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00" windowHeight="6780" activeTab="0"/>
  </bookViews>
  <sheets>
    <sheet name="Sheet1" sheetId="1" r:id="rId1"/>
  </sheets>
  <definedNames/>
  <calcPr fullCalcOnLoad="1"/>
</workbook>
</file>

<file path=xl/sharedStrings.xml><?xml version="1.0" encoding="utf-8"?>
<sst xmlns="http://schemas.openxmlformats.org/spreadsheetml/2006/main" count="38938" uniqueCount="7980">
  <si>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</si>
  <si>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</si>
  <si>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</si>
  <si>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</si>
  <si>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</si>
  <si>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</si>
  <si>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</si>
  <si>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</si>
  <si>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</si>
  <si>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</si>
  <si>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</si>
  <si>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</si>
  <si>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</si>
  <si>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</si>
  <si>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</si>
  <si>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</si>
  <si>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</si>
  <si>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</si>
  <si>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</si>
  <si>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</si>
  <si>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</si>
  <si>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</si>
  <si>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</si>
  <si>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</si>
  <si>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</si>
  <si>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</si>
  <si>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</si>
  <si>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</si>
  <si>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</si>
  <si>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</si>
  <si>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</si>
  <si>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</si>
  <si>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</si>
  <si>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</si>
  <si>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</si>
  <si>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</si>
  <si>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仇士武</t>
  </si>
  <si>
    <t>主鎭保</t>
  </si>
  <si>
    <t>仇</t>
  </si>
  <si>
    <t>士武</t>
  </si>
  <si>
    <t>辛酉</t>
  </si>
  <si>
    <t>昌原</t>
  </si>
  <si>
    <t>正兵</t>
  </si>
  <si>
    <t>英發</t>
  </si>
  <si>
    <t>弘得</t>
  </si>
  <si>
    <t>德明</t>
  </si>
  <si>
    <t>折衝將軍</t>
  </si>
  <si>
    <t>白先龍</t>
  </si>
  <si>
    <t>達城</t>
  </si>
  <si>
    <t>母</t>
  </si>
  <si>
    <t>白</t>
  </si>
  <si>
    <t>召史</t>
  </si>
  <si>
    <t>故</t>
  </si>
  <si>
    <t>妻</t>
  </si>
  <si>
    <t>姜</t>
  </si>
  <si>
    <t>後妻</t>
  </si>
  <si>
    <t>金</t>
  </si>
  <si>
    <t>己巳</t>
  </si>
  <si>
    <t>金海</t>
  </si>
  <si>
    <t>業武</t>
  </si>
  <si>
    <t>起雲</t>
  </si>
  <si>
    <t>贈通政大夫</t>
  </si>
  <si>
    <t>實佑</t>
  </si>
  <si>
    <t>學生</t>
  </si>
  <si>
    <t>瑞</t>
  </si>
  <si>
    <t>老職通政大夫</t>
  </si>
  <si>
    <t>李善元</t>
  </si>
  <si>
    <t>星州</t>
  </si>
  <si>
    <t>率女</t>
  </si>
  <si>
    <t>辛卯</t>
  </si>
  <si>
    <t>女</t>
  </si>
  <si>
    <t>丙申</t>
  </si>
  <si>
    <t>助是</t>
  </si>
  <si>
    <t>戊戌</t>
  </si>
  <si>
    <t>丁未</t>
  </si>
  <si>
    <t>加現</t>
  </si>
  <si>
    <t>幼學</t>
  </si>
  <si>
    <t>都</t>
  </si>
  <si>
    <t>世潤</t>
  </si>
  <si>
    <t>戊辰</t>
  </si>
  <si>
    <t>八莒</t>
  </si>
  <si>
    <t>萬濟</t>
  </si>
  <si>
    <t>爾說</t>
  </si>
  <si>
    <t>宣敎郞</t>
  </si>
  <si>
    <t>愼衛</t>
  </si>
  <si>
    <t>忠義衛</t>
  </si>
  <si>
    <t>鄭錫徽</t>
  </si>
  <si>
    <t>東萊</t>
  </si>
  <si>
    <t>鄭</t>
  </si>
  <si>
    <t>氏</t>
  </si>
  <si>
    <t>癸巳</t>
  </si>
  <si>
    <t>子</t>
  </si>
  <si>
    <t>馹孫</t>
  </si>
  <si>
    <t>癸卯</t>
  </si>
  <si>
    <t>爾從叔</t>
  </si>
  <si>
    <t>萬禧</t>
  </si>
  <si>
    <t>去</t>
  </si>
  <si>
    <t>下守西</t>
  </si>
  <si>
    <t>從弟</t>
  </si>
  <si>
    <t>世命</t>
  </si>
  <si>
    <t>丁丑</t>
  </si>
  <si>
    <t>婢</t>
  </si>
  <si>
    <t>先玉</t>
  </si>
  <si>
    <t>戊午</t>
  </si>
  <si>
    <t>改分</t>
  </si>
  <si>
    <t>有郞</t>
  </si>
  <si>
    <t>戊寅</t>
  </si>
  <si>
    <t>居</t>
  </si>
  <si>
    <t>軍威</t>
  </si>
  <si>
    <t>同婢</t>
  </si>
  <si>
    <t>以郞</t>
  </si>
  <si>
    <t>己卯</t>
  </si>
  <si>
    <t>奴</t>
  </si>
  <si>
    <t>良産</t>
  </si>
  <si>
    <t>以太</t>
  </si>
  <si>
    <t>壬午</t>
  </si>
  <si>
    <t>龍宮</t>
  </si>
  <si>
    <t>永分</t>
  </si>
  <si>
    <t>癸未</t>
  </si>
  <si>
    <t>辛亥逃亡</t>
  </si>
  <si>
    <t>春伊</t>
  </si>
  <si>
    <t>愛郞</t>
  </si>
  <si>
    <t>次良</t>
  </si>
  <si>
    <t>蔚山</t>
  </si>
  <si>
    <t>夢眞</t>
  </si>
  <si>
    <t>庚寅逃亡</t>
  </si>
  <si>
    <t>自分</t>
  </si>
  <si>
    <t>自今</t>
  </si>
  <si>
    <t>自進</t>
  </si>
  <si>
    <t>庚辰</t>
  </si>
  <si>
    <t>自丹</t>
  </si>
  <si>
    <t>庚寅</t>
  </si>
  <si>
    <t>莫今</t>
  </si>
  <si>
    <t>放賣</t>
  </si>
  <si>
    <t>玉女</t>
  </si>
  <si>
    <t>生伊</t>
  </si>
  <si>
    <t>介山</t>
  </si>
  <si>
    <t>庚子</t>
  </si>
  <si>
    <t>介先</t>
  </si>
  <si>
    <t>永同</t>
  </si>
  <si>
    <t>儀女</t>
  </si>
  <si>
    <t>戊申</t>
  </si>
  <si>
    <t>生立</t>
  </si>
  <si>
    <t>山玉</t>
  </si>
  <si>
    <t>己亥</t>
  </si>
  <si>
    <t>玉香</t>
  </si>
  <si>
    <t>金男</t>
  </si>
  <si>
    <t>甲辰</t>
  </si>
  <si>
    <t>海玉</t>
  </si>
  <si>
    <t>仁先</t>
  </si>
  <si>
    <t>克亡</t>
  </si>
  <si>
    <t>辛丑逃亡</t>
  </si>
  <si>
    <t>曺正得</t>
  </si>
  <si>
    <t>丁立</t>
  </si>
  <si>
    <t>丁卯</t>
  </si>
  <si>
    <t>世立</t>
  </si>
  <si>
    <t>唜分</t>
  </si>
  <si>
    <t>辛未</t>
  </si>
  <si>
    <t>唜男</t>
  </si>
  <si>
    <t>乙亥</t>
  </si>
  <si>
    <t>七分</t>
  </si>
  <si>
    <t>檢迪</t>
  </si>
  <si>
    <t>奴妻</t>
  </si>
  <si>
    <t>黃</t>
  </si>
  <si>
    <t>丙寅</t>
  </si>
  <si>
    <t>醴泉</t>
  </si>
  <si>
    <t>良女</t>
  </si>
  <si>
    <t>莫助是</t>
  </si>
  <si>
    <t>寡婦</t>
  </si>
  <si>
    <t>癸丑</t>
  </si>
  <si>
    <t>籍</t>
  </si>
  <si>
    <t>尙眞</t>
  </si>
  <si>
    <t>蘭䭲</t>
  </si>
  <si>
    <t>振聲</t>
  </si>
  <si>
    <t>將仕郞</t>
  </si>
  <si>
    <t>姜英祐</t>
  </si>
  <si>
    <t>晉州</t>
  </si>
  <si>
    <t>甲午</t>
  </si>
  <si>
    <t>寡女</t>
  </si>
  <si>
    <t>徐</t>
  </si>
  <si>
    <t>甲子</t>
  </si>
  <si>
    <t>大丘</t>
  </si>
  <si>
    <t>通政大夫</t>
  </si>
  <si>
    <t>震生</t>
  </si>
  <si>
    <t>保人</t>
  </si>
  <si>
    <t>榮守</t>
  </si>
  <si>
    <t>大起</t>
  </si>
  <si>
    <t>金起立</t>
  </si>
  <si>
    <t>丁酉</t>
  </si>
  <si>
    <t>馬</t>
  </si>
  <si>
    <t>黃占</t>
  </si>
  <si>
    <t>長興</t>
  </si>
  <si>
    <t>遇伯</t>
  </si>
  <si>
    <t>成豪</t>
  </si>
  <si>
    <t>起河</t>
  </si>
  <si>
    <t>李時命</t>
  </si>
  <si>
    <t>己酉</t>
  </si>
  <si>
    <t>定虜衛</t>
  </si>
  <si>
    <t>白現龍</t>
  </si>
  <si>
    <t>己春</t>
  </si>
  <si>
    <t>淡音沙里</t>
  </si>
  <si>
    <t>唜德</t>
  </si>
  <si>
    <t>南原</t>
  </si>
  <si>
    <t>乼金</t>
  </si>
  <si>
    <t>今牙</t>
  </si>
  <si>
    <t>䪪介</t>
  </si>
  <si>
    <t>必成</t>
  </si>
  <si>
    <t>業武府軍官</t>
  </si>
  <si>
    <t>孫</t>
  </si>
  <si>
    <t>之英</t>
  </si>
  <si>
    <t>密陽</t>
  </si>
  <si>
    <t>益</t>
  </si>
  <si>
    <t>起生</t>
  </si>
  <si>
    <t>訓鍊院僉正</t>
  </si>
  <si>
    <t>應安</t>
  </si>
  <si>
    <t>李彦龍</t>
  </si>
  <si>
    <t>崔</t>
  </si>
  <si>
    <t>庚戌</t>
  </si>
  <si>
    <t>慶州</t>
  </si>
  <si>
    <t>世江</t>
  </si>
  <si>
    <t>千立</t>
  </si>
  <si>
    <t>起卞</t>
  </si>
  <si>
    <t>金萬善</t>
  </si>
  <si>
    <t>率子</t>
  </si>
  <si>
    <t>府軍官</t>
  </si>
  <si>
    <t>弼夏</t>
  </si>
  <si>
    <t>婦</t>
  </si>
  <si>
    <t>裵</t>
  </si>
  <si>
    <t>乙未</t>
  </si>
  <si>
    <t>孫女</t>
  </si>
  <si>
    <t>乙巳</t>
  </si>
  <si>
    <t>陳</t>
  </si>
  <si>
    <t>漢平</t>
  </si>
  <si>
    <t>后瓘</t>
  </si>
  <si>
    <t>顯信校尉守訓鍊院僉正</t>
  </si>
  <si>
    <t>興俊</t>
  </si>
  <si>
    <t>見龍</t>
  </si>
  <si>
    <t>崔尙曇</t>
  </si>
  <si>
    <t>宜寧</t>
  </si>
  <si>
    <t>曺</t>
  </si>
  <si>
    <t>丙子</t>
  </si>
  <si>
    <t>時俊</t>
  </si>
  <si>
    <t>萬昌</t>
  </si>
  <si>
    <t>金極明</t>
  </si>
  <si>
    <t>勵節校尉守訓鍊院判官</t>
  </si>
  <si>
    <t>聖佑</t>
  </si>
  <si>
    <t>壬戌</t>
  </si>
  <si>
    <t>之明</t>
  </si>
  <si>
    <t>朴富相</t>
  </si>
  <si>
    <t>順天</t>
  </si>
  <si>
    <t>父</t>
  </si>
  <si>
    <t>己丑</t>
  </si>
  <si>
    <t>許</t>
  </si>
  <si>
    <t>校生</t>
  </si>
  <si>
    <t>興輔</t>
  </si>
  <si>
    <t>戊子</t>
  </si>
  <si>
    <t>弼佑</t>
  </si>
  <si>
    <t>海丁</t>
  </si>
  <si>
    <t>萬今</t>
  </si>
  <si>
    <t>興必</t>
  </si>
  <si>
    <t>丙午</t>
  </si>
  <si>
    <t>之敬</t>
  </si>
  <si>
    <t>李</t>
  </si>
  <si>
    <t>命花</t>
  </si>
  <si>
    <t>善達</t>
  </si>
  <si>
    <t>正蘭</t>
  </si>
  <si>
    <t>崔世昌</t>
  </si>
  <si>
    <t>壬寅</t>
  </si>
  <si>
    <t>重萬</t>
  </si>
  <si>
    <t>展力副尉兼司僕府軍官</t>
  </si>
  <si>
    <t>聖諧</t>
  </si>
  <si>
    <t>申</t>
  </si>
  <si>
    <t>乙酉</t>
  </si>
  <si>
    <t>高靈</t>
  </si>
  <si>
    <t>仁淑</t>
  </si>
  <si>
    <t>俊哲</t>
  </si>
  <si>
    <t>如雲</t>
  </si>
  <si>
    <t>金興重</t>
  </si>
  <si>
    <t>朴</t>
  </si>
  <si>
    <t>丹伊</t>
  </si>
  <si>
    <t>丙午逃亡</t>
  </si>
  <si>
    <t>日良</t>
  </si>
  <si>
    <t>良妻</t>
  </si>
  <si>
    <t>大振</t>
  </si>
  <si>
    <t>秉節校尉龍驤衛副司果</t>
  </si>
  <si>
    <t>雲廷</t>
  </si>
  <si>
    <t>月城</t>
  </si>
  <si>
    <t>俊逸</t>
  </si>
  <si>
    <t>震發</t>
  </si>
  <si>
    <t>崑輝</t>
  </si>
  <si>
    <t>李德生</t>
  </si>
  <si>
    <t>甄</t>
  </si>
  <si>
    <t>癸亥</t>
  </si>
  <si>
    <t>黃澗</t>
  </si>
  <si>
    <t>成度</t>
  </si>
  <si>
    <t>進敬</t>
  </si>
  <si>
    <t>展力副尉兼司僕</t>
  </si>
  <si>
    <t>應文</t>
  </si>
  <si>
    <t>金仲一</t>
  </si>
  <si>
    <t>巡將官業武</t>
  </si>
  <si>
    <t>天培</t>
  </si>
  <si>
    <t>弟</t>
  </si>
  <si>
    <t>完儀</t>
  </si>
  <si>
    <t>戒上</t>
  </si>
  <si>
    <t>乙巳逃亡</t>
  </si>
  <si>
    <t>唜上</t>
  </si>
  <si>
    <t>二月</t>
  </si>
  <si>
    <t>先立</t>
  </si>
  <si>
    <t>是介</t>
  </si>
  <si>
    <t>億守</t>
  </si>
  <si>
    <t>是良</t>
  </si>
  <si>
    <t>武學</t>
  </si>
  <si>
    <t>成</t>
  </si>
  <si>
    <t>乙卯</t>
  </si>
  <si>
    <t>昌寧</t>
  </si>
  <si>
    <t>忠贊衛</t>
  </si>
  <si>
    <t>武昌</t>
  </si>
  <si>
    <t>宗海</t>
  </si>
  <si>
    <t>太立</t>
  </si>
  <si>
    <t>金承齊</t>
  </si>
  <si>
    <t>郭</t>
  </si>
  <si>
    <t>玄風</t>
  </si>
  <si>
    <t>進</t>
  </si>
  <si>
    <t>成好</t>
  </si>
  <si>
    <t>榮</t>
  </si>
  <si>
    <t>金大見</t>
  </si>
  <si>
    <t>龍世</t>
  </si>
  <si>
    <t>戒玉</t>
  </si>
  <si>
    <t>斗敏</t>
  </si>
  <si>
    <t>莫千</t>
  </si>
  <si>
    <t>壬申</t>
  </si>
  <si>
    <t>西中</t>
  </si>
  <si>
    <t>莫止</t>
  </si>
  <si>
    <t>私婢</t>
  </si>
  <si>
    <t>順玉</t>
  </si>
  <si>
    <t>甲戌</t>
  </si>
  <si>
    <t>漆谷</t>
  </si>
  <si>
    <t>府</t>
  </si>
  <si>
    <t>陳后榑</t>
  </si>
  <si>
    <t>良人</t>
  </si>
  <si>
    <t>仇己得</t>
  </si>
  <si>
    <t>萬卜</t>
  </si>
  <si>
    <t>乭男</t>
  </si>
  <si>
    <t>金己云</t>
  </si>
  <si>
    <t>率孫女</t>
  </si>
  <si>
    <t>出嫁</t>
  </si>
  <si>
    <t>云分</t>
  </si>
  <si>
    <t>小眞</t>
  </si>
  <si>
    <t>庚申</t>
  </si>
  <si>
    <t>來</t>
  </si>
  <si>
    <t>陳后榑戶</t>
  </si>
  <si>
    <t>后榑</t>
  </si>
  <si>
    <t>岦</t>
  </si>
  <si>
    <t>及第</t>
  </si>
  <si>
    <t>南耉生</t>
  </si>
  <si>
    <t>河濱</t>
  </si>
  <si>
    <t>是道</t>
  </si>
  <si>
    <t>惟訥</t>
  </si>
  <si>
    <t>友栢</t>
  </si>
  <si>
    <t>任沃衡</t>
  </si>
  <si>
    <t>豊川</t>
  </si>
  <si>
    <t>漢翊</t>
  </si>
  <si>
    <t>婿</t>
  </si>
  <si>
    <t>道炳</t>
  </si>
  <si>
    <t>順玉戶</t>
  </si>
  <si>
    <t>姸牙</t>
  </si>
  <si>
    <t>七奉</t>
  </si>
  <si>
    <t>同奴</t>
  </si>
  <si>
    <t>七發</t>
  </si>
  <si>
    <t>率妾</t>
  </si>
  <si>
    <t>妾</t>
  </si>
  <si>
    <t>自首</t>
  </si>
  <si>
    <t>成龍</t>
  </si>
  <si>
    <t>永淑</t>
  </si>
  <si>
    <t>嘉善</t>
  </si>
  <si>
    <t>雨春</t>
  </si>
  <si>
    <t>申進安</t>
  </si>
  <si>
    <t>平山</t>
  </si>
  <si>
    <t>庶子</t>
  </si>
  <si>
    <t>漢佐</t>
  </si>
  <si>
    <t>各戶</t>
  </si>
  <si>
    <t>逃亡</t>
  </si>
  <si>
    <t>奴府軍官廳下典</t>
  </si>
  <si>
    <t>丁汗</t>
  </si>
  <si>
    <t>甲申</t>
  </si>
  <si>
    <t>玉男</t>
  </si>
  <si>
    <t>莫郞</t>
  </si>
  <si>
    <t>山春</t>
  </si>
  <si>
    <t>奴之萬</t>
  </si>
  <si>
    <t>漢弼</t>
  </si>
  <si>
    <t>后寔</t>
  </si>
  <si>
    <t>姜有邦</t>
  </si>
  <si>
    <t>盆城</t>
  </si>
  <si>
    <t>爾重</t>
  </si>
  <si>
    <t>千鎰</t>
  </si>
  <si>
    <t>老職嘉善大夫</t>
  </si>
  <si>
    <t>禹鼎</t>
  </si>
  <si>
    <t>郭世旭</t>
  </si>
  <si>
    <t>汗辰</t>
  </si>
  <si>
    <t>甲辰逃亡</t>
  </si>
  <si>
    <t>進陽</t>
  </si>
  <si>
    <t>奴巡將官廳下典</t>
  </si>
  <si>
    <t>儀萬</t>
  </si>
  <si>
    <t>天玉</t>
  </si>
  <si>
    <t>病人</t>
  </si>
  <si>
    <t>后三</t>
  </si>
  <si>
    <t>興信</t>
  </si>
  <si>
    <t>金克周</t>
  </si>
  <si>
    <t>庚午</t>
  </si>
  <si>
    <t>元</t>
  </si>
  <si>
    <t>鶴</t>
  </si>
  <si>
    <t>莫山</t>
  </si>
  <si>
    <t>李雲</t>
  </si>
  <si>
    <t>進江</t>
  </si>
  <si>
    <t>千吉</t>
  </si>
  <si>
    <t>己卞</t>
  </si>
  <si>
    <t>石云鶴</t>
  </si>
  <si>
    <t>漢緯</t>
  </si>
  <si>
    <t>世周</t>
  </si>
  <si>
    <t>相夏</t>
  </si>
  <si>
    <t>爾尹</t>
  </si>
  <si>
    <t>鄭后諶</t>
  </si>
  <si>
    <t>辛巳</t>
  </si>
  <si>
    <t>南平</t>
  </si>
  <si>
    <t>又鱗</t>
  </si>
  <si>
    <t>九㱓</t>
  </si>
  <si>
    <t>爾櫓</t>
  </si>
  <si>
    <t>蔡國蓍</t>
  </si>
  <si>
    <t>平康</t>
  </si>
  <si>
    <t>侄子</t>
  </si>
  <si>
    <t>震興</t>
  </si>
  <si>
    <t>再興</t>
  </si>
  <si>
    <t>從叔</t>
  </si>
  <si>
    <t>世英</t>
  </si>
  <si>
    <t>世雄</t>
  </si>
  <si>
    <t>丙辰</t>
  </si>
  <si>
    <t>月仙</t>
  </si>
  <si>
    <t>戊申逃亡</t>
  </si>
  <si>
    <t>應玉</t>
  </si>
  <si>
    <t>之萬</t>
  </si>
  <si>
    <t>萬女</t>
  </si>
  <si>
    <t>三月</t>
  </si>
  <si>
    <t>時貞</t>
  </si>
  <si>
    <t>買得婢</t>
  </si>
  <si>
    <t>仁化</t>
  </si>
  <si>
    <t>癸酉</t>
  </si>
  <si>
    <t>斑奴</t>
  </si>
  <si>
    <t>永發</t>
  </si>
  <si>
    <t>善良</t>
  </si>
  <si>
    <t>小今</t>
  </si>
  <si>
    <t>小郞</t>
  </si>
  <si>
    <t>玉分</t>
  </si>
  <si>
    <t>玉只</t>
  </si>
  <si>
    <t>正月</t>
  </si>
  <si>
    <t>分眞</t>
  </si>
  <si>
    <t>壬辰</t>
  </si>
  <si>
    <t>守城</t>
  </si>
  <si>
    <t>日代</t>
  </si>
  <si>
    <t>日奉</t>
  </si>
  <si>
    <t>日上</t>
  </si>
  <si>
    <t>己良</t>
  </si>
  <si>
    <t>私奴</t>
  </si>
  <si>
    <t>己里金</t>
  </si>
  <si>
    <t>己眞</t>
  </si>
  <si>
    <t>順今</t>
  </si>
  <si>
    <t>自先</t>
  </si>
  <si>
    <t>今合</t>
  </si>
  <si>
    <t>今節</t>
  </si>
  <si>
    <t>日先</t>
  </si>
  <si>
    <t>次正</t>
  </si>
  <si>
    <t>次世</t>
  </si>
  <si>
    <t>栗德</t>
  </si>
  <si>
    <t>永惡</t>
  </si>
  <si>
    <t>次乭</t>
  </si>
  <si>
    <t>乭伊</t>
  </si>
  <si>
    <t>乙丑</t>
  </si>
  <si>
    <t>通川</t>
  </si>
  <si>
    <t>占同</t>
  </si>
  <si>
    <t>婢夫</t>
  </si>
  <si>
    <t>私奴巡旗鼓廳火兵</t>
  </si>
  <si>
    <t>永萬</t>
  </si>
  <si>
    <t>甘勿川</t>
  </si>
  <si>
    <t>應上</t>
  </si>
  <si>
    <t>洪氏故代子</t>
  </si>
  <si>
    <t>萬相</t>
  </si>
  <si>
    <t>愼徽</t>
  </si>
  <si>
    <t>洪大臣</t>
  </si>
  <si>
    <t>南陽</t>
  </si>
  <si>
    <t>南</t>
  </si>
  <si>
    <t>英陽</t>
  </si>
  <si>
    <t>天翮</t>
  </si>
  <si>
    <t>斗極</t>
  </si>
  <si>
    <t>通仕郞</t>
  </si>
  <si>
    <t>信生</t>
  </si>
  <si>
    <t>通德郞</t>
  </si>
  <si>
    <t>張鼐</t>
  </si>
  <si>
    <t>仁同</t>
  </si>
  <si>
    <t>檢女</t>
  </si>
  <si>
    <t>邑內</t>
  </si>
  <si>
    <t>貴今</t>
  </si>
  <si>
    <t>玉貞</t>
  </si>
  <si>
    <t>孫光先</t>
  </si>
  <si>
    <t>寡私婢</t>
  </si>
  <si>
    <t>陜川</t>
  </si>
  <si>
    <t>都漢緯</t>
  </si>
  <si>
    <t>劉玉立</t>
  </si>
  <si>
    <t>命今</t>
  </si>
  <si>
    <t>福守</t>
  </si>
  <si>
    <t>永金</t>
  </si>
  <si>
    <t>命九之</t>
  </si>
  <si>
    <t>九月</t>
  </si>
  <si>
    <t>己未</t>
  </si>
  <si>
    <t>一直</t>
  </si>
  <si>
    <t>澄</t>
  </si>
  <si>
    <t>嘉善大夫同知中樞府事</t>
  </si>
  <si>
    <t>處忭</t>
  </si>
  <si>
    <t>金順之</t>
  </si>
  <si>
    <t>玉丁</t>
  </si>
  <si>
    <t>辛亥</t>
  </si>
  <si>
    <t>千年</t>
  </si>
  <si>
    <t>白只</t>
  </si>
  <si>
    <t>庚辰逃亡</t>
  </si>
  <si>
    <t>莫乭</t>
  </si>
  <si>
    <t>甲申逃亡</t>
  </si>
  <si>
    <t>貴發</t>
  </si>
  <si>
    <t>大千</t>
  </si>
  <si>
    <t>大哲</t>
  </si>
  <si>
    <t>城內</t>
  </si>
  <si>
    <t>愛丁</t>
  </si>
  <si>
    <t>淡沙里</t>
  </si>
  <si>
    <t>貴化</t>
  </si>
  <si>
    <t>安陰</t>
  </si>
  <si>
    <t>永春</t>
  </si>
  <si>
    <t>光明</t>
  </si>
  <si>
    <t>宗曄</t>
  </si>
  <si>
    <t>以敬</t>
  </si>
  <si>
    <t>應福</t>
  </si>
  <si>
    <t>姜貴日</t>
  </si>
  <si>
    <t>丁巳</t>
  </si>
  <si>
    <t>成立</t>
  </si>
  <si>
    <t>起南</t>
  </si>
  <si>
    <t>守京</t>
  </si>
  <si>
    <t>金永立</t>
  </si>
  <si>
    <t>廷達</t>
  </si>
  <si>
    <t>硏經院生</t>
  </si>
  <si>
    <t>后心</t>
  </si>
  <si>
    <t>光善</t>
  </si>
  <si>
    <t>宋</t>
  </si>
  <si>
    <t>竹山</t>
  </si>
  <si>
    <t>時翼</t>
  </si>
  <si>
    <t>希敏</t>
  </si>
  <si>
    <t>金得袁</t>
  </si>
  <si>
    <t>文卜</t>
  </si>
  <si>
    <t>石今</t>
  </si>
  <si>
    <t>順女</t>
  </si>
  <si>
    <t>丁春</t>
  </si>
  <si>
    <t>順發</t>
  </si>
  <si>
    <t>等居</t>
  </si>
  <si>
    <t>貴同</t>
  </si>
  <si>
    <t>今分</t>
  </si>
  <si>
    <t>貴仁</t>
  </si>
  <si>
    <t>貴分</t>
  </si>
  <si>
    <t>貴之</t>
  </si>
  <si>
    <t>日今</t>
  </si>
  <si>
    <t>唜發</t>
  </si>
  <si>
    <t>石發</t>
  </si>
  <si>
    <t>英白</t>
  </si>
  <si>
    <t>泰福</t>
  </si>
  <si>
    <t>守東</t>
  </si>
  <si>
    <t>金重南</t>
  </si>
  <si>
    <t>尙好</t>
  </si>
  <si>
    <t>奴順分</t>
  </si>
  <si>
    <t>張</t>
  </si>
  <si>
    <t>文翼</t>
  </si>
  <si>
    <t>重一</t>
  </si>
  <si>
    <t>禦侮將軍行訓鍊院正</t>
  </si>
  <si>
    <t>夢箕</t>
  </si>
  <si>
    <t>徐起祥</t>
  </si>
  <si>
    <t>趙</t>
  </si>
  <si>
    <t>咸安</t>
  </si>
  <si>
    <t>天發</t>
  </si>
  <si>
    <t>世興</t>
  </si>
  <si>
    <t>永立</t>
  </si>
  <si>
    <t>金興白</t>
  </si>
  <si>
    <t>裵夢龍</t>
  </si>
  <si>
    <t>萬興</t>
  </si>
  <si>
    <t>太明</t>
  </si>
  <si>
    <t>世發戶</t>
  </si>
  <si>
    <t>世達</t>
  </si>
  <si>
    <t>宣務郞</t>
  </si>
  <si>
    <t>泰仁</t>
  </si>
  <si>
    <t>秀榮</t>
  </si>
  <si>
    <t>通訓大夫軍資監正</t>
  </si>
  <si>
    <t>鏞</t>
  </si>
  <si>
    <t>李德尙</t>
  </si>
  <si>
    <t>奴鎭營軍官廳下典</t>
  </si>
  <si>
    <t>㖋同</t>
  </si>
  <si>
    <t>買得奴</t>
  </si>
  <si>
    <t>斗之</t>
  </si>
  <si>
    <t>廷徽</t>
  </si>
  <si>
    <t>辛</t>
  </si>
  <si>
    <t>學</t>
  </si>
  <si>
    <t>聖度</t>
  </si>
  <si>
    <t>以斌</t>
  </si>
  <si>
    <t>夢天</t>
  </si>
  <si>
    <t>孫光胄</t>
  </si>
  <si>
    <t>爾鳴</t>
  </si>
  <si>
    <t>廷豪</t>
  </si>
  <si>
    <t>榮富</t>
  </si>
  <si>
    <t>金賢岦</t>
  </si>
  <si>
    <t>侍母</t>
  </si>
  <si>
    <t>立戶</t>
  </si>
  <si>
    <t>奉今</t>
  </si>
  <si>
    <t>孫氏戶</t>
  </si>
  <si>
    <t>軟分</t>
  </si>
  <si>
    <t>丁亥</t>
  </si>
  <si>
    <t>自立</t>
  </si>
  <si>
    <t>聖維</t>
  </si>
  <si>
    <t>鳳昇</t>
  </si>
  <si>
    <t>金克承</t>
  </si>
  <si>
    <t>永川</t>
  </si>
  <si>
    <t>宗漢</t>
  </si>
  <si>
    <t>慶敏</t>
  </si>
  <si>
    <t>光安</t>
  </si>
  <si>
    <t>皇甫弼</t>
  </si>
  <si>
    <t>仲春</t>
  </si>
  <si>
    <t>永進</t>
  </si>
  <si>
    <t>永女</t>
  </si>
  <si>
    <t>國達</t>
  </si>
  <si>
    <t>曄</t>
  </si>
  <si>
    <t>以信</t>
  </si>
  <si>
    <t>嚴</t>
  </si>
  <si>
    <t>寧越</t>
  </si>
  <si>
    <t>萬益</t>
  </si>
  <si>
    <t>泰曇</t>
  </si>
  <si>
    <t>惟吉</t>
  </si>
  <si>
    <t>李興旭</t>
  </si>
  <si>
    <t>斗章</t>
  </si>
  <si>
    <t>甲寅</t>
  </si>
  <si>
    <t>弼達</t>
  </si>
  <si>
    <t>光一</t>
  </si>
  <si>
    <t>李承浩</t>
  </si>
  <si>
    <t>英邦</t>
  </si>
  <si>
    <t>得</t>
  </si>
  <si>
    <t>進成</t>
  </si>
  <si>
    <t>權岦</t>
  </si>
  <si>
    <t>安東</t>
  </si>
  <si>
    <t>雄達</t>
  </si>
  <si>
    <t>辛丑</t>
  </si>
  <si>
    <t>慶山</t>
  </si>
  <si>
    <t>龍業</t>
  </si>
  <si>
    <t>愛日</t>
  </si>
  <si>
    <t>福祥</t>
  </si>
  <si>
    <t>徐惶</t>
  </si>
  <si>
    <t>斗星</t>
  </si>
  <si>
    <t>全</t>
  </si>
  <si>
    <t>莫春</t>
  </si>
  <si>
    <t>進分</t>
  </si>
  <si>
    <t>先今</t>
  </si>
  <si>
    <t>丙戌</t>
  </si>
  <si>
    <t>草溪</t>
  </si>
  <si>
    <t>貴山</t>
  </si>
  <si>
    <t>奴莫乭伊</t>
  </si>
  <si>
    <t>孫敏達故代妻</t>
  </si>
  <si>
    <t>克昌</t>
  </si>
  <si>
    <t>省現察訪</t>
  </si>
  <si>
    <t>晉卿</t>
  </si>
  <si>
    <t>慶岦</t>
  </si>
  <si>
    <t>徐德連</t>
  </si>
  <si>
    <t>先進</t>
  </si>
  <si>
    <t>先發</t>
  </si>
  <si>
    <t>爾信</t>
  </si>
  <si>
    <t>申龜逸</t>
  </si>
  <si>
    <t>承浩</t>
  </si>
  <si>
    <t>仁壽</t>
  </si>
  <si>
    <t>東</t>
  </si>
  <si>
    <t>兪慶新</t>
  </si>
  <si>
    <t>杞溪</t>
  </si>
  <si>
    <t>斗禎</t>
  </si>
  <si>
    <t>車</t>
  </si>
  <si>
    <t>弘達</t>
  </si>
  <si>
    <t>魯</t>
  </si>
  <si>
    <t>三嘉</t>
  </si>
  <si>
    <t>希仁</t>
  </si>
  <si>
    <t>禮</t>
  </si>
  <si>
    <t>禦侮將軍</t>
  </si>
  <si>
    <t>漢智</t>
  </si>
  <si>
    <t>金貴金</t>
  </si>
  <si>
    <t>斗益</t>
  </si>
  <si>
    <t>斗玉</t>
  </si>
  <si>
    <t>成達</t>
  </si>
  <si>
    <t>雲白</t>
  </si>
  <si>
    <t>和立</t>
  </si>
  <si>
    <t>鳳紀</t>
  </si>
  <si>
    <t>韓信發</t>
  </si>
  <si>
    <t>淸州</t>
  </si>
  <si>
    <t>業武巡將官</t>
  </si>
  <si>
    <t>斗慶</t>
  </si>
  <si>
    <t>光命戶</t>
  </si>
  <si>
    <t>順德</t>
  </si>
  <si>
    <t>太玉</t>
  </si>
  <si>
    <t>帶率廳火兵奴</t>
  </si>
  <si>
    <t>莫乭伊</t>
  </si>
  <si>
    <t>幼學鰥夫</t>
  </si>
  <si>
    <t>碩達</t>
  </si>
  <si>
    <t>率母</t>
  </si>
  <si>
    <t>厚文</t>
  </si>
  <si>
    <t>丹城</t>
  </si>
  <si>
    <t>金世發</t>
  </si>
  <si>
    <t>光元</t>
  </si>
  <si>
    <t>日曄</t>
  </si>
  <si>
    <t>以安</t>
  </si>
  <si>
    <t>鄭鏞</t>
  </si>
  <si>
    <t>延日</t>
  </si>
  <si>
    <t>侄女</t>
  </si>
  <si>
    <t>鄭龍</t>
  </si>
  <si>
    <t>進國</t>
  </si>
  <si>
    <t>嘉善大夫</t>
  </si>
  <si>
    <t>難瑞</t>
  </si>
  <si>
    <t>太右</t>
  </si>
  <si>
    <t>鄭起守</t>
  </si>
  <si>
    <t>羅州</t>
  </si>
  <si>
    <t>禁保</t>
  </si>
  <si>
    <t>世發</t>
  </si>
  <si>
    <t>己尙</t>
  </si>
  <si>
    <t>士岦</t>
  </si>
  <si>
    <t>奉政大夫守軍資監正</t>
  </si>
  <si>
    <t>李福</t>
  </si>
  <si>
    <t>柒立</t>
  </si>
  <si>
    <t>銀海</t>
  </si>
  <si>
    <t>日信</t>
  </si>
  <si>
    <t>李日立</t>
  </si>
  <si>
    <t>院生</t>
  </si>
  <si>
    <t>太命</t>
  </si>
  <si>
    <t>李厚業故代妻</t>
  </si>
  <si>
    <t>納粟直長</t>
  </si>
  <si>
    <t>永民</t>
  </si>
  <si>
    <t>納粟通政大夫</t>
  </si>
  <si>
    <t>億好</t>
  </si>
  <si>
    <t>金時仁</t>
  </si>
  <si>
    <t>旌善</t>
  </si>
  <si>
    <t>京步兵</t>
  </si>
  <si>
    <t>長伊</t>
  </si>
  <si>
    <t>金進命</t>
  </si>
  <si>
    <t>進伯</t>
  </si>
  <si>
    <t>爾聲</t>
  </si>
  <si>
    <t>李貴發</t>
  </si>
  <si>
    <t>元國</t>
  </si>
  <si>
    <t>重生</t>
  </si>
  <si>
    <t>千雄</t>
  </si>
  <si>
    <t>全億用</t>
  </si>
  <si>
    <t>戒分</t>
  </si>
  <si>
    <t>李夢弼</t>
  </si>
  <si>
    <t>朴奉先</t>
  </si>
  <si>
    <t>仁尙</t>
  </si>
  <si>
    <t>貴業</t>
  </si>
  <si>
    <t>李仁世</t>
  </si>
  <si>
    <t>進好</t>
  </si>
  <si>
    <t>永元</t>
  </si>
  <si>
    <t>莫守</t>
  </si>
  <si>
    <t>男勘</t>
  </si>
  <si>
    <t>朴奉採</t>
  </si>
  <si>
    <t>命月</t>
  </si>
  <si>
    <t>進泰</t>
  </si>
  <si>
    <t>劉</t>
  </si>
  <si>
    <t>瑞興</t>
  </si>
  <si>
    <t>貢生</t>
  </si>
  <si>
    <t>處京</t>
  </si>
  <si>
    <t>瑞龍</t>
  </si>
  <si>
    <t>弘</t>
  </si>
  <si>
    <t>朴永男</t>
  </si>
  <si>
    <t>世丁</t>
  </si>
  <si>
    <t>西玉</t>
  </si>
  <si>
    <t>世眞</t>
  </si>
  <si>
    <t>世良</t>
  </si>
  <si>
    <t>乞伊</t>
  </si>
  <si>
    <t>世今</t>
  </si>
  <si>
    <t>斗里</t>
  </si>
  <si>
    <t>斗金</t>
  </si>
  <si>
    <t>進哲</t>
  </si>
  <si>
    <t>金善岦</t>
  </si>
  <si>
    <t>德山</t>
  </si>
  <si>
    <t>光鼎</t>
  </si>
  <si>
    <t>秀馨</t>
  </si>
  <si>
    <t>允元</t>
  </si>
  <si>
    <t>趙振廷</t>
  </si>
  <si>
    <t>汝玹</t>
  </si>
  <si>
    <t>夢先</t>
  </si>
  <si>
    <t>奉化</t>
  </si>
  <si>
    <t>世分不喩奉化</t>
  </si>
  <si>
    <t>江阿之</t>
  </si>
  <si>
    <t>奴愛先</t>
  </si>
  <si>
    <t>自云</t>
  </si>
  <si>
    <t>自江</t>
  </si>
  <si>
    <t>進達</t>
  </si>
  <si>
    <t>江陽</t>
  </si>
  <si>
    <t>明達</t>
  </si>
  <si>
    <t>應南</t>
  </si>
  <si>
    <t>李順元</t>
  </si>
  <si>
    <t>展力副尉兼司僕巡將官</t>
  </si>
  <si>
    <t>希望</t>
  </si>
  <si>
    <t>愛先</t>
  </si>
  <si>
    <t>金爾鳴代子</t>
  </si>
  <si>
    <t>秉節校尉龍驤衛副司果府軍官</t>
  </si>
  <si>
    <t>進弼</t>
  </si>
  <si>
    <t>日業</t>
  </si>
  <si>
    <t>時彦</t>
  </si>
  <si>
    <t>出身</t>
  </si>
  <si>
    <t>士龍</t>
  </si>
  <si>
    <t>李希</t>
  </si>
  <si>
    <t>進達戶</t>
  </si>
  <si>
    <t>世分</t>
  </si>
  <si>
    <t>壬寅逃亡</t>
  </si>
  <si>
    <t>丁發</t>
  </si>
  <si>
    <t>士分</t>
  </si>
  <si>
    <t>明武</t>
  </si>
  <si>
    <t>永好</t>
  </si>
  <si>
    <t>朝奉大夫行內瞻寺主簿</t>
  </si>
  <si>
    <t>栗南</t>
  </si>
  <si>
    <t>得成</t>
  </si>
  <si>
    <t>朴得元</t>
  </si>
  <si>
    <t>海州</t>
  </si>
  <si>
    <t>啓邦</t>
  </si>
  <si>
    <t>將仕郞軍資監參奉</t>
  </si>
  <si>
    <t>大賢</t>
  </si>
  <si>
    <t>德祐</t>
  </si>
  <si>
    <t>魯慮</t>
  </si>
  <si>
    <t>震植</t>
  </si>
  <si>
    <t>爾達</t>
  </si>
  <si>
    <t>雲義</t>
  </si>
  <si>
    <t>建祥</t>
  </si>
  <si>
    <t>金士林</t>
  </si>
  <si>
    <t>時郞</t>
  </si>
  <si>
    <t>放役</t>
  </si>
  <si>
    <t>丙玉</t>
  </si>
  <si>
    <t>奴德奉</t>
  </si>
  <si>
    <t>泰新</t>
  </si>
  <si>
    <t>大善</t>
  </si>
  <si>
    <t>金起男</t>
  </si>
  <si>
    <t>自淸</t>
  </si>
  <si>
    <t>儀宗</t>
  </si>
  <si>
    <t>忠云</t>
  </si>
  <si>
    <t>朴宗元</t>
  </si>
  <si>
    <t>救活婢</t>
  </si>
  <si>
    <t>順上</t>
  </si>
  <si>
    <t>雇工</t>
  </si>
  <si>
    <t>日順</t>
  </si>
  <si>
    <t>月今</t>
  </si>
  <si>
    <t>李徵白</t>
  </si>
  <si>
    <t>仁上</t>
  </si>
  <si>
    <t>介卜</t>
  </si>
  <si>
    <t>得介</t>
  </si>
  <si>
    <t>李永立</t>
  </si>
  <si>
    <t>私奴無舌病人</t>
  </si>
  <si>
    <t>主上同</t>
  </si>
  <si>
    <t>吳</t>
  </si>
  <si>
    <t>廣州</t>
  </si>
  <si>
    <t>汝弼</t>
  </si>
  <si>
    <t>談㱓</t>
  </si>
  <si>
    <t>積</t>
  </si>
  <si>
    <t>崔益哲</t>
  </si>
  <si>
    <t>萬區</t>
  </si>
  <si>
    <t>得仁</t>
  </si>
  <si>
    <t>朴爾達</t>
  </si>
  <si>
    <t>起邦</t>
  </si>
  <si>
    <t>得賢</t>
  </si>
  <si>
    <t>李應立</t>
  </si>
  <si>
    <t>三伊</t>
  </si>
  <si>
    <t>泰好</t>
  </si>
  <si>
    <t>成泰</t>
  </si>
  <si>
    <t>仁笠</t>
  </si>
  <si>
    <t>蘭相</t>
  </si>
  <si>
    <t>姜復一</t>
  </si>
  <si>
    <t>弼文</t>
  </si>
  <si>
    <t>尹</t>
  </si>
  <si>
    <t>梅月</t>
  </si>
  <si>
    <t>梅化</t>
  </si>
  <si>
    <t>連達伊</t>
  </si>
  <si>
    <t>癸卯逃亡</t>
  </si>
  <si>
    <t>自助是</t>
  </si>
  <si>
    <t>張信乭伊</t>
  </si>
  <si>
    <t>府馬軍</t>
  </si>
  <si>
    <t>信乭伊</t>
  </si>
  <si>
    <t>世宗</t>
  </si>
  <si>
    <t>介生</t>
  </si>
  <si>
    <t>士男</t>
  </si>
  <si>
    <t>司果</t>
  </si>
  <si>
    <t>順立</t>
  </si>
  <si>
    <t>銀正</t>
  </si>
  <si>
    <t>啓</t>
  </si>
  <si>
    <t>徐命元</t>
  </si>
  <si>
    <t>俊邦</t>
  </si>
  <si>
    <t>彦國</t>
  </si>
  <si>
    <t>金潭</t>
  </si>
  <si>
    <t>伊江院生</t>
  </si>
  <si>
    <t>泰傑</t>
  </si>
  <si>
    <t>介德</t>
  </si>
  <si>
    <t>德今</t>
  </si>
  <si>
    <t>衡耉</t>
  </si>
  <si>
    <t>碩賢</t>
  </si>
  <si>
    <t>義衛</t>
  </si>
  <si>
    <t>欽</t>
  </si>
  <si>
    <t>光纘</t>
  </si>
  <si>
    <t>金尙仁</t>
  </si>
  <si>
    <t>淸道</t>
  </si>
  <si>
    <t>光新</t>
  </si>
  <si>
    <t>挺根</t>
  </si>
  <si>
    <t>穡</t>
  </si>
  <si>
    <t>鄭大善</t>
  </si>
  <si>
    <t>瓊</t>
  </si>
  <si>
    <t>從侄</t>
  </si>
  <si>
    <t>泰億</t>
  </si>
  <si>
    <t>每今</t>
  </si>
  <si>
    <t>順堂</t>
  </si>
  <si>
    <t>順愛不喩順堂</t>
  </si>
  <si>
    <t>每丹</t>
  </si>
  <si>
    <t>甲午逃亡</t>
  </si>
  <si>
    <t>士玉</t>
  </si>
  <si>
    <t>漢邦</t>
  </si>
  <si>
    <t>國天</t>
  </si>
  <si>
    <t>得臣</t>
  </si>
  <si>
    <t>禦侮將軍行龍驤衛副司果</t>
  </si>
  <si>
    <t>史承天</t>
  </si>
  <si>
    <t>莫乃</t>
  </si>
  <si>
    <t>丁酉逃亡</t>
  </si>
  <si>
    <t>連達</t>
  </si>
  <si>
    <t>丁玉</t>
  </si>
  <si>
    <t>甘助是</t>
  </si>
  <si>
    <t>尙奉</t>
  </si>
  <si>
    <t>從發</t>
  </si>
  <si>
    <t>上右</t>
  </si>
  <si>
    <t>丁巳逃亡</t>
  </si>
  <si>
    <t>日介</t>
  </si>
  <si>
    <t>三春</t>
  </si>
  <si>
    <t>介眞</t>
  </si>
  <si>
    <t>泰㱓</t>
  </si>
  <si>
    <t>邦</t>
  </si>
  <si>
    <t>孫愼邦</t>
  </si>
  <si>
    <t>舜元</t>
  </si>
  <si>
    <t>星奎</t>
  </si>
  <si>
    <t>宣敎郞原從功臣</t>
  </si>
  <si>
    <t>福</t>
  </si>
  <si>
    <t>訓鍊院奉事</t>
  </si>
  <si>
    <t>朴世文</t>
  </si>
  <si>
    <t>奴自右</t>
  </si>
  <si>
    <t>益邦</t>
  </si>
  <si>
    <t>有善</t>
  </si>
  <si>
    <t>裵仁成</t>
  </si>
  <si>
    <t>蔡</t>
  </si>
  <si>
    <t>壬子</t>
  </si>
  <si>
    <t>仁川</t>
  </si>
  <si>
    <t>弼漢</t>
  </si>
  <si>
    <t>三錫</t>
  </si>
  <si>
    <t>后榮</t>
  </si>
  <si>
    <t>崔永世</t>
  </si>
  <si>
    <t>率庶侄子</t>
  </si>
  <si>
    <t>束伍</t>
  </si>
  <si>
    <t>千祐</t>
  </si>
  <si>
    <t>庶侄子</t>
  </si>
  <si>
    <t>水軍</t>
  </si>
  <si>
    <t>自右</t>
  </si>
  <si>
    <t>命春</t>
  </si>
  <si>
    <t>命代</t>
  </si>
  <si>
    <t>假鄕所</t>
  </si>
  <si>
    <t>海宗</t>
  </si>
  <si>
    <t>春白</t>
  </si>
  <si>
    <t>起男</t>
  </si>
  <si>
    <t>士立</t>
  </si>
  <si>
    <t>李有男</t>
  </si>
  <si>
    <t>坡平</t>
  </si>
  <si>
    <t>通生</t>
  </si>
  <si>
    <t>奉守</t>
  </si>
  <si>
    <t>仁福</t>
  </si>
  <si>
    <t>姜有仁</t>
  </si>
  <si>
    <t>率弟</t>
  </si>
  <si>
    <t>斗暹</t>
  </si>
  <si>
    <t>元世</t>
  </si>
  <si>
    <t>命希</t>
  </si>
  <si>
    <t>克一</t>
  </si>
  <si>
    <t>承龍</t>
  </si>
  <si>
    <t>夢得</t>
  </si>
  <si>
    <t>金命岦</t>
  </si>
  <si>
    <t>泰雄</t>
  </si>
  <si>
    <t>爲僧</t>
  </si>
  <si>
    <t>次分</t>
  </si>
  <si>
    <t>克分</t>
  </si>
  <si>
    <t>老除</t>
  </si>
  <si>
    <t>張頓</t>
  </si>
  <si>
    <t>東益</t>
  </si>
  <si>
    <t>精一</t>
  </si>
  <si>
    <t>夢己</t>
  </si>
  <si>
    <t>忭</t>
  </si>
  <si>
    <t>中吉</t>
  </si>
  <si>
    <t>彦守</t>
  </si>
  <si>
    <t>李春白</t>
  </si>
  <si>
    <t>海達</t>
  </si>
  <si>
    <t>得先</t>
  </si>
  <si>
    <t>德佑</t>
  </si>
  <si>
    <t>李石立</t>
  </si>
  <si>
    <t>碩信</t>
  </si>
  <si>
    <t>時明</t>
  </si>
  <si>
    <t>元海</t>
  </si>
  <si>
    <t>李元明</t>
  </si>
  <si>
    <t>盲人</t>
  </si>
  <si>
    <t>鄭達伊</t>
  </si>
  <si>
    <t>以邦</t>
  </si>
  <si>
    <t>廷詰</t>
  </si>
  <si>
    <t>興立</t>
  </si>
  <si>
    <t>世建</t>
  </si>
  <si>
    <t>李成龍</t>
  </si>
  <si>
    <t>全州</t>
  </si>
  <si>
    <t>致良</t>
  </si>
  <si>
    <t>汗龍</t>
  </si>
  <si>
    <t>千世</t>
  </si>
  <si>
    <t>禹達夏</t>
  </si>
  <si>
    <t>丹陽</t>
  </si>
  <si>
    <t>乭今</t>
  </si>
  <si>
    <t>泰奉</t>
  </si>
  <si>
    <t>義邦</t>
  </si>
  <si>
    <t>得善</t>
  </si>
  <si>
    <t>朴戒立</t>
  </si>
  <si>
    <t>文達</t>
  </si>
  <si>
    <t>梁己成</t>
  </si>
  <si>
    <t>承發</t>
  </si>
  <si>
    <t>騎保</t>
  </si>
  <si>
    <t>有全</t>
  </si>
  <si>
    <t>龍</t>
  </si>
  <si>
    <t>風守</t>
  </si>
  <si>
    <t>全得先</t>
  </si>
  <si>
    <t>義民</t>
  </si>
  <si>
    <t>順得</t>
  </si>
  <si>
    <t>云伊</t>
  </si>
  <si>
    <t>孫以安</t>
  </si>
  <si>
    <t>巡馬保</t>
  </si>
  <si>
    <t>達伊</t>
  </si>
  <si>
    <t>御保</t>
  </si>
  <si>
    <t>小斤達伊</t>
  </si>
  <si>
    <t>漢衡</t>
  </si>
  <si>
    <t>李是道</t>
  </si>
  <si>
    <t>進珩</t>
  </si>
  <si>
    <t>以璜</t>
  </si>
  <si>
    <t>空現</t>
  </si>
  <si>
    <t>裵舜</t>
  </si>
  <si>
    <t>泰萬</t>
  </si>
  <si>
    <t>趙國天</t>
  </si>
  <si>
    <t>愼</t>
  </si>
  <si>
    <t>日星</t>
  </si>
  <si>
    <t>展力副尉權知訓鍊院奉事</t>
  </si>
  <si>
    <t>昌</t>
  </si>
  <si>
    <t>韓應昌</t>
  </si>
  <si>
    <t>順月</t>
  </si>
  <si>
    <t>以先</t>
  </si>
  <si>
    <t>守堂</t>
  </si>
  <si>
    <t>玉每</t>
  </si>
  <si>
    <t>救活奴</t>
  </si>
  <si>
    <t>得哲</t>
  </si>
  <si>
    <t>朴自必</t>
  </si>
  <si>
    <t>龍雲</t>
  </si>
  <si>
    <t>哲信</t>
  </si>
  <si>
    <t>儀命</t>
  </si>
  <si>
    <t>柳玉上</t>
  </si>
  <si>
    <t>自必</t>
  </si>
  <si>
    <t>耳聾病人私奴</t>
  </si>
  <si>
    <t>忠淸道</t>
  </si>
  <si>
    <t>李泰山</t>
  </si>
  <si>
    <t>永良</t>
  </si>
  <si>
    <t>允生</t>
  </si>
  <si>
    <t>天從</t>
  </si>
  <si>
    <t>貴男</t>
  </si>
  <si>
    <t>玉丹</t>
  </si>
  <si>
    <t>丁金</t>
  </si>
  <si>
    <t>正哲</t>
  </si>
  <si>
    <t>正男</t>
  </si>
  <si>
    <t>李上同</t>
  </si>
  <si>
    <t>以平</t>
  </si>
  <si>
    <t>義子</t>
  </si>
  <si>
    <t>後世</t>
  </si>
  <si>
    <t>捉去</t>
  </si>
  <si>
    <t>上典</t>
  </si>
  <si>
    <t>云奉</t>
  </si>
  <si>
    <t>束伍私奴</t>
  </si>
  <si>
    <t>京</t>
  </si>
  <si>
    <t>進士</t>
  </si>
  <si>
    <t>韓渠</t>
  </si>
  <si>
    <t>奉伊</t>
  </si>
  <si>
    <t>莫金</t>
  </si>
  <si>
    <t>承云</t>
  </si>
  <si>
    <t>義城</t>
  </si>
  <si>
    <t>善山</t>
  </si>
  <si>
    <t>崔哲元</t>
  </si>
  <si>
    <t>鶴金</t>
  </si>
  <si>
    <t>己石</t>
  </si>
  <si>
    <t>春日</t>
  </si>
  <si>
    <t>尙右</t>
  </si>
  <si>
    <t>承白</t>
  </si>
  <si>
    <t>崔男</t>
  </si>
  <si>
    <t>介川</t>
  </si>
  <si>
    <t>哲梅</t>
  </si>
  <si>
    <t>李元龍</t>
  </si>
  <si>
    <t>云生</t>
  </si>
  <si>
    <t>命進</t>
  </si>
  <si>
    <t>正秋</t>
  </si>
  <si>
    <t>永化</t>
  </si>
  <si>
    <t>裵得龍</t>
  </si>
  <si>
    <t>私奴漆谷束伍</t>
  </si>
  <si>
    <t>進甲</t>
  </si>
  <si>
    <t>晉三</t>
  </si>
  <si>
    <t>孫子</t>
  </si>
  <si>
    <t>晉世</t>
  </si>
  <si>
    <t>再成</t>
  </si>
  <si>
    <t>永式</t>
  </si>
  <si>
    <t>大岦</t>
  </si>
  <si>
    <t>折衝將軍行龍驤衛副護軍</t>
  </si>
  <si>
    <t>李得昌</t>
  </si>
  <si>
    <t>金振石</t>
  </si>
  <si>
    <t>禁保府軍官</t>
  </si>
  <si>
    <t>姜厚發</t>
  </si>
  <si>
    <t>池</t>
  </si>
  <si>
    <t>國立</t>
  </si>
  <si>
    <t>㐥同</t>
  </si>
  <si>
    <t>元伊</t>
  </si>
  <si>
    <t>李元伊</t>
  </si>
  <si>
    <t>盈德</t>
  </si>
  <si>
    <t>業武巡帶率軍官</t>
  </si>
  <si>
    <t>金斗暹</t>
  </si>
  <si>
    <t>春伯</t>
  </si>
  <si>
    <t>義元</t>
  </si>
  <si>
    <t>仁夏</t>
  </si>
  <si>
    <t>斗尙</t>
  </si>
  <si>
    <t>文啓陽</t>
  </si>
  <si>
    <t>時得</t>
  </si>
  <si>
    <t>都世龜</t>
  </si>
  <si>
    <t>御侮將軍行訓鍊院正原從功臣</t>
  </si>
  <si>
    <t>都萬朝</t>
  </si>
  <si>
    <t>南石彔</t>
  </si>
  <si>
    <t>八龍</t>
  </si>
  <si>
    <t>五山</t>
  </si>
  <si>
    <t>吳大奉</t>
  </si>
  <si>
    <t>頓</t>
  </si>
  <si>
    <t>巡牙兵</t>
  </si>
  <si>
    <t>雙必</t>
  </si>
  <si>
    <t>尙己</t>
  </si>
  <si>
    <t>莫龍</t>
  </si>
  <si>
    <t>守河</t>
  </si>
  <si>
    <t>朴英必</t>
  </si>
  <si>
    <t>主崔世貴不喩府居幼學都世龜</t>
  </si>
  <si>
    <t>朴奉信</t>
  </si>
  <si>
    <t>岳乭伊</t>
  </si>
  <si>
    <t>振碩</t>
  </si>
  <si>
    <t>敬立</t>
  </si>
  <si>
    <t>柱南</t>
  </si>
  <si>
    <t>德福</t>
  </si>
  <si>
    <t>折衝將軍龍驤衛副護軍</t>
  </si>
  <si>
    <t>崔應天</t>
  </si>
  <si>
    <t>巡將官</t>
  </si>
  <si>
    <t>汝三</t>
  </si>
  <si>
    <t>夏</t>
  </si>
  <si>
    <t>奴淡沙里</t>
  </si>
  <si>
    <t>韓</t>
  </si>
  <si>
    <t>順建</t>
  </si>
  <si>
    <t>益信</t>
  </si>
  <si>
    <t>卓立</t>
  </si>
  <si>
    <t>朴纘南</t>
  </si>
  <si>
    <t>勵節校尉龍驤衛副司果</t>
  </si>
  <si>
    <t>貴成</t>
  </si>
  <si>
    <t>世景</t>
  </si>
  <si>
    <t>永南</t>
  </si>
  <si>
    <t>陳得雲</t>
  </si>
  <si>
    <t>羅</t>
  </si>
  <si>
    <t>成均進士</t>
  </si>
  <si>
    <t>必素</t>
  </si>
  <si>
    <t>尙褧</t>
  </si>
  <si>
    <t>呂孝達</t>
  </si>
  <si>
    <t>星山</t>
  </si>
  <si>
    <t>泰吉</t>
  </si>
  <si>
    <t>萬觀</t>
  </si>
  <si>
    <t>從妹</t>
  </si>
  <si>
    <t>從兄</t>
  </si>
  <si>
    <t>萬新</t>
  </si>
  <si>
    <t>移去</t>
  </si>
  <si>
    <t>守東面</t>
  </si>
  <si>
    <t>先春</t>
  </si>
  <si>
    <t>本府</t>
  </si>
  <si>
    <t>愛金</t>
  </si>
  <si>
    <t>奴巡牙兵</t>
  </si>
  <si>
    <t>平石</t>
  </si>
  <si>
    <t>貴良</t>
  </si>
  <si>
    <t>玉先</t>
  </si>
  <si>
    <t>時良</t>
  </si>
  <si>
    <t>産春</t>
  </si>
  <si>
    <t>統營</t>
  </si>
  <si>
    <t>成彔</t>
  </si>
  <si>
    <t>順代</t>
  </si>
  <si>
    <t>順昌</t>
  </si>
  <si>
    <t>順萬</t>
  </si>
  <si>
    <t>順陽</t>
  </si>
  <si>
    <t>草發</t>
  </si>
  <si>
    <t>漆谷幼學李世璉</t>
  </si>
  <si>
    <t>堯良</t>
  </si>
  <si>
    <t>郭召史</t>
  </si>
  <si>
    <t>海先</t>
  </si>
  <si>
    <t>永白</t>
  </si>
  <si>
    <t>千己</t>
  </si>
  <si>
    <t>后哲</t>
  </si>
  <si>
    <t>銀堂</t>
  </si>
  <si>
    <t>愛丹</t>
  </si>
  <si>
    <t>云發</t>
  </si>
  <si>
    <t>乭奉</t>
  </si>
  <si>
    <t>乙亥逃亡</t>
  </si>
  <si>
    <t>順化</t>
  </si>
  <si>
    <t>尙梅</t>
  </si>
  <si>
    <t>治尤</t>
  </si>
  <si>
    <t>銀春</t>
  </si>
  <si>
    <t>云堂</t>
  </si>
  <si>
    <t>云月</t>
  </si>
  <si>
    <t>自月</t>
  </si>
  <si>
    <t>愛介</t>
  </si>
  <si>
    <t>元叔</t>
  </si>
  <si>
    <t>世右</t>
  </si>
  <si>
    <t>世月</t>
  </si>
  <si>
    <t>順金</t>
  </si>
  <si>
    <t>無叱郞</t>
  </si>
  <si>
    <t>世龜</t>
  </si>
  <si>
    <t>萬承</t>
  </si>
  <si>
    <t>愼中</t>
  </si>
  <si>
    <t>羅欽</t>
  </si>
  <si>
    <t>應夏</t>
  </si>
  <si>
    <t>翼㱓</t>
  </si>
  <si>
    <t>之河</t>
  </si>
  <si>
    <t>鄭時衍</t>
  </si>
  <si>
    <t>烏川</t>
  </si>
  <si>
    <t>稀吉</t>
  </si>
  <si>
    <t>三吉</t>
  </si>
  <si>
    <t>士元</t>
  </si>
  <si>
    <t>士云</t>
  </si>
  <si>
    <t>居故</t>
  </si>
  <si>
    <t>漆原</t>
  </si>
  <si>
    <t>点春</t>
  </si>
  <si>
    <t>龍玉</t>
  </si>
  <si>
    <t>竹梅</t>
  </si>
  <si>
    <t>從玉</t>
  </si>
  <si>
    <t>時今</t>
  </si>
  <si>
    <t>時同</t>
  </si>
  <si>
    <t>自化</t>
  </si>
  <si>
    <t>淡先</t>
  </si>
  <si>
    <t>時化</t>
  </si>
  <si>
    <t>忠男</t>
  </si>
  <si>
    <t>居昌</t>
  </si>
  <si>
    <t>下頓</t>
  </si>
  <si>
    <t>戊寅逃亡</t>
  </si>
  <si>
    <t>世千</t>
  </si>
  <si>
    <t>件里介</t>
  </si>
  <si>
    <t>正萬</t>
  </si>
  <si>
    <t>正今</t>
  </si>
  <si>
    <t>士今</t>
  </si>
  <si>
    <t>尙今</t>
  </si>
  <si>
    <t>壬寅逃亡居</t>
  </si>
  <si>
    <t>尙月</t>
  </si>
  <si>
    <t>守縣內</t>
  </si>
  <si>
    <t>有奉</t>
  </si>
  <si>
    <t>惡乭伊</t>
  </si>
  <si>
    <t>仁分</t>
  </si>
  <si>
    <t>尙郞</t>
  </si>
  <si>
    <t>世郞</t>
  </si>
  <si>
    <t>貴介</t>
  </si>
  <si>
    <t>自太</t>
  </si>
  <si>
    <t>海郞</t>
  </si>
  <si>
    <t>取化</t>
  </si>
  <si>
    <t>己郞</t>
  </si>
  <si>
    <t>夢五</t>
  </si>
  <si>
    <t>允化</t>
  </si>
  <si>
    <t>允玉</t>
  </si>
  <si>
    <t>草良</t>
  </si>
  <si>
    <t>專奉伊</t>
  </si>
  <si>
    <t>海迪</t>
  </si>
  <si>
    <t>承杰</t>
  </si>
  <si>
    <t>世熙</t>
  </si>
  <si>
    <t>萬鼎</t>
  </si>
  <si>
    <t>李以沈</t>
  </si>
  <si>
    <t>延安</t>
  </si>
  <si>
    <t>漢隆</t>
  </si>
  <si>
    <t>益謨</t>
  </si>
  <si>
    <t>節現</t>
  </si>
  <si>
    <t>漢崇</t>
  </si>
  <si>
    <t>稷謨</t>
  </si>
  <si>
    <t>漢雄</t>
  </si>
  <si>
    <t>奭謨</t>
  </si>
  <si>
    <t>弟嫂</t>
  </si>
  <si>
    <t>民</t>
  </si>
  <si>
    <t>聃壽</t>
  </si>
  <si>
    <t>雲就</t>
  </si>
  <si>
    <t>貴卜</t>
  </si>
  <si>
    <t>今故</t>
  </si>
  <si>
    <t>乭介</t>
  </si>
  <si>
    <t>千日</t>
  </si>
  <si>
    <t>千香</t>
  </si>
  <si>
    <t>金屎伊</t>
  </si>
  <si>
    <t>春玉</t>
  </si>
  <si>
    <t>己命</t>
  </si>
  <si>
    <t>承命</t>
  </si>
  <si>
    <t>莫男</t>
  </si>
  <si>
    <t>六月</t>
  </si>
  <si>
    <t>承分</t>
  </si>
  <si>
    <t>尙業</t>
  </si>
  <si>
    <t>毛恤</t>
  </si>
  <si>
    <t>以必</t>
  </si>
  <si>
    <t>萬伊</t>
  </si>
  <si>
    <t>業伊</t>
  </si>
  <si>
    <t>進今</t>
  </si>
  <si>
    <t>進先</t>
  </si>
  <si>
    <t>日分</t>
  </si>
  <si>
    <t>改奉</t>
  </si>
  <si>
    <t>日牙</t>
  </si>
  <si>
    <t>蒙古里</t>
  </si>
  <si>
    <t>正分</t>
  </si>
  <si>
    <t>命奉</t>
  </si>
  <si>
    <t>進世</t>
  </si>
  <si>
    <t>申立</t>
  </si>
  <si>
    <t>者音日伊</t>
  </si>
  <si>
    <t>得吉</t>
  </si>
  <si>
    <t>聖元</t>
  </si>
  <si>
    <t>江萬</t>
  </si>
  <si>
    <t>聖月</t>
  </si>
  <si>
    <t>江月</t>
  </si>
  <si>
    <t>江德</t>
  </si>
  <si>
    <t>等</t>
  </si>
  <si>
    <t>忠淸道永同東面深原里</t>
  </si>
  <si>
    <t>甲先</t>
  </si>
  <si>
    <t>全羅道茂州後同里</t>
  </si>
  <si>
    <t>仁介</t>
  </si>
  <si>
    <t>等辛丑逃</t>
  </si>
  <si>
    <t>太英</t>
  </si>
  <si>
    <t>進卜</t>
  </si>
  <si>
    <t>愛良</t>
  </si>
  <si>
    <t>申生</t>
  </si>
  <si>
    <t>己生</t>
  </si>
  <si>
    <t>愛尙</t>
  </si>
  <si>
    <t>正春</t>
  </si>
  <si>
    <t>比安高債沘</t>
  </si>
  <si>
    <t>江原道三陟</t>
  </si>
  <si>
    <t>碧伊</t>
  </si>
  <si>
    <t>戒男</t>
  </si>
  <si>
    <t>朴戒男</t>
  </si>
  <si>
    <t>是今</t>
  </si>
  <si>
    <t>㖍間</t>
  </si>
  <si>
    <t>權郞</t>
  </si>
  <si>
    <t>韓德望</t>
  </si>
  <si>
    <t>國每</t>
  </si>
  <si>
    <t>李今福</t>
  </si>
  <si>
    <t>香郞</t>
  </si>
  <si>
    <t>香月</t>
  </si>
  <si>
    <t>命眞</t>
  </si>
  <si>
    <t>都爾啓</t>
  </si>
  <si>
    <t>得立</t>
  </si>
  <si>
    <t>承男</t>
  </si>
  <si>
    <t>山東</t>
  </si>
  <si>
    <t>德望</t>
  </si>
  <si>
    <t>益善</t>
  </si>
  <si>
    <t>貴善</t>
  </si>
  <si>
    <t>金宗曄</t>
  </si>
  <si>
    <t>民江</t>
  </si>
  <si>
    <t>承仕郞禮賓寺參奉</t>
  </si>
  <si>
    <t>應元</t>
  </si>
  <si>
    <t>彦奇</t>
  </si>
  <si>
    <t>金汝尙</t>
  </si>
  <si>
    <t>必三</t>
  </si>
  <si>
    <t>元獜</t>
  </si>
  <si>
    <t>昌碩</t>
  </si>
  <si>
    <t>時好</t>
  </si>
  <si>
    <t>海龍</t>
  </si>
  <si>
    <t>兪善亮</t>
  </si>
  <si>
    <t>厚萬</t>
  </si>
  <si>
    <t>展力副尉守門將</t>
  </si>
  <si>
    <t>李錫堅</t>
  </si>
  <si>
    <t>老除鎭營軍官</t>
  </si>
  <si>
    <t>秋</t>
  </si>
  <si>
    <t>萬碩</t>
  </si>
  <si>
    <t>熊川</t>
  </si>
  <si>
    <t>乙生</t>
  </si>
  <si>
    <t>金同</t>
  </si>
  <si>
    <t>金大立</t>
  </si>
  <si>
    <t>興海</t>
  </si>
  <si>
    <t>丁必</t>
  </si>
  <si>
    <t>論金</t>
  </si>
  <si>
    <t>論世</t>
  </si>
  <si>
    <t>金順儀</t>
  </si>
  <si>
    <t>外孫子</t>
  </si>
  <si>
    <t>阿只</t>
  </si>
  <si>
    <t>望元</t>
  </si>
  <si>
    <t>奴金㖰</t>
  </si>
  <si>
    <t>都爾堅故代妻</t>
  </si>
  <si>
    <t>興陽</t>
  </si>
  <si>
    <t>安行</t>
  </si>
  <si>
    <t>通政大夫自如察訪</t>
  </si>
  <si>
    <t>挺南</t>
  </si>
  <si>
    <t>李蘭秀</t>
  </si>
  <si>
    <t>萬來</t>
  </si>
  <si>
    <t>安心</t>
  </si>
  <si>
    <t>都就殷</t>
  </si>
  <si>
    <t>洪哲介</t>
  </si>
  <si>
    <t>論德</t>
  </si>
  <si>
    <t>信男</t>
  </si>
  <si>
    <t>智</t>
  </si>
  <si>
    <t>乭卜</t>
  </si>
  <si>
    <t>漢基</t>
  </si>
  <si>
    <t>宣略將軍前行加德鎭管栗浦權管</t>
  </si>
  <si>
    <t>爾啓</t>
  </si>
  <si>
    <t>愼言</t>
  </si>
  <si>
    <t>贈通政大夫承政院左承旨行通訓大夫平壤府庶尹平壤鎭兵馬僉節制使</t>
  </si>
  <si>
    <t>慶兪</t>
  </si>
  <si>
    <t>禦侮將軍行天城堡水軍萬戶</t>
  </si>
  <si>
    <t>全安性</t>
  </si>
  <si>
    <t>念祖</t>
  </si>
  <si>
    <t>覽</t>
  </si>
  <si>
    <t>起業</t>
  </si>
  <si>
    <t>陳壽福</t>
  </si>
  <si>
    <t>處殷</t>
  </si>
  <si>
    <t>丁氏</t>
  </si>
  <si>
    <t>裕殷</t>
  </si>
  <si>
    <t>聖殷</t>
  </si>
  <si>
    <t>河陽</t>
  </si>
  <si>
    <t>德郞</t>
  </si>
  <si>
    <t>萬分</t>
  </si>
  <si>
    <t>順江</t>
  </si>
  <si>
    <t>鴉州</t>
  </si>
  <si>
    <t>叔X</t>
  </si>
  <si>
    <t>漢伯</t>
  </si>
  <si>
    <t>通訓大夫行承文院判敎兼春秋管編修管</t>
  </si>
  <si>
    <t>弘望</t>
  </si>
  <si>
    <t>成均進士將仕郞行長陵參奉</t>
  </si>
  <si>
    <t>李尙逸</t>
  </si>
  <si>
    <t>載寧</t>
  </si>
  <si>
    <t>就殷</t>
  </si>
  <si>
    <t>範孫</t>
  </si>
  <si>
    <t>正龍</t>
  </si>
  <si>
    <t>自春</t>
  </si>
  <si>
    <t>壬午逃亡</t>
  </si>
  <si>
    <t>春立</t>
  </si>
  <si>
    <t>今月</t>
  </si>
  <si>
    <t>世還</t>
  </si>
  <si>
    <t>世奉</t>
  </si>
  <si>
    <t>春吉</t>
  </si>
  <si>
    <t>泗川</t>
  </si>
  <si>
    <t>億伊</t>
  </si>
  <si>
    <t>戒日</t>
  </si>
  <si>
    <t>無作金</t>
  </si>
  <si>
    <t>河東</t>
  </si>
  <si>
    <t>得年</t>
  </si>
  <si>
    <t>上分</t>
  </si>
  <si>
    <t>都爾啓故代妾</t>
  </si>
  <si>
    <t>順龍</t>
  </si>
  <si>
    <t>右柱</t>
  </si>
  <si>
    <t>德守</t>
  </si>
  <si>
    <t>金自昌</t>
  </si>
  <si>
    <t>都漢基戶</t>
  </si>
  <si>
    <t>從孫</t>
  </si>
  <si>
    <t>世彩</t>
  </si>
  <si>
    <t>山今</t>
  </si>
  <si>
    <t>命伊</t>
  </si>
  <si>
    <t>㐏未</t>
  </si>
  <si>
    <t>全雄民</t>
  </si>
  <si>
    <t>承每</t>
  </si>
  <si>
    <t>莫眞</t>
  </si>
  <si>
    <t>秋吉</t>
  </si>
  <si>
    <t>秋香</t>
  </si>
  <si>
    <t>李日先</t>
  </si>
  <si>
    <t>金㖰</t>
  </si>
  <si>
    <t>順民</t>
  </si>
  <si>
    <t>元尙</t>
  </si>
  <si>
    <t>奴世好</t>
  </si>
  <si>
    <t>世好</t>
  </si>
  <si>
    <t>都世唐</t>
  </si>
  <si>
    <t>千連</t>
  </si>
  <si>
    <t>李春目</t>
  </si>
  <si>
    <t>件里金</t>
  </si>
  <si>
    <t>德命</t>
  </si>
  <si>
    <t>母介</t>
  </si>
  <si>
    <t>陽州</t>
  </si>
  <si>
    <t>唜眞</t>
  </si>
  <si>
    <t>巡帶率廳火兵奴</t>
  </si>
  <si>
    <t>少奉</t>
  </si>
  <si>
    <t>少正</t>
  </si>
  <si>
    <t>上立</t>
  </si>
  <si>
    <t>上用</t>
  </si>
  <si>
    <t>愛月</t>
  </si>
  <si>
    <t>蘭金</t>
  </si>
  <si>
    <t>永得</t>
  </si>
  <si>
    <t>乙眞</t>
  </si>
  <si>
    <t>小斤后</t>
  </si>
  <si>
    <t>海益</t>
  </si>
  <si>
    <t>展力副尉權智訓鍊院奉事</t>
  </si>
  <si>
    <t>大一</t>
  </si>
  <si>
    <t>金日太</t>
  </si>
  <si>
    <t>結城</t>
  </si>
  <si>
    <t>太永</t>
  </si>
  <si>
    <t>叔伊</t>
  </si>
  <si>
    <t>承仕郞膳工監奉事</t>
  </si>
  <si>
    <t>起祚</t>
  </si>
  <si>
    <t>郭任</t>
  </si>
  <si>
    <t>金召史不喩陳召史</t>
  </si>
  <si>
    <t>漢</t>
  </si>
  <si>
    <t>頊</t>
  </si>
  <si>
    <t>訓鍊院判官</t>
  </si>
  <si>
    <t>有吉</t>
  </si>
  <si>
    <t>尹慶后</t>
  </si>
  <si>
    <t>仲先</t>
  </si>
  <si>
    <t>儀立</t>
  </si>
  <si>
    <t>徐台龍</t>
  </si>
  <si>
    <t>巡帶率軍官</t>
  </si>
  <si>
    <t>周</t>
  </si>
  <si>
    <t>果明</t>
  </si>
  <si>
    <t>得龍</t>
  </si>
  <si>
    <t>宣略將軍訓鍊院判官</t>
  </si>
  <si>
    <t>廷起</t>
  </si>
  <si>
    <t>兼司僕</t>
  </si>
  <si>
    <t>朴克守</t>
  </si>
  <si>
    <t>李基</t>
  </si>
  <si>
    <t>汝完</t>
  </si>
  <si>
    <t>時仲</t>
  </si>
  <si>
    <t>善義</t>
  </si>
  <si>
    <t>得岦</t>
  </si>
  <si>
    <t>朴希雲</t>
  </si>
  <si>
    <t>植</t>
  </si>
  <si>
    <t>制云</t>
  </si>
  <si>
    <t>得男</t>
  </si>
  <si>
    <t>郭承蘭</t>
  </si>
  <si>
    <t>蔣</t>
  </si>
  <si>
    <t>萬仲</t>
  </si>
  <si>
    <t>鵝山</t>
  </si>
  <si>
    <t>明漢</t>
  </si>
  <si>
    <t>士逸</t>
  </si>
  <si>
    <t>一等功臣行訓鍊院主簿</t>
  </si>
  <si>
    <t>俊生</t>
  </si>
  <si>
    <t>金進明</t>
  </si>
  <si>
    <t>信達</t>
  </si>
  <si>
    <t>善文</t>
  </si>
  <si>
    <t>富仁</t>
  </si>
  <si>
    <t>許希鳳</t>
  </si>
  <si>
    <t>出使軍官</t>
  </si>
  <si>
    <t>有行</t>
  </si>
  <si>
    <t>史庫參奉</t>
  </si>
  <si>
    <t>基</t>
  </si>
  <si>
    <t>再聲</t>
  </si>
  <si>
    <t>爾邦</t>
  </si>
  <si>
    <t>紀宗</t>
  </si>
  <si>
    <t>許有吉</t>
  </si>
  <si>
    <t>進發</t>
  </si>
  <si>
    <t>克南</t>
  </si>
  <si>
    <t>武宗</t>
  </si>
  <si>
    <t>金重男</t>
  </si>
  <si>
    <t>奴府倉直</t>
  </si>
  <si>
    <t>德萬</t>
  </si>
  <si>
    <t>萬中</t>
  </si>
  <si>
    <t>東上</t>
  </si>
  <si>
    <t>后達</t>
  </si>
  <si>
    <t>時傑</t>
  </si>
  <si>
    <t>宣敎郞沙斤道察訪</t>
  </si>
  <si>
    <t>漢翼</t>
  </si>
  <si>
    <t>展力副尉權知訓鍊奉事</t>
  </si>
  <si>
    <t>李士龍</t>
  </si>
  <si>
    <t>朱</t>
  </si>
  <si>
    <t>承泰</t>
  </si>
  <si>
    <t>士春</t>
  </si>
  <si>
    <t>奉元</t>
  </si>
  <si>
    <t>朴成得</t>
  </si>
  <si>
    <t>主簿</t>
  </si>
  <si>
    <t>進益</t>
  </si>
  <si>
    <t>贊成</t>
  </si>
  <si>
    <t>承岦</t>
  </si>
  <si>
    <t>得一</t>
  </si>
  <si>
    <t>朴淸一</t>
  </si>
  <si>
    <t>權</t>
  </si>
  <si>
    <t>淑敏</t>
  </si>
  <si>
    <t>禦侮將軍訓鍊院僉正</t>
  </si>
  <si>
    <t>成蘭</t>
  </si>
  <si>
    <t>彦吉</t>
  </si>
  <si>
    <t>全億龍</t>
  </si>
  <si>
    <t>萬增</t>
  </si>
  <si>
    <t>貴月</t>
  </si>
  <si>
    <t>申夢必</t>
  </si>
  <si>
    <t>鄭己男</t>
  </si>
  <si>
    <t>萬介</t>
  </si>
  <si>
    <t>丁男</t>
  </si>
  <si>
    <t>安卞</t>
  </si>
  <si>
    <t>私奴帶率廳火兵</t>
  </si>
  <si>
    <t>都令</t>
  </si>
  <si>
    <t>夫知</t>
  </si>
  <si>
    <t>率婦</t>
  </si>
  <si>
    <t>千男</t>
  </si>
  <si>
    <t>韓應五</t>
  </si>
  <si>
    <t>才發</t>
  </si>
  <si>
    <t>鄭順男</t>
  </si>
  <si>
    <t>允正</t>
  </si>
  <si>
    <t>慶新</t>
  </si>
  <si>
    <t>勳</t>
  </si>
  <si>
    <t>重岦</t>
  </si>
  <si>
    <t>申龜</t>
  </si>
  <si>
    <t>之文</t>
  </si>
  <si>
    <t>豪龍</t>
  </si>
  <si>
    <t>金生老</t>
  </si>
  <si>
    <t>件里今</t>
  </si>
  <si>
    <t>所同</t>
  </si>
  <si>
    <t>丁未逃亡</t>
  </si>
  <si>
    <t>戒今</t>
  </si>
  <si>
    <t>順基</t>
  </si>
  <si>
    <t>后萬</t>
  </si>
  <si>
    <t>卓岦</t>
  </si>
  <si>
    <t>重發</t>
  </si>
  <si>
    <t>唜乃</t>
  </si>
  <si>
    <t>介同</t>
  </si>
  <si>
    <t>李海云</t>
  </si>
  <si>
    <t>硫黃軍巡帶率軍官</t>
  </si>
  <si>
    <t>順儀</t>
  </si>
  <si>
    <t>嫂</t>
  </si>
  <si>
    <t>柳</t>
  </si>
  <si>
    <t>許慶海</t>
  </si>
  <si>
    <t>業武府軍官鰥夫</t>
  </si>
  <si>
    <t>慶瑞</t>
  </si>
  <si>
    <t>萬秋</t>
  </si>
  <si>
    <t>慶達</t>
  </si>
  <si>
    <t>姜汝一</t>
  </si>
  <si>
    <t>夢必</t>
  </si>
  <si>
    <t>時春</t>
  </si>
  <si>
    <t>慶澤</t>
  </si>
  <si>
    <t>雲</t>
  </si>
  <si>
    <t>裵元岦</t>
  </si>
  <si>
    <t>崔世江</t>
  </si>
  <si>
    <t>慶海</t>
  </si>
  <si>
    <t>重立</t>
  </si>
  <si>
    <t>萬雄</t>
  </si>
  <si>
    <t>李哲</t>
  </si>
  <si>
    <t>廷建</t>
  </si>
  <si>
    <t>后仁</t>
  </si>
  <si>
    <t>天佑</t>
  </si>
  <si>
    <t>鄭碩南</t>
  </si>
  <si>
    <t>奉代</t>
  </si>
  <si>
    <t>李萬中</t>
  </si>
  <si>
    <t>業儒</t>
  </si>
  <si>
    <t>尙吉</t>
  </si>
  <si>
    <t>德成</t>
  </si>
  <si>
    <t>啓功郞禮賓寺直長</t>
  </si>
  <si>
    <t>許重立</t>
  </si>
  <si>
    <t>好日</t>
  </si>
  <si>
    <t>守良</t>
  </si>
  <si>
    <t>陳連</t>
  </si>
  <si>
    <t>奴江倉直</t>
  </si>
  <si>
    <t>命右</t>
  </si>
  <si>
    <t>巴山</t>
  </si>
  <si>
    <t>烽軍</t>
  </si>
  <si>
    <t>戒生</t>
  </si>
  <si>
    <t>廷右</t>
  </si>
  <si>
    <t>爾相</t>
  </si>
  <si>
    <t>李唜同</t>
  </si>
  <si>
    <t>洪俊龍</t>
  </si>
  <si>
    <t>大先</t>
  </si>
  <si>
    <t>連山</t>
  </si>
  <si>
    <t>巨伊</t>
  </si>
  <si>
    <t>榮國</t>
  </si>
  <si>
    <t>崔起元</t>
  </si>
  <si>
    <t>率外孫女</t>
  </si>
  <si>
    <t>安</t>
  </si>
  <si>
    <t>希孫</t>
  </si>
  <si>
    <t>金起生</t>
  </si>
  <si>
    <t>尙立</t>
  </si>
  <si>
    <t>尙元</t>
  </si>
  <si>
    <t>孝男</t>
  </si>
  <si>
    <t>金伊</t>
  </si>
  <si>
    <t>金己男</t>
  </si>
  <si>
    <t>唜立</t>
  </si>
  <si>
    <t>貴安</t>
  </si>
  <si>
    <t>守日</t>
  </si>
  <si>
    <t>梁天龍</t>
  </si>
  <si>
    <t>繼子</t>
  </si>
  <si>
    <t>發軍</t>
  </si>
  <si>
    <t>主鎭軍</t>
  </si>
  <si>
    <t>小斤者未</t>
  </si>
  <si>
    <t>池大得世</t>
  </si>
  <si>
    <t>廷敏</t>
  </si>
  <si>
    <t>貴敬</t>
  </si>
  <si>
    <t>李乃立</t>
  </si>
  <si>
    <t>古音金</t>
  </si>
  <si>
    <t>金山平</t>
  </si>
  <si>
    <t>禹無之</t>
  </si>
  <si>
    <t>鄕所下典</t>
  </si>
  <si>
    <t>大得世</t>
  </si>
  <si>
    <t>小得世</t>
  </si>
  <si>
    <t>居士</t>
  </si>
  <si>
    <t>哲沁</t>
  </si>
  <si>
    <t>明吉</t>
  </si>
  <si>
    <t>祿</t>
  </si>
  <si>
    <t>金士己</t>
  </si>
  <si>
    <t>宦者病人</t>
  </si>
  <si>
    <t>萬才</t>
  </si>
  <si>
    <t>梨谷里</t>
  </si>
  <si>
    <t>仇愛三</t>
  </si>
  <si>
    <t>成發</t>
  </si>
  <si>
    <t>貴見</t>
  </si>
  <si>
    <t>承立</t>
  </si>
  <si>
    <t>祥</t>
  </si>
  <si>
    <t>朴莫立</t>
  </si>
  <si>
    <t>芳春</t>
  </si>
  <si>
    <t>東植</t>
  </si>
  <si>
    <t>光景</t>
  </si>
  <si>
    <t>禹錫周</t>
  </si>
  <si>
    <t>愛三</t>
  </si>
  <si>
    <t>巡馬軍</t>
  </si>
  <si>
    <t>愛世</t>
  </si>
  <si>
    <t>次子</t>
  </si>
  <si>
    <t>夢世</t>
  </si>
  <si>
    <t>信雄</t>
  </si>
  <si>
    <t>弘益</t>
  </si>
  <si>
    <t>興生</t>
  </si>
  <si>
    <t>李昌發</t>
  </si>
  <si>
    <t>鳳壽</t>
  </si>
  <si>
    <t>信明</t>
  </si>
  <si>
    <t>弟鳳閣戶</t>
  </si>
  <si>
    <t>元壽</t>
  </si>
  <si>
    <t>敬雲</t>
  </si>
  <si>
    <t>春㱓</t>
  </si>
  <si>
    <t>殷甲</t>
  </si>
  <si>
    <t>允發</t>
  </si>
  <si>
    <t>允月</t>
  </si>
  <si>
    <t>金善伊</t>
  </si>
  <si>
    <t>莫X伊不喩金善伊</t>
  </si>
  <si>
    <t>鳳閣</t>
  </si>
  <si>
    <t>聖卓</t>
  </si>
  <si>
    <t>金德明</t>
  </si>
  <si>
    <t>宗間</t>
  </si>
  <si>
    <t>廷伯</t>
  </si>
  <si>
    <t>信元</t>
  </si>
  <si>
    <t>玄大善</t>
  </si>
  <si>
    <t>世云</t>
  </si>
  <si>
    <t>屎男</t>
  </si>
  <si>
    <t>奴莫男</t>
  </si>
  <si>
    <t>信英</t>
  </si>
  <si>
    <t>弘一</t>
  </si>
  <si>
    <t>金三成</t>
  </si>
  <si>
    <t>秉節校尉龍驤衛副司果巡將官</t>
  </si>
  <si>
    <t>信康</t>
  </si>
  <si>
    <t>弘吉</t>
  </si>
  <si>
    <t>吳仁佑</t>
  </si>
  <si>
    <t>龜成</t>
  </si>
  <si>
    <t>文世</t>
  </si>
  <si>
    <t>后種</t>
  </si>
  <si>
    <t>鳳翔</t>
  </si>
  <si>
    <t>巡將官廳下典</t>
  </si>
  <si>
    <t>買得奴巡牙兵不喩巡將官廳下典</t>
  </si>
  <si>
    <t>鳳徵</t>
  </si>
  <si>
    <t>信太</t>
  </si>
  <si>
    <t>慶業</t>
  </si>
  <si>
    <t>鄭德佑</t>
  </si>
  <si>
    <t>誕</t>
  </si>
  <si>
    <t>展力副尉左部將</t>
  </si>
  <si>
    <t>弘良</t>
  </si>
  <si>
    <t>通政大夫守門將</t>
  </si>
  <si>
    <t>龍老</t>
  </si>
  <si>
    <t>孫以信</t>
  </si>
  <si>
    <t>仁甲</t>
  </si>
  <si>
    <t>庶侄</t>
  </si>
  <si>
    <t>仇信成戶</t>
  </si>
  <si>
    <t>買得奴巡帶率廳火兵</t>
  </si>
  <si>
    <t>云石</t>
  </si>
  <si>
    <t>凡於驛吏</t>
  </si>
  <si>
    <t>儀迪</t>
  </si>
  <si>
    <t>重哲</t>
  </si>
  <si>
    <t>吳仁右</t>
  </si>
  <si>
    <t>蔚珍</t>
  </si>
  <si>
    <t>驛吏</t>
  </si>
  <si>
    <t>自永</t>
  </si>
  <si>
    <t>光擇</t>
  </si>
  <si>
    <t>良守</t>
  </si>
  <si>
    <t>李男立</t>
  </si>
  <si>
    <t>率兄</t>
  </si>
  <si>
    <t>鰥夫</t>
  </si>
  <si>
    <t>仁迪</t>
  </si>
  <si>
    <t>太守</t>
  </si>
  <si>
    <t>全羅道</t>
  </si>
  <si>
    <t>㖋之</t>
  </si>
  <si>
    <t>鳳儀</t>
  </si>
  <si>
    <t>李錫監</t>
  </si>
  <si>
    <t>元甲</t>
  </si>
  <si>
    <t>戒先</t>
  </si>
  <si>
    <t>連眞</t>
  </si>
  <si>
    <t>順業</t>
  </si>
  <si>
    <t>弟鳳太戶</t>
  </si>
  <si>
    <t>戒云</t>
  </si>
  <si>
    <t>奴乭同</t>
  </si>
  <si>
    <t>宋希命</t>
  </si>
  <si>
    <t>爾禎</t>
  </si>
  <si>
    <t>命佑</t>
  </si>
  <si>
    <t>琴翊</t>
  </si>
  <si>
    <t>宋永佑</t>
  </si>
  <si>
    <t>驪山</t>
  </si>
  <si>
    <t>守恒</t>
  </si>
  <si>
    <t>正儀</t>
  </si>
  <si>
    <t>河臣</t>
  </si>
  <si>
    <t>李仁命</t>
  </si>
  <si>
    <t>信哲</t>
  </si>
  <si>
    <t>太善</t>
  </si>
  <si>
    <t>白煇</t>
  </si>
  <si>
    <t>蔣仕逸</t>
  </si>
  <si>
    <t>芽山</t>
  </si>
  <si>
    <t>率孫子</t>
  </si>
  <si>
    <t>亨甲</t>
  </si>
  <si>
    <t>順三</t>
  </si>
  <si>
    <t>左脚病人</t>
  </si>
  <si>
    <t>鳳來</t>
  </si>
  <si>
    <t>X</t>
  </si>
  <si>
    <t>謹</t>
  </si>
  <si>
    <t>昌悌</t>
  </si>
  <si>
    <t>以議</t>
  </si>
  <si>
    <t>李永耉</t>
  </si>
  <si>
    <t>妻母</t>
  </si>
  <si>
    <t>仇加邑八里</t>
  </si>
  <si>
    <t>琓</t>
  </si>
  <si>
    <t>沁</t>
  </si>
  <si>
    <t>奉鶴</t>
  </si>
  <si>
    <t>朴承吉</t>
  </si>
  <si>
    <t>碩彩</t>
  </si>
  <si>
    <t>明龍</t>
  </si>
  <si>
    <t>權希發</t>
  </si>
  <si>
    <t>儀陽</t>
  </si>
  <si>
    <t>阿皇</t>
  </si>
  <si>
    <t>古音眞</t>
  </si>
  <si>
    <t>呂興武</t>
  </si>
  <si>
    <t>元眞</t>
  </si>
  <si>
    <t>元三</t>
  </si>
  <si>
    <t>乭同</t>
  </si>
  <si>
    <t>愛分</t>
  </si>
  <si>
    <t>孫璘</t>
  </si>
  <si>
    <t>成振</t>
  </si>
  <si>
    <t>玉</t>
  </si>
  <si>
    <t>琛</t>
  </si>
  <si>
    <t>崔閑奇</t>
  </si>
  <si>
    <t>牙只</t>
  </si>
  <si>
    <t>孝達</t>
  </si>
  <si>
    <t>濱</t>
  </si>
  <si>
    <t>權知訓鍊院奉事</t>
  </si>
  <si>
    <t>起鳴</t>
  </si>
  <si>
    <t>申進憲</t>
  </si>
  <si>
    <t>坪山</t>
  </si>
  <si>
    <t>加邑八里</t>
  </si>
  <si>
    <t>重命</t>
  </si>
  <si>
    <t>凱東</t>
  </si>
  <si>
    <t>林順鶴</t>
  </si>
  <si>
    <t>乞所是</t>
  </si>
  <si>
    <t>遇三</t>
  </si>
  <si>
    <t>濟衡</t>
  </si>
  <si>
    <t>溟</t>
  </si>
  <si>
    <t>興莘</t>
  </si>
  <si>
    <t>朴希提</t>
  </si>
  <si>
    <t>新寧</t>
  </si>
  <si>
    <t>信傑</t>
  </si>
  <si>
    <t>郭雲發</t>
  </si>
  <si>
    <t>率從兄</t>
  </si>
  <si>
    <t>儀三</t>
  </si>
  <si>
    <t>丹玉</t>
  </si>
  <si>
    <t>戒丹</t>
  </si>
  <si>
    <t>戒月</t>
  </si>
  <si>
    <t>朴海宗</t>
  </si>
  <si>
    <t>鳳泰</t>
  </si>
  <si>
    <t>智達</t>
  </si>
  <si>
    <t>希世</t>
  </si>
  <si>
    <t>濂</t>
  </si>
  <si>
    <t>埏</t>
  </si>
  <si>
    <t>慶邦</t>
  </si>
  <si>
    <t>誠</t>
  </si>
  <si>
    <t>參奉</t>
  </si>
  <si>
    <t>尹鄰</t>
  </si>
  <si>
    <t>三達</t>
  </si>
  <si>
    <t>勝龍</t>
  </si>
  <si>
    <t>金壽連</t>
  </si>
  <si>
    <t>祉</t>
  </si>
  <si>
    <t>夢三</t>
  </si>
  <si>
    <t>奉上</t>
  </si>
  <si>
    <t>德瑞</t>
  </si>
  <si>
    <t>李充國</t>
  </si>
  <si>
    <t>朴順鶴</t>
  </si>
  <si>
    <t>海元</t>
  </si>
  <si>
    <t>莫迪</t>
  </si>
  <si>
    <t>金得金</t>
  </si>
  <si>
    <t>亥文</t>
  </si>
  <si>
    <t>倫</t>
  </si>
  <si>
    <t>瑗</t>
  </si>
  <si>
    <t>贈軍器寺判官訓鍊院奉事振武原從功臣</t>
  </si>
  <si>
    <t>得良</t>
  </si>
  <si>
    <t>李隨亨</t>
  </si>
  <si>
    <t>楊</t>
  </si>
  <si>
    <t>文化</t>
  </si>
  <si>
    <t>萬枝</t>
  </si>
  <si>
    <t>遇春</t>
  </si>
  <si>
    <t>復起</t>
  </si>
  <si>
    <t>鄭時大</t>
  </si>
  <si>
    <t>奴乭金</t>
  </si>
  <si>
    <t>殷氏</t>
  </si>
  <si>
    <t>幸州</t>
  </si>
  <si>
    <t>道興</t>
  </si>
  <si>
    <t>得弼</t>
  </si>
  <si>
    <t>崇伯</t>
  </si>
  <si>
    <t>金智遠</t>
  </si>
  <si>
    <t>廷斗</t>
  </si>
  <si>
    <t>惟杞</t>
  </si>
  <si>
    <t>將仕郞軍資參奉</t>
  </si>
  <si>
    <t>德男</t>
  </si>
  <si>
    <t>希龍</t>
  </si>
  <si>
    <t>鄭時達</t>
  </si>
  <si>
    <t>壽樞</t>
  </si>
  <si>
    <t>希尹</t>
  </si>
  <si>
    <t>由仁</t>
  </si>
  <si>
    <t>李逸明</t>
  </si>
  <si>
    <t>完山</t>
  </si>
  <si>
    <t>泰瑞</t>
  </si>
  <si>
    <t>星七</t>
  </si>
  <si>
    <t>分玉</t>
  </si>
  <si>
    <t>月分</t>
  </si>
  <si>
    <t>戒春</t>
  </si>
  <si>
    <t>八石</t>
  </si>
  <si>
    <t>奴中營需米軍奴</t>
  </si>
  <si>
    <t>乭金</t>
  </si>
  <si>
    <t>於里介</t>
  </si>
  <si>
    <t>乭生</t>
  </si>
  <si>
    <t>唜郞</t>
  </si>
  <si>
    <t>介分</t>
  </si>
  <si>
    <t>金山</t>
  </si>
  <si>
    <t>國生</t>
  </si>
  <si>
    <t>應煇</t>
  </si>
  <si>
    <t>趙國承</t>
  </si>
  <si>
    <t>外孫女</t>
  </si>
  <si>
    <t>張氏代子</t>
  </si>
  <si>
    <t>泰謙</t>
  </si>
  <si>
    <t>廷奎</t>
  </si>
  <si>
    <t>申錫輝</t>
  </si>
  <si>
    <t>靑松</t>
  </si>
  <si>
    <t>英萬</t>
  </si>
  <si>
    <t>德胤</t>
  </si>
  <si>
    <t>泗男</t>
  </si>
  <si>
    <t>金杞尙</t>
  </si>
  <si>
    <t>率妹</t>
  </si>
  <si>
    <t>世華</t>
  </si>
  <si>
    <t>兄李泰蔓戶</t>
  </si>
  <si>
    <t>泰和</t>
  </si>
  <si>
    <t>泰中</t>
  </si>
  <si>
    <t>四月</t>
  </si>
  <si>
    <t>正化</t>
  </si>
  <si>
    <t>鎬</t>
  </si>
  <si>
    <t>珌</t>
  </si>
  <si>
    <t>申景笠</t>
  </si>
  <si>
    <t>岩回</t>
  </si>
  <si>
    <t>成今</t>
  </si>
  <si>
    <t>羅守男</t>
  </si>
  <si>
    <t>應泰</t>
  </si>
  <si>
    <t>奉業</t>
  </si>
  <si>
    <t>益卿</t>
  </si>
  <si>
    <t>省三</t>
  </si>
  <si>
    <t>劉命興</t>
  </si>
  <si>
    <t>忠州</t>
  </si>
  <si>
    <t>鳳逸</t>
  </si>
  <si>
    <t>申廷吉</t>
  </si>
  <si>
    <t>永丹</t>
  </si>
  <si>
    <t>論化</t>
  </si>
  <si>
    <t>守男</t>
  </si>
  <si>
    <t>夏雲</t>
  </si>
  <si>
    <t>仁素</t>
  </si>
  <si>
    <t>虎</t>
  </si>
  <si>
    <t>萬儀</t>
  </si>
  <si>
    <t>可守</t>
  </si>
  <si>
    <t>魯德九</t>
  </si>
  <si>
    <t>淵川</t>
  </si>
  <si>
    <t>司贍寺奴</t>
  </si>
  <si>
    <t>夢石</t>
  </si>
  <si>
    <t>開城府</t>
  </si>
  <si>
    <t>介男</t>
  </si>
  <si>
    <t>申分</t>
  </si>
  <si>
    <t>朴孝章</t>
  </si>
  <si>
    <t>仁金</t>
  </si>
  <si>
    <t>率妻侄子</t>
  </si>
  <si>
    <t>烽燧軍</t>
  </si>
  <si>
    <t>泰千</t>
  </si>
  <si>
    <t>廷璧</t>
  </si>
  <si>
    <t>柳昌國</t>
  </si>
  <si>
    <t>璊</t>
  </si>
  <si>
    <t>晃</t>
  </si>
  <si>
    <t>贈禦侮將軍訓鍊院正</t>
  </si>
  <si>
    <t>復良</t>
  </si>
  <si>
    <t>徐再達</t>
  </si>
  <si>
    <t>士眞</t>
  </si>
  <si>
    <t>台玉</t>
  </si>
  <si>
    <t>哲萬</t>
  </si>
  <si>
    <t>慈仁</t>
  </si>
  <si>
    <t>命德</t>
  </si>
  <si>
    <t>泰恒</t>
  </si>
  <si>
    <t>廷壁</t>
  </si>
  <si>
    <t>奇</t>
  </si>
  <si>
    <t>有章</t>
  </si>
  <si>
    <t>大鳴</t>
  </si>
  <si>
    <t>仲宣</t>
  </si>
  <si>
    <t>徐欣</t>
  </si>
  <si>
    <t>世平</t>
  </si>
  <si>
    <t>世禎</t>
  </si>
  <si>
    <t>世祐</t>
  </si>
  <si>
    <t>戒化</t>
  </si>
  <si>
    <t>戊戌逃亡</t>
  </si>
  <si>
    <t>永代</t>
  </si>
  <si>
    <t>尙女</t>
  </si>
  <si>
    <t>江牙之</t>
  </si>
  <si>
    <t>李克必</t>
  </si>
  <si>
    <t>希文</t>
  </si>
  <si>
    <t>好仁</t>
  </si>
  <si>
    <t>應敬</t>
  </si>
  <si>
    <t>韓彦龍</t>
  </si>
  <si>
    <t>敬參</t>
  </si>
  <si>
    <t>寬</t>
  </si>
  <si>
    <t>徐留</t>
  </si>
  <si>
    <t>光采</t>
  </si>
  <si>
    <t>春月</t>
  </si>
  <si>
    <t>萬世</t>
  </si>
  <si>
    <t>汝發</t>
  </si>
  <si>
    <t>善章</t>
  </si>
  <si>
    <t>順成</t>
  </si>
  <si>
    <t>曺順章</t>
  </si>
  <si>
    <t>時贊</t>
  </si>
  <si>
    <t>信敏</t>
  </si>
  <si>
    <t>資憲大夫</t>
  </si>
  <si>
    <t>立承</t>
  </si>
  <si>
    <t>廷雄</t>
  </si>
  <si>
    <t>惟樑</t>
  </si>
  <si>
    <t>德器</t>
  </si>
  <si>
    <t>曺尙英</t>
  </si>
  <si>
    <t>明必</t>
  </si>
  <si>
    <t>九錫</t>
  </si>
  <si>
    <t>後榮</t>
  </si>
  <si>
    <t>兪起龍</t>
  </si>
  <si>
    <t>泰昌</t>
  </si>
  <si>
    <t>東下</t>
  </si>
  <si>
    <t>聖采</t>
  </si>
  <si>
    <t>廷錫</t>
  </si>
  <si>
    <t>惟櫓</t>
  </si>
  <si>
    <t>金以圭</t>
  </si>
  <si>
    <t>尙州</t>
  </si>
  <si>
    <t>信必</t>
  </si>
  <si>
    <t>李好仁</t>
  </si>
  <si>
    <t>泰封</t>
  </si>
  <si>
    <t>有玉</t>
  </si>
  <si>
    <t>奴永春</t>
  </si>
  <si>
    <t>日金</t>
  </si>
  <si>
    <t>金克生</t>
  </si>
  <si>
    <t>慶伊</t>
  </si>
  <si>
    <t>張大日</t>
  </si>
  <si>
    <t>陸軍</t>
  </si>
  <si>
    <t>億老</t>
  </si>
  <si>
    <t>盲病人</t>
  </si>
  <si>
    <t>億必</t>
  </si>
  <si>
    <t>尹獜</t>
  </si>
  <si>
    <t>廷</t>
  </si>
  <si>
    <t>起逸</t>
  </si>
  <si>
    <t>朴文信</t>
  </si>
  <si>
    <t>沃</t>
  </si>
  <si>
    <t>銑</t>
  </si>
  <si>
    <t>李信晃</t>
  </si>
  <si>
    <t>信龜</t>
  </si>
  <si>
    <t>海星</t>
  </si>
  <si>
    <t>思曾</t>
  </si>
  <si>
    <t>元周</t>
  </si>
  <si>
    <t>時達</t>
  </si>
  <si>
    <t>宣略將軍行助羅浦萬戶</t>
  </si>
  <si>
    <t>允龍</t>
  </si>
  <si>
    <t>李應軫</t>
  </si>
  <si>
    <t>㭅</t>
  </si>
  <si>
    <t>思游</t>
  </si>
  <si>
    <t>孝傑</t>
  </si>
  <si>
    <t>孝禧</t>
  </si>
  <si>
    <t>表從弟</t>
  </si>
  <si>
    <t>星天</t>
  </si>
  <si>
    <t>庶</t>
  </si>
  <si>
    <t>莫介</t>
  </si>
  <si>
    <t>次白</t>
  </si>
  <si>
    <t>自每</t>
  </si>
  <si>
    <t>次先</t>
  </si>
  <si>
    <t>次生</t>
  </si>
  <si>
    <t>次每</t>
  </si>
  <si>
    <t>幷見奪</t>
  </si>
  <si>
    <t>星州趙愛龍處</t>
  </si>
  <si>
    <t>論今</t>
  </si>
  <si>
    <t>唜金</t>
  </si>
  <si>
    <t>班婢</t>
  </si>
  <si>
    <t>永玉</t>
  </si>
  <si>
    <t>必旭</t>
  </si>
  <si>
    <t>廷彬</t>
  </si>
  <si>
    <t>而古</t>
  </si>
  <si>
    <t>震英</t>
  </si>
  <si>
    <t>兪樞</t>
  </si>
  <si>
    <t>金無應致</t>
  </si>
  <si>
    <t>巡馬保府軍官</t>
  </si>
  <si>
    <t>日世</t>
  </si>
  <si>
    <t>裵俊達</t>
  </si>
  <si>
    <t>率侄女</t>
  </si>
  <si>
    <t>韓洪泰</t>
  </si>
  <si>
    <t>開春</t>
  </si>
  <si>
    <t>方謙</t>
  </si>
  <si>
    <t>福尙</t>
  </si>
  <si>
    <t>朴良古</t>
  </si>
  <si>
    <t>全身不收病人</t>
  </si>
  <si>
    <t>於仁者未</t>
  </si>
  <si>
    <t>有儀</t>
  </si>
  <si>
    <t>俊</t>
  </si>
  <si>
    <t>尙傑</t>
  </si>
  <si>
    <t>廷岦</t>
  </si>
  <si>
    <t>禦侮將軍行忠武衛副司正</t>
  </si>
  <si>
    <t>伯春</t>
  </si>
  <si>
    <t>朴自興</t>
  </si>
  <si>
    <t>仁</t>
  </si>
  <si>
    <t>玉上</t>
  </si>
  <si>
    <t>訥</t>
  </si>
  <si>
    <t>士明</t>
  </si>
  <si>
    <t>榮海</t>
  </si>
  <si>
    <t>孔贊</t>
  </si>
  <si>
    <t>撥軍</t>
  </si>
  <si>
    <t>老除鰥夫</t>
  </si>
  <si>
    <t>龍伊</t>
  </si>
  <si>
    <t>卜令</t>
  </si>
  <si>
    <t>萬億</t>
  </si>
  <si>
    <t>私奴巡格軍</t>
  </si>
  <si>
    <t>億萬</t>
  </si>
  <si>
    <t>私奴巡格軍束伍</t>
  </si>
  <si>
    <t>萬先</t>
  </si>
  <si>
    <t>都漢基</t>
  </si>
  <si>
    <t>孔</t>
  </si>
  <si>
    <t>德老</t>
  </si>
  <si>
    <t>件里德</t>
  </si>
  <si>
    <t>羅守命</t>
  </si>
  <si>
    <t>泰蔓</t>
  </si>
  <si>
    <t>頃</t>
  </si>
  <si>
    <t>斗望</t>
  </si>
  <si>
    <t>褧仁</t>
  </si>
  <si>
    <t>朴壽崙</t>
  </si>
  <si>
    <t>尙玉</t>
  </si>
  <si>
    <t>溢</t>
  </si>
  <si>
    <t>智慶</t>
  </si>
  <si>
    <t>昌發</t>
  </si>
  <si>
    <t>士善</t>
  </si>
  <si>
    <t>妹夫</t>
  </si>
  <si>
    <t>世旭</t>
  </si>
  <si>
    <t>裕</t>
  </si>
  <si>
    <t>㗡上</t>
  </si>
  <si>
    <t>仁弘</t>
  </si>
  <si>
    <t>月良</t>
  </si>
  <si>
    <t>正玉</t>
  </si>
  <si>
    <t>貴春</t>
  </si>
  <si>
    <t>本府法化坊</t>
  </si>
  <si>
    <t>贈軍器寺判官訓鍊院奉事振撫原從功臣</t>
  </si>
  <si>
    <t>朴興立</t>
  </si>
  <si>
    <t>汲</t>
  </si>
  <si>
    <t>者音眞</t>
  </si>
  <si>
    <t>夫叱德</t>
  </si>
  <si>
    <t>時男</t>
  </si>
  <si>
    <t>自分</t>
  </si>
  <si>
    <t>奉進</t>
  </si>
  <si>
    <t>唜世</t>
  </si>
  <si>
    <t>寺婢</t>
  </si>
  <si>
    <t>后妻</t>
  </si>
  <si>
    <t>永汗</t>
  </si>
  <si>
    <t>汝吉</t>
  </si>
  <si>
    <t>亮</t>
  </si>
  <si>
    <t>李茂尙</t>
  </si>
  <si>
    <t>城丁軍</t>
  </si>
  <si>
    <t>守命</t>
  </si>
  <si>
    <t>金英國</t>
  </si>
  <si>
    <t>海發</t>
  </si>
  <si>
    <t>金錫</t>
  </si>
  <si>
    <t>奴朱發</t>
  </si>
  <si>
    <t>李方元</t>
  </si>
  <si>
    <t>英九</t>
  </si>
  <si>
    <t>金莫男</t>
  </si>
  <si>
    <t>載徹</t>
  </si>
  <si>
    <t>善元</t>
  </si>
  <si>
    <t>以儉</t>
  </si>
  <si>
    <t>徐明遠</t>
  </si>
  <si>
    <t>洪</t>
  </si>
  <si>
    <t>缶溪</t>
  </si>
  <si>
    <t>世杞</t>
  </si>
  <si>
    <t>啓疇</t>
  </si>
  <si>
    <t>金禹錫</t>
  </si>
  <si>
    <t>日善</t>
  </si>
  <si>
    <t>慶承</t>
  </si>
  <si>
    <t>妾母</t>
  </si>
  <si>
    <t>自叱眞</t>
  </si>
  <si>
    <t>南海</t>
  </si>
  <si>
    <t>應代</t>
  </si>
  <si>
    <t>貴白</t>
  </si>
  <si>
    <t>大興寺</t>
  </si>
  <si>
    <t>李唜世</t>
  </si>
  <si>
    <t>奴帶率廳火兵</t>
  </si>
  <si>
    <t>萬春</t>
  </si>
  <si>
    <t>靑發</t>
  </si>
  <si>
    <t>朱發</t>
  </si>
  <si>
    <t>奴良妻</t>
  </si>
  <si>
    <t>禾德</t>
  </si>
  <si>
    <t>汝郞</t>
  </si>
  <si>
    <t>昌伊</t>
  </si>
  <si>
    <t>戒吉</t>
  </si>
  <si>
    <t>命叔</t>
  </si>
  <si>
    <t>命乞</t>
  </si>
  <si>
    <t>唜正</t>
  </si>
  <si>
    <t>䪪發</t>
  </si>
  <si>
    <t>廷好</t>
  </si>
  <si>
    <t>德尙</t>
  </si>
  <si>
    <t>李命南</t>
  </si>
  <si>
    <t>信昌</t>
  </si>
  <si>
    <t>乭命</t>
  </si>
  <si>
    <t>允宗</t>
  </si>
  <si>
    <t>奉世</t>
  </si>
  <si>
    <t>李件里山伊</t>
  </si>
  <si>
    <t>鉤</t>
  </si>
  <si>
    <t>白世儀</t>
  </si>
  <si>
    <t>奴世男</t>
  </si>
  <si>
    <t>炮保左脚病人</t>
  </si>
  <si>
    <t>斑</t>
  </si>
  <si>
    <t>今山</t>
  </si>
  <si>
    <t>木天</t>
  </si>
  <si>
    <t>唜同</t>
  </si>
  <si>
    <t>太榮</t>
  </si>
  <si>
    <t>信乃</t>
  </si>
  <si>
    <t>李泰智</t>
  </si>
  <si>
    <t>吾上</t>
  </si>
  <si>
    <t>世仲</t>
  </si>
  <si>
    <t>斗命</t>
  </si>
  <si>
    <t>束伍保</t>
  </si>
  <si>
    <t>斗X</t>
  </si>
  <si>
    <t>呂</t>
  </si>
  <si>
    <t>遇昌</t>
  </si>
  <si>
    <t>姬相</t>
  </si>
  <si>
    <t>興達</t>
  </si>
  <si>
    <t>應明</t>
  </si>
  <si>
    <t>裵褧章</t>
  </si>
  <si>
    <t>演</t>
  </si>
  <si>
    <t>得孝</t>
  </si>
  <si>
    <t>郭得立</t>
  </si>
  <si>
    <t>哲金</t>
  </si>
  <si>
    <t>世俊</t>
  </si>
  <si>
    <t>長溪</t>
  </si>
  <si>
    <t>日化</t>
  </si>
  <si>
    <t>斗仁</t>
  </si>
  <si>
    <t>哲伊</t>
  </si>
  <si>
    <t>靑玉</t>
  </si>
  <si>
    <t>日千</t>
  </si>
  <si>
    <t>乭山</t>
  </si>
  <si>
    <t>丁亥逃亡</t>
  </si>
  <si>
    <t>山每</t>
  </si>
  <si>
    <t>今春</t>
  </si>
  <si>
    <t>善玉</t>
  </si>
  <si>
    <t>哲玉</t>
  </si>
  <si>
    <t>泰義</t>
  </si>
  <si>
    <t>廷賢</t>
  </si>
  <si>
    <t>惟禎</t>
  </si>
  <si>
    <t>德容</t>
  </si>
  <si>
    <t>金泰亨</t>
  </si>
  <si>
    <t>朴立生</t>
  </si>
  <si>
    <t>泰錫</t>
  </si>
  <si>
    <t>殷</t>
  </si>
  <si>
    <t>幼學李智善代子</t>
  </si>
  <si>
    <t>智善</t>
  </si>
  <si>
    <t>宜英</t>
  </si>
  <si>
    <t>柱</t>
  </si>
  <si>
    <t>鄭尙義</t>
  </si>
  <si>
    <t>振翼</t>
  </si>
  <si>
    <t>德三</t>
  </si>
  <si>
    <t>李星X</t>
  </si>
  <si>
    <t>武介</t>
  </si>
  <si>
    <t>尙達</t>
  </si>
  <si>
    <t>重寶</t>
  </si>
  <si>
    <t>聲振</t>
  </si>
  <si>
    <t>大欽</t>
  </si>
  <si>
    <t>李惟楨</t>
  </si>
  <si>
    <t>璇</t>
  </si>
  <si>
    <t>儀儉</t>
  </si>
  <si>
    <t>贈奉訓郞軍器寺判官</t>
  </si>
  <si>
    <t>受黃</t>
  </si>
  <si>
    <t>徐日康</t>
  </si>
  <si>
    <t>世男</t>
  </si>
  <si>
    <t>善亡</t>
  </si>
  <si>
    <t>善儀</t>
  </si>
  <si>
    <t>奴仁命</t>
  </si>
  <si>
    <t>惟楨</t>
  </si>
  <si>
    <t>裵褧仁</t>
  </si>
  <si>
    <t>世顯</t>
  </si>
  <si>
    <t>世福</t>
  </si>
  <si>
    <t>乭萬</t>
  </si>
  <si>
    <t>八每</t>
  </si>
  <si>
    <t>乭分</t>
  </si>
  <si>
    <t>元郞</t>
  </si>
  <si>
    <t>幸代</t>
  </si>
  <si>
    <t>命郞</t>
  </si>
  <si>
    <t>險察</t>
  </si>
  <si>
    <t>險哲</t>
  </si>
  <si>
    <t>險石</t>
  </si>
  <si>
    <t>淸道芮孟新</t>
  </si>
  <si>
    <t>得玉</t>
  </si>
  <si>
    <t>厚邑種</t>
  </si>
  <si>
    <t>丁未故</t>
  </si>
  <si>
    <t>泰智</t>
  </si>
  <si>
    <t>廷馝</t>
  </si>
  <si>
    <t>惟植</t>
  </si>
  <si>
    <t>金孝立</t>
  </si>
  <si>
    <t>冶內</t>
  </si>
  <si>
    <t>尙徵</t>
  </si>
  <si>
    <t>通訓大夫折衝將軍副護軍</t>
  </si>
  <si>
    <t>之慶</t>
  </si>
  <si>
    <t>孫天鶴</t>
  </si>
  <si>
    <t>聘母</t>
  </si>
  <si>
    <t>世馨</t>
  </si>
  <si>
    <t>世之</t>
  </si>
  <si>
    <t>五月</t>
  </si>
  <si>
    <t>禾先</t>
  </si>
  <si>
    <t>儀玉</t>
  </si>
  <si>
    <t>玉郞</t>
  </si>
  <si>
    <t>玉介</t>
  </si>
  <si>
    <t>千月</t>
  </si>
  <si>
    <t>千彔</t>
  </si>
  <si>
    <t>千牙</t>
  </si>
  <si>
    <t>信今</t>
  </si>
  <si>
    <t>丁分</t>
  </si>
  <si>
    <t>仰役</t>
  </si>
  <si>
    <t>奴束伍</t>
  </si>
  <si>
    <t>㖍金</t>
  </si>
  <si>
    <t>戊申故</t>
  </si>
  <si>
    <t>世裕</t>
  </si>
  <si>
    <t>權諒</t>
  </si>
  <si>
    <t>世湛</t>
  </si>
  <si>
    <t>義儉</t>
  </si>
  <si>
    <t>徐後起</t>
  </si>
  <si>
    <t>龍希</t>
  </si>
  <si>
    <t>愛今</t>
  </si>
  <si>
    <t>仁命</t>
  </si>
  <si>
    <t>以山</t>
  </si>
  <si>
    <t>承山</t>
  </si>
  <si>
    <t>天山</t>
  </si>
  <si>
    <t>金儀乞</t>
  </si>
  <si>
    <t>以今</t>
  </si>
  <si>
    <t>李泰仁</t>
  </si>
  <si>
    <t>寺奴</t>
  </si>
  <si>
    <t>自者未</t>
  </si>
  <si>
    <t>世祺</t>
  </si>
  <si>
    <t>卞</t>
  </si>
  <si>
    <t>克章</t>
  </si>
  <si>
    <t>仁祿</t>
  </si>
  <si>
    <t>徐黃逸</t>
  </si>
  <si>
    <t>伊川</t>
  </si>
  <si>
    <t>奉喜</t>
  </si>
  <si>
    <t>XX</t>
  </si>
  <si>
    <t>泰端</t>
  </si>
  <si>
    <t>世柱</t>
  </si>
  <si>
    <t>夢吉</t>
  </si>
  <si>
    <t>折衝將軍龍驤衛副司果</t>
  </si>
  <si>
    <t>金守康</t>
  </si>
  <si>
    <t>泰章</t>
  </si>
  <si>
    <t>廷䭲</t>
  </si>
  <si>
    <t>德量</t>
  </si>
  <si>
    <t>芮以周</t>
  </si>
  <si>
    <t>義興</t>
  </si>
  <si>
    <t>比安</t>
  </si>
  <si>
    <t>萬章</t>
  </si>
  <si>
    <t>乃明</t>
  </si>
  <si>
    <t>震龍</t>
  </si>
  <si>
    <t>許慶邦</t>
  </si>
  <si>
    <t>鳳伊</t>
  </si>
  <si>
    <t>仁德</t>
  </si>
  <si>
    <t>尙德</t>
  </si>
  <si>
    <t>九化</t>
  </si>
  <si>
    <t>和里同</t>
  </si>
  <si>
    <t>海世</t>
  </si>
  <si>
    <t>泰旭</t>
  </si>
  <si>
    <t>震華</t>
  </si>
  <si>
    <t>廷發</t>
  </si>
  <si>
    <t>貴逸</t>
  </si>
  <si>
    <t>柳善龍</t>
  </si>
  <si>
    <t>以甲</t>
  </si>
  <si>
    <t>久遠逃亡</t>
  </si>
  <si>
    <t>菊化</t>
  </si>
  <si>
    <t>渭璜</t>
  </si>
  <si>
    <t>遇文</t>
  </si>
  <si>
    <t>全就業</t>
  </si>
  <si>
    <t>晉弼</t>
  </si>
  <si>
    <t>得英</t>
  </si>
  <si>
    <t>仇好華</t>
  </si>
  <si>
    <t>妹</t>
  </si>
  <si>
    <t>禾里同</t>
  </si>
  <si>
    <t>俊達</t>
  </si>
  <si>
    <t>自德</t>
  </si>
  <si>
    <t>世甲</t>
  </si>
  <si>
    <t>辛未逃亡</t>
  </si>
  <si>
    <t>日進</t>
  </si>
  <si>
    <t>武生</t>
  </si>
  <si>
    <t>丙子逃亡</t>
  </si>
  <si>
    <t>國化</t>
  </si>
  <si>
    <t>泰元</t>
  </si>
  <si>
    <t>廷儀</t>
  </si>
  <si>
    <t>惟柱</t>
  </si>
  <si>
    <t>卞克命</t>
  </si>
  <si>
    <t>之成</t>
  </si>
  <si>
    <t>崔德龍</t>
  </si>
  <si>
    <t>漢世</t>
  </si>
  <si>
    <t>厚今</t>
  </si>
  <si>
    <t>丙申逃亡</t>
  </si>
  <si>
    <t>古分</t>
  </si>
  <si>
    <t>新堂里</t>
  </si>
  <si>
    <t>奴萬中</t>
  </si>
  <si>
    <t>私奴束伍</t>
  </si>
  <si>
    <t>李群植</t>
  </si>
  <si>
    <t>直民</t>
  </si>
  <si>
    <t>北永</t>
  </si>
  <si>
    <t>貞伊</t>
  </si>
  <si>
    <t>長女</t>
  </si>
  <si>
    <t>江原道</t>
  </si>
  <si>
    <t>崔群植</t>
  </si>
  <si>
    <t>劉碧上</t>
  </si>
  <si>
    <t>白今</t>
  </si>
  <si>
    <t>元山</t>
  </si>
  <si>
    <t>命立</t>
  </si>
  <si>
    <t>河平</t>
  </si>
  <si>
    <t>自昌</t>
  </si>
  <si>
    <t>龜岩下典</t>
  </si>
  <si>
    <t>介奉</t>
  </si>
  <si>
    <t>李珉</t>
  </si>
  <si>
    <t>群生</t>
  </si>
  <si>
    <t>北男</t>
  </si>
  <si>
    <t>正伊</t>
  </si>
  <si>
    <t>乼山</t>
  </si>
  <si>
    <t>安元發</t>
  </si>
  <si>
    <t>順</t>
  </si>
  <si>
    <t>鄭應立</t>
  </si>
  <si>
    <t>私奴保人</t>
  </si>
  <si>
    <t>自白</t>
  </si>
  <si>
    <t>異姓侄女</t>
  </si>
  <si>
    <t>仁乞</t>
  </si>
  <si>
    <t>別連</t>
  </si>
  <si>
    <t>嘉善大夫振武原從功臣</t>
  </si>
  <si>
    <t>應守</t>
  </si>
  <si>
    <t>榮好</t>
  </si>
  <si>
    <t>李貞</t>
  </si>
  <si>
    <t>業農</t>
  </si>
  <si>
    <t>貴民</t>
  </si>
  <si>
    <t>鄭承吉</t>
  </si>
  <si>
    <t>保人巡牙兵</t>
  </si>
  <si>
    <t>承佑</t>
  </si>
  <si>
    <t>束伍軍</t>
  </si>
  <si>
    <t>君伊</t>
  </si>
  <si>
    <t>進伊</t>
  </si>
  <si>
    <t>弼伊</t>
  </si>
  <si>
    <t>馬遇白</t>
  </si>
  <si>
    <t>崔民江</t>
  </si>
  <si>
    <t>基成</t>
  </si>
  <si>
    <t>廷守</t>
  </si>
  <si>
    <t>通政</t>
  </si>
  <si>
    <t>兪貴贊</t>
  </si>
  <si>
    <t>禹順發</t>
  </si>
  <si>
    <t>禹</t>
  </si>
  <si>
    <t>乭里</t>
  </si>
  <si>
    <t>唜福</t>
  </si>
  <si>
    <t>仁必</t>
  </si>
  <si>
    <t>權宗伊</t>
  </si>
  <si>
    <t>萬榮</t>
  </si>
  <si>
    <t>碧男</t>
  </si>
  <si>
    <t>夢成</t>
  </si>
  <si>
    <t>玄仁迪</t>
  </si>
  <si>
    <t>寶城</t>
  </si>
  <si>
    <t>巡馬保守牒軍官</t>
  </si>
  <si>
    <t>三安</t>
  </si>
  <si>
    <t>葛</t>
  </si>
  <si>
    <t>裵淑</t>
  </si>
  <si>
    <t>㗡金</t>
  </si>
  <si>
    <t>吳玉守</t>
  </si>
  <si>
    <t>權以遇</t>
  </si>
  <si>
    <t>每生</t>
  </si>
  <si>
    <t>上代</t>
  </si>
  <si>
    <t>玉進</t>
  </si>
  <si>
    <t>玉宗</t>
  </si>
  <si>
    <t>命己</t>
  </si>
  <si>
    <t>貴望</t>
  </si>
  <si>
    <t>進上</t>
  </si>
  <si>
    <t>裵順瞻</t>
  </si>
  <si>
    <t>朴大先</t>
  </si>
  <si>
    <t>今昌</t>
  </si>
  <si>
    <t>允德</t>
  </si>
  <si>
    <t>今玉</t>
  </si>
  <si>
    <t>有丁</t>
  </si>
  <si>
    <t>都萬彩</t>
  </si>
  <si>
    <t>近上</t>
  </si>
  <si>
    <t>宋應九</t>
  </si>
  <si>
    <t>李允生</t>
  </si>
  <si>
    <t>作夫</t>
  </si>
  <si>
    <t>元達</t>
  </si>
  <si>
    <t>厚男</t>
  </si>
  <si>
    <t>成乭伊</t>
  </si>
  <si>
    <t>七卜</t>
  </si>
  <si>
    <t>七先</t>
  </si>
  <si>
    <t>上典戶</t>
  </si>
  <si>
    <t>屎德</t>
  </si>
  <si>
    <t>張必安</t>
  </si>
  <si>
    <t>五上</t>
  </si>
  <si>
    <t>時望</t>
  </si>
  <si>
    <t>厚邑氏</t>
  </si>
  <si>
    <t>金阿只</t>
  </si>
  <si>
    <t>進方</t>
  </si>
  <si>
    <t>善望</t>
  </si>
  <si>
    <t>應好</t>
  </si>
  <si>
    <t>別侍衛</t>
  </si>
  <si>
    <t>宋莫乃</t>
  </si>
  <si>
    <t>吏保府軍官</t>
  </si>
  <si>
    <t>海哲</t>
  </si>
  <si>
    <t>人吏保府軍官</t>
  </si>
  <si>
    <t>海萬</t>
  </si>
  <si>
    <t>召是</t>
  </si>
  <si>
    <t>人吏保</t>
  </si>
  <si>
    <t>海乞</t>
  </si>
  <si>
    <t>仁萬</t>
  </si>
  <si>
    <t>私奴無足病人</t>
  </si>
  <si>
    <t>信業</t>
  </si>
  <si>
    <t>莫生</t>
  </si>
  <si>
    <t>陳戒立</t>
  </si>
  <si>
    <t>太白</t>
  </si>
  <si>
    <t>今發戶</t>
  </si>
  <si>
    <t>寡寺婢</t>
  </si>
  <si>
    <t>士女</t>
  </si>
  <si>
    <t>萬贊</t>
  </si>
  <si>
    <t>汗世</t>
  </si>
  <si>
    <t>仁叔</t>
  </si>
  <si>
    <t>金岳</t>
  </si>
  <si>
    <t>儀哲</t>
  </si>
  <si>
    <t>成右</t>
  </si>
  <si>
    <t>之漢</t>
  </si>
  <si>
    <t>李䪪世</t>
  </si>
  <si>
    <t>吳戒白</t>
  </si>
  <si>
    <t>信弘</t>
  </si>
  <si>
    <t>頃守</t>
  </si>
  <si>
    <t>魯戒弘</t>
  </si>
  <si>
    <t>金元昌</t>
  </si>
  <si>
    <t>巡牙兵私奴</t>
  </si>
  <si>
    <t>金成進</t>
  </si>
  <si>
    <t>靑乃</t>
  </si>
  <si>
    <t>安石崇</t>
  </si>
  <si>
    <t>次叔</t>
  </si>
  <si>
    <t>金時元</t>
  </si>
  <si>
    <t>中實</t>
  </si>
  <si>
    <t>靑石</t>
  </si>
  <si>
    <t>萬談</t>
  </si>
  <si>
    <t>李石申</t>
  </si>
  <si>
    <t>萬德</t>
  </si>
  <si>
    <t>朴莫山</t>
  </si>
  <si>
    <t>斗德只</t>
  </si>
  <si>
    <t>莫立</t>
  </si>
  <si>
    <t>莫先</t>
  </si>
  <si>
    <t>希連</t>
  </si>
  <si>
    <t>寺奴束伍</t>
  </si>
  <si>
    <t>水永</t>
  </si>
  <si>
    <t>吉振貴</t>
  </si>
  <si>
    <t>秋山</t>
  </si>
  <si>
    <t>汗陽</t>
  </si>
  <si>
    <t>李安之</t>
  </si>
  <si>
    <t>玄金</t>
  </si>
  <si>
    <t>自玉</t>
  </si>
  <si>
    <t>光生</t>
  </si>
  <si>
    <t>元上</t>
  </si>
  <si>
    <t>率侄子</t>
  </si>
  <si>
    <t>介春</t>
  </si>
  <si>
    <t>介金</t>
  </si>
  <si>
    <t>巡在家軍官</t>
  </si>
  <si>
    <t>仁安</t>
  </si>
  <si>
    <t>福男</t>
  </si>
  <si>
    <t>鄭福</t>
  </si>
  <si>
    <t>元日</t>
  </si>
  <si>
    <t>尙哲</t>
  </si>
  <si>
    <t>檢乭伊</t>
  </si>
  <si>
    <t>萬應</t>
  </si>
  <si>
    <t>別砲手</t>
  </si>
  <si>
    <t>萬金</t>
  </si>
  <si>
    <t>禁衛保</t>
  </si>
  <si>
    <t>元昌</t>
  </si>
  <si>
    <t>振武原從功臣</t>
  </si>
  <si>
    <t>應奉</t>
  </si>
  <si>
    <t>月連</t>
  </si>
  <si>
    <t>金得用</t>
  </si>
  <si>
    <t>以占</t>
  </si>
  <si>
    <t>以男</t>
  </si>
  <si>
    <t>先伊</t>
  </si>
  <si>
    <t>宗末</t>
  </si>
  <si>
    <t>宗達</t>
  </si>
  <si>
    <t>奴億石</t>
  </si>
  <si>
    <t>鎭營房下典私奴</t>
  </si>
  <si>
    <t>萬石</t>
  </si>
  <si>
    <t>金茂男</t>
  </si>
  <si>
    <t>甫永</t>
  </si>
  <si>
    <t>連卜</t>
  </si>
  <si>
    <t>己萬</t>
  </si>
  <si>
    <t>承吉</t>
  </si>
  <si>
    <t>應先</t>
  </si>
  <si>
    <t>藥汗</t>
  </si>
  <si>
    <t>致成</t>
  </si>
  <si>
    <t>致海</t>
  </si>
  <si>
    <t>先金</t>
  </si>
  <si>
    <t>厚介</t>
  </si>
  <si>
    <t>從先</t>
  </si>
  <si>
    <t>太元</t>
  </si>
  <si>
    <t>鄭云</t>
  </si>
  <si>
    <t>守卜</t>
  </si>
  <si>
    <t>白厚伊</t>
  </si>
  <si>
    <t>副司果</t>
  </si>
  <si>
    <t>信天</t>
  </si>
  <si>
    <t>厚種</t>
  </si>
  <si>
    <t>富</t>
  </si>
  <si>
    <t>權知訓鍊院判官</t>
  </si>
  <si>
    <t>黃重憲</t>
  </si>
  <si>
    <t>信白</t>
  </si>
  <si>
    <t>左手病人</t>
  </si>
  <si>
    <t>承再</t>
  </si>
  <si>
    <t>再三</t>
  </si>
  <si>
    <t>折脚病人</t>
  </si>
  <si>
    <t>太先</t>
  </si>
  <si>
    <t>白厚</t>
  </si>
  <si>
    <t>海任</t>
  </si>
  <si>
    <t>金萬迪</t>
  </si>
  <si>
    <t>自男</t>
  </si>
  <si>
    <t>億石</t>
  </si>
  <si>
    <t>裵永贊</t>
  </si>
  <si>
    <t>信洪</t>
  </si>
  <si>
    <t>金萬贊</t>
  </si>
  <si>
    <t>卜萬</t>
  </si>
  <si>
    <t>時奉</t>
  </si>
  <si>
    <t>命乃</t>
  </si>
  <si>
    <t>李忠立</t>
  </si>
  <si>
    <t>億乭伊</t>
  </si>
  <si>
    <t>叔</t>
  </si>
  <si>
    <t>是達</t>
  </si>
  <si>
    <t>以三</t>
  </si>
  <si>
    <t>仲三</t>
  </si>
  <si>
    <t>自明</t>
  </si>
  <si>
    <t>卜立</t>
  </si>
  <si>
    <t>俊江</t>
  </si>
  <si>
    <t>金善立</t>
  </si>
  <si>
    <t>善立</t>
  </si>
  <si>
    <t>毛㖰</t>
  </si>
  <si>
    <t>唜之</t>
  </si>
  <si>
    <t>李石近</t>
  </si>
  <si>
    <t>守牒軍官</t>
  </si>
  <si>
    <t>元章</t>
  </si>
  <si>
    <t>檢先</t>
  </si>
  <si>
    <t>㐚未</t>
  </si>
  <si>
    <t>小斤召史</t>
  </si>
  <si>
    <t>崔汗必</t>
  </si>
  <si>
    <t>汗必</t>
  </si>
  <si>
    <t>砲保</t>
  </si>
  <si>
    <t>崔時云</t>
  </si>
  <si>
    <t>永太</t>
  </si>
  <si>
    <t>云男</t>
  </si>
  <si>
    <t>景言</t>
  </si>
  <si>
    <t>咸時云</t>
  </si>
  <si>
    <t>之夫里</t>
  </si>
  <si>
    <t>吉宗瑞</t>
  </si>
  <si>
    <t>㗡介</t>
  </si>
  <si>
    <t>李男</t>
  </si>
  <si>
    <t>梁</t>
  </si>
  <si>
    <t>中和</t>
  </si>
  <si>
    <t>先華</t>
  </si>
  <si>
    <t>枝運</t>
  </si>
  <si>
    <t>國乃</t>
  </si>
  <si>
    <t>尹義善</t>
  </si>
  <si>
    <t>通大夫</t>
  </si>
  <si>
    <t>保英</t>
  </si>
  <si>
    <t>權得中</t>
  </si>
  <si>
    <t>哲</t>
  </si>
  <si>
    <t>林</t>
  </si>
  <si>
    <t>哲進</t>
  </si>
  <si>
    <t>哲奉</t>
  </si>
  <si>
    <t>陸軍府軍官</t>
  </si>
  <si>
    <t>汗白</t>
  </si>
  <si>
    <t>李山伊</t>
  </si>
  <si>
    <t>宗萬</t>
  </si>
  <si>
    <t>之汗</t>
  </si>
  <si>
    <t>金伊男</t>
  </si>
  <si>
    <t>老職嘉善大夫振武原從功臣</t>
  </si>
  <si>
    <t>金應守</t>
  </si>
  <si>
    <t>儀發</t>
  </si>
  <si>
    <t>車卜</t>
  </si>
  <si>
    <t>轟金</t>
  </si>
  <si>
    <t>石之奉</t>
  </si>
  <si>
    <t>奴夢實</t>
  </si>
  <si>
    <t>男伊</t>
  </si>
  <si>
    <t>大男</t>
  </si>
  <si>
    <t>江牙</t>
  </si>
  <si>
    <t>夢實</t>
  </si>
  <si>
    <t>朴宗守</t>
  </si>
  <si>
    <t>金上云</t>
  </si>
  <si>
    <t>宗伊不喩夢實</t>
  </si>
  <si>
    <t>每香</t>
  </si>
  <si>
    <t>宋德先</t>
  </si>
  <si>
    <t>日男</t>
  </si>
  <si>
    <t>李莫金</t>
  </si>
  <si>
    <t>萬迪</t>
  </si>
  <si>
    <t>先望</t>
  </si>
  <si>
    <t>彦玉</t>
  </si>
  <si>
    <t>永敏</t>
  </si>
  <si>
    <t>成生立</t>
  </si>
  <si>
    <t>自是</t>
  </si>
  <si>
    <t>鰥夫私奴</t>
  </si>
  <si>
    <t>萬乭伊</t>
  </si>
  <si>
    <t>成氏</t>
  </si>
  <si>
    <t>順每</t>
  </si>
  <si>
    <t>石上</t>
  </si>
  <si>
    <t>忠立</t>
  </si>
  <si>
    <t>李戌男</t>
  </si>
  <si>
    <t>月連代</t>
  </si>
  <si>
    <t>禁保巡帶率軍官</t>
  </si>
  <si>
    <t>石</t>
  </si>
  <si>
    <t>進萬</t>
  </si>
  <si>
    <t>尙文</t>
  </si>
  <si>
    <t>朴順昌</t>
  </si>
  <si>
    <t>具</t>
  </si>
  <si>
    <t>奉日</t>
  </si>
  <si>
    <t>仁信</t>
  </si>
  <si>
    <t>南希周</t>
  </si>
  <si>
    <t>進必</t>
  </si>
  <si>
    <t>奴仁哲</t>
  </si>
  <si>
    <t>都萬采</t>
  </si>
  <si>
    <t>唜乭伊</t>
  </si>
  <si>
    <t>㐥伊</t>
  </si>
  <si>
    <t>私奴鄕賢祠下典</t>
  </si>
  <si>
    <t>哲眞</t>
  </si>
  <si>
    <t>愛男</t>
  </si>
  <si>
    <t>䪪年</t>
  </si>
  <si>
    <t>守</t>
  </si>
  <si>
    <t>金春玉</t>
  </si>
  <si>
    <t>仁哲</t>
  </si>
  <si>
    <t>仁昌</t>
  </si>
  <si>
    <t>金愛男</t>
  </si>
  <si>
    <t>貴奉</t>
  </si>
  <si>
    <t>石同</t>
  </si>
  <si>
    <t>金毛里同</t>
  </si>
  <si>
    <t>思達</t>
  </si>
  <si>
    <t>謙</t>
  </si>
  <si>
    <t>宣略將軍行平山萬戶</t>
  </si>
  <si>
    <t>李光祿</t>
  </si>
  <si>
    <t>私奴巡牙兵</t>
  </si>
  <si>
    <t>進奉</t>
  </si>
  <si>
    <t>金得</t>
  </si>
  <si>
    <t>朴先伊</t>
  </si>
  <si>
    <t>玄分</t>
  </si>
  <si>
    <t>呂遇昌</t>
  </si>
  <si>
    <t>徐碩立</t>
  </si>
  <si>
    <t>達行</t>
  </si>
  <si>
    <t>千伊</t>
  </si>
  <si>
    <t>萬奉</t>
  </si>
  <si>
    <t>哲同</t>
  </si>
  <si>
    <t>金分上</t>
  </si>
  <si>
    <t>振江</t>
  </si>
  <si>
    <t>承業</t>
  </si>
  <si>
    <t>代生</t>
  </si>
  <si>
    <t>安萬實</t>
  </si>
  <si>
    <t>太今</t>
  </si>
  <si>
    <t>之永</t>
  </si>
  <si>
    <t>崔命石</t>
  </si>
  <si>
    <t>禦保府軍官</t>
  </si>
  <si>
    <t>分上</t>
  </si>
  <si>
    <t>日立</t>
  </si>
  <si>
    <t>天富</t>
  </si>
  <si>
    <t>玄戒生</t>
  </si>
  <si>
    <t>通津</t>
  </si>
  <si>
    <t>永俊</t>
  </si>
  <si>
    <t>以發</t>
  </si>
  <si>
    <t>世恒</t>
  </si>
  <si>
    <t>自女</t>
  </si>
  <si>
    <t>俊太</t>
  </si>
  <si>
    <t>成進</t>
  </si>
  <si>
    <t>金中化</t>
  </si>
  <si>
    <t>海昌</t>
  </si>
  <si>
    <t>進和</t>
  </si>
  <si>
    <t>斗光</t>
  </si>
  <si>
    <t>朴尙吉</t>
  </si>
  <si>
    <t>夢迪</t>
  </si>
  <si>
    <t>巡馬保不喩禁保</t>
  </si>
  <si>
    <t>禦保</t>
  </si>
  <si>
    <t>應立</t>
  </si>
  <si>
    <t>白業</t>
  </si>
  <si>
    <t>斗云</t>
  </si>
  <si>
    <t>孫宗世</t>
  </si>
  <si>
    <t>硫黃軍</t>
  </si>
  <si>
    <t>上文</t>
  </si>
  <si>
    <t>士發</t>
  </si>
  <si>
    <t>先達</t>
  </si>
  <si>
    <t>鄭之云</t>
  </si>
  <si>
    <t>金三先</t>
  </si>
  <si>
    <t>殷同</t>
  </si>
  <si>
    <t>金應先</t>
  </si>
  <si>
    <t>中化</t>
  </si>
  <si>
    <t>世節</t>
  </si>
  <si>
    <t>石行</t>
  </si>
  <si>
    <t>金士允</t>
  </si>
  <si>
    <t>日用</t>
  </si>
  <si>
    <t>斗應致</t>
  </si>
  <si>
    <t>老除病人</t>
  </si>
  <si>
    <t>太發</t>
  </si>
  <si>
    <t>太京</t>
  </si>
  <si>
    <t>云</t>
  </si>
  <si>
    <t>權天江</t>
  </si>
  <si>
    <t>水保</t>
  </si>
  <si>
    <t>夢伊</t>
  </si>
  <si>
    <t>守連</t>
  </si>
  <si>
    <t>李之男</t>
  </si>
  <si>
    <t>禁衛軍</t>
  </si>
  <si>
    <t>三先</t>
  </si>
  <si>
    <t>元發</t>
  </si>
  <si>
    <t>卜男</t>
  </si>
  <si>
    <t>李日尙</t>
  </si>
  <si>
    <t>長立</t>
  </si>
  <si>
    <t>東金</t>
  </si>
  <si>
    <t>宋石</t>
  </si>
  <si>
    <t>山陰</t>
  </si>
  <si>
    <t>先日</t>
  </si>
  <si>
    <t>侄</t>
  </si>
  <si>
    <t>自哲</t>
  </si>
  <si>
    <t>陸軍束伍</t>
  </si>
  <si>
    <t>自乞</t>
  </si>
  <si>
    <t>億九</t>
  </si>
  <si>
    <t>屎伊</t>
  </si>
  <si>
    <t>進昌</t>
  </si>
  <si>
    <t>次右</t>
  </si>
  <si>
    <t>曺日卜</t>
  </si>
  <si>
    <t>兪</t>
  </si>
  <si>
    <t>碧上</t>
  </si>
  <si>
    <t>郭命立</t>
  </si>
  <si>
    <t>以丹</t>
  </si>
  <si>
    <t>鎭營軍牢</t>
  </si>
  <si>
    <t>必德</t>
  </si>
  <si>
    <t>宗吉</t>
  </si>
  <si>
    <t>宗生</t>
  </si>
  <si>
    <t>宗立</t>
  </si>
  <si>
    <t>朴小仁</t>
  </si>
  <si>
    <t>秋進邦</t>
  </si>
  <si>
    <t>良立</t>
  </si>
  <si>
    <t>良金</t>
  </si>
  <si>
    <t>每才</t>
  </si>
  <si>
    <t>安斤德</t>
  </si>
  <si>
    <t>毛多只</t>
  </si>
  <si>
    <t>永水</t>
  </si>
  <si>
    <t>崔貴上</t>
  </si>
  <si>
    <t>進雄</t>
  </si>
  <si>
    <t>楊自重</t>
  </si>
  <si>
    <t>率叔母</t>
  </si>
  <si>
    <t>世必</t>
  </si>
  <si>
    <t>幼學都萬采故代妻</t>
  </si>
  <si>
    <t>錫夏</t>
  </si>
  <si>
    <t>振缶</t>
  </si>
  <si>
    <t>宣敎郞行義禁都事</t>
  </si>
  <si>
    <t>汝勳</t>
  </si>
  <si>
    <t>修義副衛</t>
  </si>
  <si>
    <t>李觀禎</t>
  </si>
  <si>
    <t>奇大</t>
  </si>
  <si>
    <t>仁大</t>
  </si>
  <si>
    <t>庶從侄</t>
  </si>
  <si>
    <t>世貞</t>
  </si>
  <si>
    <t>都聖謨戶</t>
  </si>
  <si>
    <t>萬杰</t>
  </si>
  <si>
    <t>西下下同</t>
  </si>
  <si>
    <t>愛堂</t>
  </si>
  <si>
    <t>有正</t>
  </si>
  <si>
    <t>元必</t>
  </si>
  <si>
    <t>承乞</t>
  </si>
  <si>
    <t>海分</t>
  </si>
  <si>
    <t>小良</t>
  </si>
  <si>
    <t>奉三</t>
  </si>
  <si>
    <t>時卜</t>
  </si>
  <si>
    <t>雪香</t>
  </si>
  <si>
    <t>愛暹</t>
  </si>
  <si>
    <t>都啓瑢</t>
  </si>
  <si>
    <t>權就永</t>
  </si>
  <si>
    <t>貴代</t>
  </si>
  <si>
    <t>鉤伊</t>
  </si>
  <si>
    <t>聖伊</t>
  </si>
  <si>
    <t>鄭克生</t>
  </si>
  <si>
    <t>叔只</t>
  </si>
  <si>
    <t>守占</t>
  </si>
  <si>
    <t>朴德奉</t>
  </si>
  <si>
    <t>馬成甲</t>
  </si>
  <si>
    <t>今奉</t>
  </si>
  <si>
    <t>金正萬</t>
  </si>
  <si>
    <t>分每</t>
  </si>
  <si>
    <t>重勳</t>
  </si>
  <si>
    <t>元迪</t>
  </si>
  <si>
    <t>敏</t>
  </si>
  <si>
    <t>兪富貴</t>
  </si>
  <si>
    <t>正立</t>
  </si>
  <si>
    <t>應天</t>
  </si>
  <si>
    <t>黃益成</t>
  </si>
  <si>
    <t>天啓</t>
  </si>
  <si>
    <t>汗德</t>
  </si>
  <si>
    <t>斑婢</t>
  </si>
  <si>
    <t>汗月</t>
  </si>
  <si>
    <t>朴碩敏</t>
  </si>
  <si>
    <t>府藥漢</t>
  </si>
  <si>
    <t>萬己</t>
  </si>
  <si>
    <t>應鳳</t>
  </si>
  <si>
    <t>權天知</t>
  </si>
  <si>
    <t>儀達</t>
  </si>
  <si>
    <t>立生</t>
  </si>
  <si>
    <t>成丑生</t>
  </si>
  <si>
    <t>寡女私婢</t>
  </si>
  <si>
    <t>愛心</t>
  </si>
  <si>
    <t>仁守</t>
  </si>
  <si>
    <t>三同</t>
  </si>
  <si>
    <t>安光金</t>
  </si>
  <si>
    <t>率姪女</t>
  </si>
  <si>
    <t>府馬保</t>
  </si>
  <si>
    <t>從必</t>
  </si>
  <si>
    <t>太敬</t>
  </si>
  <si>
    <t>大文</t>
  </si>
  <si>
    <t>檢同</t>
  </si>
  <si>
    <t>㗡孫</t>
  </si>
  <si>
    <t>石民</t>
  </si>
  <si>
    <t>永男</t>
  </si>
  <si>
    <t>李天吉</t>
  </si>
  <si>
    <t>承萬</t>
  </si>
  <si>
    <t>光民</t>
  </si>
  <si>
    <t>戒奉</t>
  </si>
  <si>
    <t>正云</t>
  </si>
  <si>
    <t>驛吏盲人</t>
  </si>
  <si>
    <t>先奉</t>
  </si>
  <si>
    <t>秉節校尉行龍驤衛副司果</t>
  </si>
  <si>
    <t>得天</t>
  </si>
  <si>
    <t>尹戒云</t>
  </si>
  <si>
    <t>宣敎郞行典涓司直將</t>
  </si>
  <si>
    <t>厚根</t>
  </si>
  <si>
    <t>萬立</t>
  </si>
  <si>
    <t>承標</t>
  </si>
  <si>
    <t>之奉</t>
  </si>
  <si>
    <t>時玉</t>
  </si>
  <si>
    <t>自玉</t>
  </si>
  <si>
    <t>小牙</t>
  </si>
  <si>
    <t>小分</t>
  </si>
  <si>
    <t>上介</t>
  </si>
  <si>
    <t>惡先</t>
  </si>
  <si>
    <t>奴厚邑種戶</t>
  </si>
  <si>
    <t>金先日</t>
  </si>
  <si>
    <t>李日上</t>
  </si>
  <si>
    <t>萬及</t>
  </si>
  <si>
    <t>哲順</t>
  </si>
  <si>
    <t>金己周</t>
  </si>
  <si>
    <t>仁民</t>
  </si>
  <si>
    <t>崔唜金</t>
  </si>
  <si>
    <t>之遠</t>
  </si>
  <si>
    <t>世化</t>
  </si>
  <si>
    <t>徐時遠</t>
  </si>
  <si>
    <t>厚平</t>
  </si>
  <si>
    <t>談沙里</t>
  </si>
  <si>
    <t>遇明</t>
  </si>
  <si>
    <t>光哲</t>
  </si>
  <si>
    <t>自守</t>
  </si>
  <si>
    <t>夏致聲</t>
  </si>
  <si>
    <t>振白</t>
  </si>
  <si>
    <t>嘉善大夫同知中樞府事振武原從功臣</t>
  </si>
  <si>
    <t>徐時元</t>
  </si>
  <si>
    <t>承昌</t>
  </si>
  <si>
    <t>時江</t>
  </si>
  <si>
    <t>元善</t>
  </si>
  <si>
    <t>貞逸</t>
  </si>
  <si>
    <t>靑生</t>
  </si>
  <si>
    <t>李承宅</t>
  </si>
  <si>
    <t>率從妹</t>
  </si>
  <si>
    <t>承起</t>
  </si>
  <si>
    <t>萬永</t>
  </si>
  <si>
    <t>承牙</t>
  </si>
  <si>
    <t>進白</t>
  </si>
  <si>
    <t>李尙民</t>
  </si>
  <si>
    <t>金承海不喩承牙</t>
  </si>
  <si>
    <t>李益彬</t>
  </si>
  <si>
    <t>李天京</t>
  </si>
  <si>
    <t>仁香</t>
  </si>
  <si>
    <t>皮雨震</t>
  </si>
  <si>
    <t>貴郞</t>
  </si>
  <si>
    <t>貴節</t>
  </si>
  <si>
    <t>奴今同</t>
  </si>
  <si>
    <t>巡帶廳火兵私奴</t>
  </si>
  <si>
    <t>今同</t>
  </si>
  <si>
    <t>先白</t>
  </si>
  <si>
    <t>上年</t>
  </si>
  <si>
    <t>己立</t>
  </si>
  <si>
    <t>㗡春</t>
  </si>
  <si>
    <t>先年</t>
  </si>
  <si>
    <t>夢男</t>
  </si>
  <si>
    <t>李莫福</t>
  </si>
  <si>
    <t>將官廳下典</t>
  </si>
  <si>
    <t>千石</t>
  </si>
  <si>
    <t>李乭同</t>
  </si>
  <si>
    <t>麗稀</t>
  </si>
  <si>
    <t>宣務郞行典涓司直長</t>
  </si>
  <si>
    <t>李辰根</t>
  </si>
  <si>
    <t>惟漢</t>
  </si>
  <si>
    <t>德元</t>
  </si>
  <si>
    <t>戒天</t>
  </si>
  <si>
    <t>羅之奉</t>
  </si>
  <si>
    <t>佳三</t>
  </si>
  <si>
    <t>㗡分</t>
  </si>
  <si>
    <t>之男</t>
  </si>
  <si>
    <t>貴達</t>
  </si>
  <si>
    <t>鄭云伊</t>
  </si>
  <si>
    <t>金進京</t>
  </si>
  <si>
    <t>儀卜</t>
  </si>
  <si>
    <t>每卜</t>
  </si>
  <si>
    <t>千發</t>
  </si>
  <si>
    <t>成乞</t>
  </si>
  <si>
    <t>太江</t>
  </si>
  <si>
    <t>朴厚邑氏</t>
  </si>
  <si>
    <t>斗京</t>
  </si>
  <si>
    <t>李民</t>
  </si>
  <si>
    <t>廷先</t>
  </si>
  <si>
    <t>右戒</t>
  </si>
  <si>
    <t>朴己同</t>
  </si>
  <si>
    <t>徐白業</t>
  </si>
  <si>
    <t>展力副兼司僕帶率出使軍官</t>
  </si>
  <si>
    <t>承耉</t>
  </si>
  <si>
    <t>宣敎郞禮賓寺主簿</t>
  </si>
  <si>
    <t>振敬</t>
  </si>
  <si>
    <t>白從白</t>
  </si>
  <si>
    <t>時發</t>
  </si>
  <si>
    <t>忠順</t>
  </si>
  <si>
    <t>白善</t>
  </si>
  <si>
    <t>太中</t>
  </si>
  <si>
    <t>夏三</t>
  </si>
  <si>
    <t>連丹</t>
  </si>
  <si>
    <t>㗡男</t>
  </si>
  <si>
    <t>金進白</t>
  </si>
  <si>
    <t>永豪</t>
  </si>
  <si>
    <t>崔石男</t>
  </si>
  <si>
    <t>鐵原</t>
  </si>
  <si>
    <t>林川</t>
  </si>
  <si>
    <t>金昌元</t>
  </si>
  <si>
    <t>業武守牒軍官</t>
  </si>
  <si>
    <t>別將</t>
  </si>
  <si>
    <t>進京</t>
  </si>
  <si>
    <t>通訓大夫掖庭掃司暑</t>
  </si>
  <si>
    <t>李儀迪</t>
  </si>
  <si>
    <t>安逸戶長</t>
  </si>
  <si>
    <t>啓昌</t>
  </si>
  <si>
    <t>德裕</t>
  </si>
  <si>
    <t>李元基</t>
  </si>
  <si>
    <t>乞先</t>
  </si>
  <si>
    <t>李貴</t>
  </si>
  <si>
    <t>錫海</t>
  </si>
  <si>
    <t>天崇</t>
  </si>
  <si>
    <t>金戒化</t>
  </si>
  <si>
    <t>金進京故代妻</t>
  </si>
  <si>
    <t>祝生</t>
  </si>
  <si>
    <t>啓云</t>
  </si>
  <si>
    <t>山奇</t>
  </si>
  <si>
    <t>崔好</t>
  </si>
  <si>
    <t>江床</t>
  </si>
  <si>
    <t>必云</t>
  </si>
  <si>
    <t>得祿</t>
  </si>
  <si>
    <t>曺仁吉</t>
  </si>
  <si>
    <t>白男</t>
  </si>
  <si>
    <t>素</t>
  </si>
  <si>
    <t>山伊</t>
  </si>
  <si>
    <t>金貴貞</t>
  </si>
  <si>
    <t>奴小斤者未</t>
  </si>
  <si>
    <t>秋京</t>
  </si>
  <si>
    <t>斗民</t>
  </si>
  <si>
    <t>別將病人</t>
  </si>
  <si>
    <t>有上</t>
  </si>
  <si>
    <t>益相</t>
  </si>
  <si>
    <t>鍝岩回</t>
  </si>
  <si>
    <t>巡牙兵奴</t>
  </si>
  <si>
    <t>巡出使軍官</t>
  </si>
  <si>
    <t>玄己生</t>
  </si>
  <si>
    <t>䪪世</t>
  </si>
  <si>
    <t>仁X</t>
  </si>
  <si>
    <t>李之化</t>
  </si>
  <si>
    <t>承用</t>
  </si>
  <si>
    <t>屎金</t>
  </si>
  <si>
    <t>士申</t>
  </si>
  <si>
    <t>等乙未逃亡</t>
  </si>
  <si>
    <t>納折衝將軍龍驤衛副司果</t>
  </si>
  <si>
    <t>時乞</t>
  </si>
  <si>
    <t>尙龍</t>
  </si>
  <si>
    <t>鶴連</t>
  </si>
  <si>
    <t>承迪</t>
  </si>
  <si>
    <t>馬乙屎</t>
  </si>
  <si>
    <t>X酉</t>
  </si>
  <si>
    <t>件里乃</t>
  </si>
  <si>
    <t>彭耉</t>
  </si>
  <si>
    <t>贈通政大X</t>
  </si>
  <si>
    <t>X善</t>
  </si>
  <si>
    <t>仁儀</t>
  </si>
  <si>
    <t>重衡</t>
  </si>
  <si>
    <t>鄭命云</t>
  </si>
  <si>
    <t>月江</t>
  </si>
  <si>
    <t>其父日方戶</t>
  </si>
  <si>
    <t>金時永</t>
  </si>
  <si>
    <t>惡金</t>
  </si>
  <si>
    <t>是元</t>
  </si>
  <si>
    <t>黃以淸</t>
  </si>
  <si>
    <t>承日</t>
  </si>
  <si>
    <t>順己</t>
  </si>
  <si>
    <t>仲希</t>
  </si>
  <si>
    <t>朴昌漢</t>
  </si>
  <si>
    <t>分助是</t>
  </si>
  <si>
    <t>時永</t>
  </si>
  <si>
    <t>尙太</t>
  </si>
  <si>
    <t>信占</t>
  </si>
  <si>
    <t>守貴</t>
  </si>
  <si>
    <t>鄭彦男</t>
  </si>
  <si>
    <t>承必</t>
  </si>
  <si>
    <t>惡金戶</t>
  </si>
  <si>
    <t>乞每</t>
  </si>
  <si>
    <t>無應石</t>
  </si>
  <si>
    <t>斗應女</t>
  </si>
  <si>
    <t>年度</t>
  </si>
  <si>
    <t>面名</t>
  </si>
  <si>
    <t>면명</t>
  </si>
  <si>
    <t>順番</t>
  </si>
  <si>
    <t>主戶</t>
  </si>
  <si>
    <t>주호</t>
  </si>
  <si>
    <t>신당리</t>
  </si>
  <si>
    <t>리명</t>
  </si>
  <si>
    <t>노소근자미</t>
  </si>
  <si>
    <t>노금동</t>
  </si>
  <si>
    <t>박석민</t>
  </si>
  <si>
    <t>칠복</t>
  </si>
  <si>
    <t>노인철</t>
  </si>
  <si>
    <t>노몽실</t>
  </si>
  <si>
    <t>최한필</t>
  </si>
  <si>
    <t>노억석</t>
  </si>
  <si>
    <t>우순발</t>
  </si>
  <si>
    <t>노만중</t>
  </si>
  <si>
    <t>노종례</t>
  </si>
  <si>
    <t>노인명</t>
  </si>
  <si>
    <t>노세남</t>
  </si>
  <si>
    <t>노주발</t>
  </si>
  <si>
    <t>노영춘</t>
  </si>
  <si>
    <t>노돌금</t>
  </si>
  <si>
    <t>박해종</t>
  </si>
  <si>
    <t>구가읍팔리</t>
  </si>
  <si>
    <t>노돌동</t>
  </si>
  <si>
    <t>노막남</t>
  </si>
  <si>
    <t>구애삼</t>
  </si>
  <si>
    <t>지대득세</t>
  </si>
  <si>
    <t>허경해</t>
  </si>
  <si>
    <t>노엇개</t>
  </si>
  <si>
    <t>노세호</t>
  </si>
  <si>
    <t>노금똥</t>
  </si>
  <si>
    <t>한덕망</t>
  </si>
  <si>
    <t>노담사리</t>
  </si>
  <si>
    <t>박자필</t>
  </si>
  <si>
    <t>정달이</t>
  </si>
  <si>
    <t>노자우</t>
  </si>
  <si>
    <t>장신돌이</t>
  </si>
  <si>
    <t>노덕봉</t>
  </si>
  <si>
    <t>노애선</t>
  </si>
  <si>
    <t>노막돌이</t>
  </si>
  <si>
    <t>노오룡</t>
  </si>
  <si>
    <t>노순분</t>
  </si>
  <si>
    <t>손광선</t>
  </si>
  <si>
    <t>노지만</t>
  </si>
  <si>
    <t>대진</t>
  </si>
  <si>
    <t>필성</t>
  </si>
  <si>
    <t>구사무</t>
  </si>
  <si>
    <t>통수</t>
  </si>
  <si>
    <t>신호</t>
  </si>
  <si>
    <t>유학도만채고대처</t>
  </si>
  <si>
    <t>장씨대자</t>
  </si>
  <si>
    <t>백시중대자</t>
  </si>
  <si>
    <t>도이계고대첩</t>
  </si>
  <si>
    <t>도이견고대처</t>
  </si>
  <si>
    <t>손민달고대처</t>
  </si>
  <si>
    <t>홍씨고대자</t>
  </si>
  <si>
    <t>대호</t>
  </si>
  <si>
    <t>손녀</t>
  </si>
  <si>
    <t>녀</t>
  </si>
  <si>
    <t>부</t>
  </si>
  <si>
    <t>솔자</t>
  </si>
  <si>
    <t>처</t>
  </si>
  <si>
    <t>고공</t>
  </si>
  <si>
    <t>종매</t>
  </si>
  <si>
    <t>솔녀</t>
  </si>
  <si>
    <t>자</t>
  </si>
  <si>
    <t>서</t>
  </si>
  <si>
    <t>비부</t>
  </si>
  <si>
    <t>제</t>
  </si>
  <si>
    <t>종제</t>
  </si>
  <si>
    <t>솔종매</t>
  </si>
  <si>
    <t>손자</t>
  </si>
  <si>
    <t>질자</t>
  </si>
  <si>
    <t>솔질녀</t>
  </si>
  <si>
    <t>서종질</t>
  </si>
  <si>
    <t>솔숙모</t>
  </si>
  <si>
    <t>질</t>
  </si>
  <si>
    <t>수</t>
  </si>
  <si>
    <t>후처</t>
  </si>
  <si>
    <t>솔제</t>
  </si>
  <si>
    <t>솔형</t>
  </si>
  <si>
    <t>숙</t>
  </si>
  <si>
    <t>질녀</t>
  </si>
  <si>
    <t>솔모</t>
  </si>
  <si>
    <t>솔질자</t>
  </si>
  <si>
    <t>외손자</t>
  </si>
  <si>
    <t>작부</t>
  </si>
  <si>
    <t>이성질녀</t>
  </si>
  <si>
    <t>매</t>
  </si>
  <si>
    <t>빙모</t>
  </si>
  <si>
    <t>첩모</t>
  </si>
  <si>
    <t>첩</t>
  </si>
  <si>
    <t>매부</t>
  </si>
  <si>
    <t>표종제</t>
  </si>
  <si>
    <t>솔종형</t>
  </si>
  <si>
    <t>솔손녀</t>
  </si>
  <si>
    <t>솔처질자</t>
  </si>
  <si>
    <t>솔매</t>
  </si>
  <si>
    <t>외손녀</t>
  </si>
  <si>
    <t>처모</t>
  </si>
  <si>
    <t>솔손자</t>
  </si>
  <si>
    <t>서질</t>
  </si>
  <si>
    <t>차자</t>
  </si>
  <si>
    <t>계자</t>
  </si>
  <si>
    <t>솔외손녀</t>
  </si>
  <si>
    <t>솔부</t>
  </si>
  <si>
    <t>종손</t>
  </si>
  <si>
    <t>손</t>
  </si>
  <si>
    <t>모</t>
  </si>
  <si>
    <t>제수</t>
  </si>
  <si>
    <t>종형</t>
  </si>
  <si>
    <t>시모</t>
  </si>
  <si>
    <t>의자</t>
  </si>
  <si>
    <t>서질자</t>
  </si>
  <si>
    <t>솔서질자</t>
  </si>
  <si>
    <t>종질</t>
  </si>
  <si>
    <t>노처</t>
  </si>
  <si>
    <t>종숙</t>
  </si>
  <si>
    <t>서자</t>
  </si>
  <si>
    <t>솔첩</t>
  </si>
  <si>
    <t>이종숙</t>
  </si>
  <si>
    <t>호내위상</t>
  </si>
  <si>
    <t>노</t>
  </si>
  <si>
    <t>비</t>
  </si>
  <si>
    <t>수첩군관</t>
  </si>
  <si>
    <t>무학</t>
  </si>
  <si>
    <t>순마군</t>
  </si>
  <si>
    <t>노속오</t>
  </si>
  <si>
    <t>순마보</t>
  </si>
  <si>
    <t>충찬위</t>
  </si>
  <si>
    <t>순출사군관</t>
  </si>
  <si>
    <t>순아병노</t>
  </si>
  <si>
    <t>별장병인</t>
  </si>
  <si>
    <t>경보병</t>
  </si>
  <si>
    <t>순아병사노</t>
  </si>
  <si>
    <t>노순아병</t>
  </si>
  <si>
    <t>매득비</t>
  </si>
  <si>
    <t>역리</t>
  </si>
  <si>
    <t>업무수첩군관</t>
  </si>
  <si>
    <t>충의위</t>
  </si>
  <si>
    <t>전력부겸사복대솔출사군관</t>
  </si>
  <si>
    <t>사노</t>
  </si>
  <si>
    <t>사비</t>
  </si>
  <si>
    <t>금위군</t>
  </si>
  <si>
    <t>어보</t>
  </si>
  <si>
    <t>장관청하전</t>
  </si>
  <si>
    <t>순대청화병사노</t>
  </si>
  <si>
    <t>봉수군</t>
  </si>
  <si>
    <t>좌각병인</t>
  </si>
  <si>
    <t>유학</t>
  </si>
  <si>
    <t>역리맹인</t>
  </si>
  <si>
    <t>부마보</t>
  </si>
  <si>
    <t>과녀사비</t>
  </si>
  <si>
    <t>부약한</t>
  </si>
  <si>
    <t>진영군뢰</t>
  </si>
  <si>
    <t>금보</t>
  </si>
  <si>
    <t>통정대부</t>
  </si>
  <si>
    <t>어보부군관</t>
  </si>
  <si>
    <t>정병</t>
  </si>
  <si>
    <t>포보</t>
  </si>
  <si>
    <t>사노순아병</t>
  </si>
  <si>
    <t>과부</t>
  </si>
  <si>
    <t>사노향현사하전</t>
  </si>
  <si>
    <t>속오보</t>
  </si>
  <si>
    <t>금보순대솔군관</t>
  </si>
  <si>
    <t>환부사노</t>
  </si>
  <si>
    <t>사노속오</t>
  </si>
  <si>
    <t>업무</t>
  </si>
  <si>
    <t>과사비</t>
  </si>
  <si>
    <t>주진군</t>
  </si>
  <si>
    <t>절각병인</t>
  </si>
  <si>
    <t>좌수병인</t>
  </si>
  <si>
    <t>부마군</t>
  </si>
  <si>
    <t>약한</t>
  </si>
  <si>
    <t>진영방하전사노</t>
  </si>
  <si>
    <t>금위보</t>
  </si>
  <si>
    <t>별포수</t>
  </si>
  <si>
    <t>수군</t>
  </si>
  <si>
    <t>순재가군관</t>
  </si>
  <si>
    <t>과녀</t>
  </si>
  <si>
    <t>사노무족병인</t>
  </si>
  <si>
    <t>인리보</t>
  </si>
  <si>
    <t>인리보부군관</t>
  </si>
  <si>
    <t>부군관</t>
  </si>
  <si>
    <t>순마보수첩군관</t>
  </si>
  <si>
    <t>속오군</t>
  </si>
  <si>
    <t>보인순아병</t>
  </si>
  <si>
    <t>사노보인</t>
  </si>
  <si>
    <t>구암하전</t>
  </si>
  <si>
    <t>순아병</t>
  </si>
  <si>
    <t>맹인</t>
  </si>
  <si>
    <t>포보좌각병인</t>
  </si>
  <si>
    <t>범어역리</t>
  </si>
  <si>
    <t>노강창직</t>
  </si>
  <si>
    <t>매득노</t>
  </si>
  <si>
    <t>노대솔청화병</t>
  </si>
  <si>
    <t>성정군</t>
  </si>
  <si>
    <t>전신불수병인</t>
  </si>
  <si>
    <t>사노순격군속오</t>
  </si>
  <si>
    <t>사노순격군</t>
  </si>
  <si>
    <t>발군</t>
  </si>
  <si>
    <t>병인</t>
  </si>
  <si>
    <t>순마보부군관</t>
  </si>
  <si>
    <t>맹병인</t>
  </si>
  <si>
    <t>노중영수미군노</t>
  </si>
  <si>
    <t>유학환부</t>
  </si>
  <si>
    <t>환부</t>
  </si>
  <si>
    <t>매득노순대솔청화병</t>
  </si>
  <si>
    <t>순장관청하전</t>
  </si>
  <si>
    <t>환자병인</t>
  </si>
  <si>
    <t>거사</t>
  </si>
  <si>
    <t>향소하전</t>
  </si>
  <si>
    <t>봉군</t>
  </si>
  <si>
    <t>업유</t>
  </si>
  <si>
    <t>업무부군관환부</t>
  </si>
  <si>
    <t>업무순장관</t>
  </si>
  <si>
    <t>순대솔군관</t>
  </si>
  <si>
    <t>사노대솔청화병</t>
  </si>
  <si>
    <t>전력부위겸사복순장관</t>
  </si>
  <si>
    <t>주부</t>
  </si>
  <si>
    <t>노부창직</t>
  </si>
  <si>
    <t>사고참봉</t>
  </si>
  <si>
    <t>출사군관</t>
  </si>
  <si>
    <t>업무순대솔군관</t>
  </si>
  <si>
    <t>순대솔청화병노</t>
  </si>
  <si>
    <t>통덕랑</t>
  </si>
  <si>
    <t>순장관</t>
  </si>
  <si>
    <t>금보부군관</t>
  </si>
  <si>
    <t>사노칠곡속오</t>
  </si>
  <si>
    <t>속오사노</t>
  </si>
  <si>
    <t>속오</t>
  </si>
  <si>
    <t>구활노</t>
  </si>
  <si>
    <t>가향소</t>
  </si>
  <si>
    <t>이강원생</t>
  </si>
  <si>
    <t>사노무설병인</t>
  </si>
  <si>
    <t>구활비</t>
  </si>
  <si>
    <t>원생</t>
  </si>
  <si>
    <t>대솔청화병노</t>
  </si>
  <si>
    <t>노진영군관청하전</t>
  </si>
  <si>
    <t>업무부군관</t>
  </si>
  <si>
    <t>연경원생</t>
  </si>
  <si>
    <t>사노순기고청화병</t>
  </si>
  <si>
    <t>노순장관청하전</t>
  </si>
  <si>
    <t>노부군관청하전</t>
  </si>
  <si>
    <t>순장관업무</t>
  </si>
  <si>
    <t>전력부위겸사복부군관</t>
  </si>
  <si>
    <t>교생</t>
  </si>
  <si>
    <t>주진보</t>
  </si>
  <si>
    <t>직역</t>
  </si>
  <si>
    <t>장</t>
  </si>
  <si>
    <t>최</t>
  </si>
  <si>
    <t>한</t>
  </si>
  <si>
    <t>박</t>
  </si>
  <si>
    <t>허</t>
  </si>
  <si>
    <t>황</t>
  </si>
  <si>
    <t>정</t>
  </si>
  <si>
    <t>유</t>
  </si>
  <si>
    <t>성</t>
  </si>
  <si>
    <t>강</t>
  </si>
  <si>
    <t>배</t>
  </si>
  <si>
    <t>신</t>
  </si>
  <si>
    <t>윤</t>
  </si>
  <si>
    <t>갈</t>
  </si>
  <si>
    <t>홍</t>
  </si>
  <si>
    <t>도</t>
  </si>
  <si>
    <t>석</t>
  </si>
  <si>
    <t>추</t>
  </si>
  <si>
    <t>구</t>
  </si>
  <si>
    <t>백</t>
  </si>
  <si>
    <t>차</t>
  </si>
  <si>
    <t>조</t>
  </si>
  <si>
    <t>권</t>
  </si>
  <si>
    <t>우</t>
  </si>
  <si>
    <t>곽</t>
  </si>
  <si>
    <t>전</t>
  </si>
  <si>
    <t>변</t>
  </si>
  <si>
    <t>송</t>
  </si>
  <si>
    <t>은</t>
  </si>
  <si>
    <t>양</t>
  </si>
  <si>
    <t>반</t>
  </si>
  <si>
    <t>공</t>
  </si>
  <si>
    <t>채</t>
  </si>
  <si>
    <t>기</t>
  </si>
  <si>
    <t>오</t>
  </si>
  <si>
    <t>견</t>
  </si>
  <si>
    <t>지</t>
  </si>
  <si>
    <t>안</t>
  </si>
  <si>
    <t>주</t>
  </si>
  <si>
    <t>진</t>
  </si>
  <si>
    <t>남</t>
  </si>
  <si>
    <t>하</t>
  </si>
  <si>
    <t>엄</t>
  </si>
  <si>
    <t>마</t>
  </si>
  <si>
    <t>무응석</t>
  </si>
  <si>
    <t>사분</t>
  </si>
  <si>
    <t>분조시</t>
  </si>
  <si>
    <t>소사</t>
  </si>
  <si>
    <t>승필</t>
  </si>
  <si>
    <t>시영</t>
  </si>
  <si>
    <t>삼안</t>
  </si>
  <si>
    <t>악금</t>
  </si>
  <si>
    <t>신창</t>
  </si>
  <si>
    <t>월강</t>
  </si>
  <si>
    <t>씨</t>
  </si>
  <si>
    <t>팽구</t>
  </si>
  <si>
    <t>건리내</t>
  </si>
  <si>
    <t>자례</t>
  </si>
  <si>
    <t>마을시</t>
  </si>
  <si>
    <t>승적</t>
  </si>
  <si>
    <t>시걸</t>
  </si>
  <si>
    <t>귀동</t>
  </si>
  <si>
    <t>사신</t>
  </si>
  <si>
    <t>사발</t>
  </si>
  <si>
    <t>시금</t>
  </si>
  <si>
    <t>승용</t>
  </si>
  <si>
    <t>시강</t>
  </si>
  <si>
    <t>소근자미</t>
  </si>
  <si>
    <t>우암회</t>
  </si>
  <si>
    <t>만흥</t>
  </si>
  <si>
    <t>승걸</t>
  </si>
  <si>
    <t>두민</t>
  </si>
  <si>
    <t>승만</t>
  </si>
  <si>
    <t>승백</t>
  </si>
  <si>
    <t>세우</t>
  </si>
  <si>
    <t>강상</t>
  </si>
  <si>
    <t>해옥</t>
  </si>
  <si>
    <t>백금</t>
  </si>
  <si>
    <t>건리덕</t>
  </si>
  <si>
    <t>창이</t>
  </si>
  <si>
    <t>걸선</t>
  </si>
  <si>
    <t>진백</t>
  </si>
  <si>
    <t>하삼</t>
  </si>
  <si>
    <t>태중</t>
  </si>
  <si>
    <t>승구</t>
  </si>
  <si>
    <t>두경</t>
  </si>
  <si>
    <t>조시</t>
  </si>
  <si>
    <t>태강</t>
  </si>
  <si>
    <t>성걸</t>
  </si>
  <si>
    <t>담사리</t>
  </si>
  <si>
    <t>가삼</t>
  </si>
  <si>
    <t>봉삼</t>
  </si>
  <si>
    <t>천석</t>
  </si>
  <si>
    <t>기춘</t>
  </si>
  <si>
    <t>금동</t>
  </si>
  <si>
    <t>귀절</t>
  </si>
  <si>
    <t>귀랑</t>
  </si>
  <si>
    <t>승아</t>
  </si>
  <si>
    <t>만영</t>
  </si>
  <si>
    <t>만분</t>
  </si>
  <si>
    <t>만기</t>
  </si>
  <si>
    <t>승기</t>
  </si>
  <si>
    <t>승창</t>
  </si>
  <si>
    <t>우명</t>
  </si>
  <si>
    <t>후평</t>
  </si>
  <si>
    <t>진성</t>
  </si>
  <si>
    <t>명걸</t>
  </si>
  <si>
    <t>선일</t>
  </si>
  <si>
    <t>악선</t>
  </si>
  <si>
    <t>후남</t>
  </si>
  <si>
    <t>말돌이</t>
  </si>
  <si>
    <t>정발</t>
  </si>
  <si>
    <t>말례</t>
  </si>
  <si>
    <t>소분</t>
  </si>
  <si>
    <t>소아</t>
  </si>
  <si>
    <t>소랑</t>
  </si>
  <si>
    <t>정월</t>
  </si>
  <si>
    <t>말덕</t>
  </si>
  <si>
    <t>지봉</t>
  </si>
  <si>
    <t>승표</t>
  </si>
  <si>
    <t>한방</t>
  </si>
  <si>
    <t>선봉</t>
  </si>
  <si>
    <t>개분</t>
  </si>
  <si>
    <t>석민</t>
  </si>
  <si>
    <t>종필</t>
  </si>
  <si>
    <t>애심</t>
  </si>
  <si>
    <t>아지</t>
  </si>
  <si>
    <t>석룡</t>
  </si>
  <si>
    <t>한덕</t>
  </si>
  <si>
    <t>천계</t>
  </si>
  <si>
    <t>중훈</t>
  </si>
  <si>
    <t>분매</t>
  </si>
  <si>
    <t>분진</t>
  </si>
  <si>
    <t>귀백</t>
  </si>
  <si>
    <t>애분</t>
  </si>
  <si>
    <t>애섬</t>
  </si>
  <si>
    <t>시복</t>
  </si>
  <si>
    <t>소량</t>
  </si>
  <si>
    <t>후종</t>
  </si>
  <si>
    <t>옥랑</t>
  </si>
  <si>
    <t>만금</t>
  </si>
  <si>
    <t>옥정</t>
  </si>
  <si>
    <t>원달</t>
  </si>
  <si>
    <t>서옥</t>
  </si>
  <si>
    <t>해례</t>
  </si>
  <si>
    <t>해분</t>
  </si>
  <si>
    <t>진선</t>
  </si>
  <si>
    <t>칠선</t>
  </si>
  <si>
    <t>원필</t>
  </si>
  <si>
    <t>애당</t>
  </si>
  <si>
    <t>만걸</t>
  </si>
  <si>
    <t>세웅</t>
  </si>
  <si>
    <t>세정</t>
  </si>
  <si>
    <t>인대</t>
  </si>
  <si>
    <t>기대</t>
  </si>
  <si>
    <t>말남</t>
  </si>
  <si>
    <t>세필</t>
  </si>
  <si>
    <t>모다지</t>
  </si>
  <si>
    <t>득례</t>
  </si>
  <si>
    <t>필덕</t>
  </si>
  <si>
    <t>이단</t>
  </si>
  <si>
    <t>진창</t>
  </si>
  <si>
    <t>시이</t>
  </si>
  <si>
    <t>억구</t>
  </si>
  <si>
    <t>자걸</t>
  </si>
  <si>
    <t>자철</t>
  </si>
  <si>
    <t>삼선</t>
  </si>
  <si>
    <t>태발</t>
  </si>
  <si>
    <t>두응치</t>
  </si>
  <si>
    <t>일순</t>
  </si>
  <si>
    <t>성진</t>
  </si>
  <si>
    <t>진필</t>
  </si>
  <si>
    <t>몽적</t>
  </si>
  <si>
    <t>준태</t>
  </si>
  <si>
    <t>후만</t>
  </si>
  <si>
    <t>암회</t>
  </si>
  <si>
    <t>자선</t>
  </si>
  <si>
    <t>분상</t>
  </si>
  <si>
    <t>태금</t>
  </si>
  <si>
    <t>승업</t>
  </si>
  <si>
    <t>진강</t>
  </si>
  <si>
    <t>철동</t>
  </si>
  <si>
    <t>만봉</t>
  </si>
  <si>
    <t>현분</t>
  </si>
  <si>
    <t>진봉</t>
  </si>
  <si>
    <t>옥단</t>
  </si>
  <si>
    <t>인철</t>
  </si>
  <si>
    <t>인창</t>
  </si>
  <si>
    <t>철진</t>
  </si>
  <si>
    <t>진발</t>
  </si>
  <si>
    <t>진금</t>
  </si>
  <si>
    <t>천기</t>
  </si>
  <si>
    <t>진만</t>
  </si>
  <si>
    <t>월련대</t>
  </si>
  <si>
    <t>만돌이</t>
  </si>
  <si>
    <t>자시</t>
  </si>
  <si>
    <t>만의</t>
  </si>
  <si>
    <t>만적</t>
  </si>
  <si>
    <t>매향</t>
  </si>
  <si>
    <t>몽실</t>
  </si>
  <si>
    <t>강아</t>
  </si>
  <si>
    <t>강아지</t>
  </si>
  <si>
    <t>의적</t>
  </si>
  <si>
    <t>의철</t>
  </si>
  <si>
    <t>종만</t>
  </si>
  <si>
    <t>한백</t>
  </si>
  <si>
    <t>철봉</t>
  </si>
  <si>
    <t>철</t>
  </si>
  <si>
    <t>만세</t>
  </si>
  <si>
    <t>지부리</t>
  </si>
  <si>
    <t>한필</t>
  </si>
  <si>
    <t>소근소사</t>
  </si>
  <si>
    <t>올미</t>
  </si>
  <si>
    <t>검선</t>
  </si>
  <si>
    <t>원장</t>
  </si>
  <si>
    <t>자명</t>
  </si>
  <si>
    <t>중삼</t>
  </si>
  <si>
    <t>이삼</t>
  </si>
  <si>
    <t>시달</t>
  </si>
  <si>
    <t>억돌이</t>
  </si>
  <si>
    <t>순덕</t>
  </si>
  <si>
    <t>억석</t>
  </si>
  <si>
    <t>해임</t>
  </si>
  <si>
    <t>신백</t>
  </si>
  <si>
    <t>재삼</t>
  </si>
  <si>
    <t>승재</t>
  </si>
  <si>
    <t>종선</t>
  </si>
  <si>
    <t>후개</t>
  </si>
  <si>
    <t>선금</t>
  </si>
  <si>
    <t>치해</t>
  </si>
  <si>
    <t>치성</t>
  </si>
  <si>
    <t>명금</t>
  </si>
  <si>
    <t>만석</t>
  </si>
  <si>
    <t>종달</t>
  </si>
  <si>
    <t>월련</t>
  </si>
  <si>
    <t>원창</t>
  </si>
  <si>
    <t>만억</t>
  </si>
  <si>
    <t>만응</t>
  </si>
  <si>
    <t>검돌이</t>
  </si>
  <si>
    <t>개덕</t>
  </si>
  <si>
    <t>개금</t>
  </si>
  <si>
    <t>개춘</t>
  </si>
  <si>
    <t>만창</t>
  </si>
  <si>
    <t>한양</t>
  </si>
  <si>
    <t>수영</t>
  </si>
  <si>
    <t>만덕</t>
  </si>
  <si>
    <t>돌금</t>
  </si>
  <si>
    <t>차숙</t>
  </si>
  <si>
    <t>사녀</t>
  </si>
  <si>
    <t>태백</t>
  </si>
  <si>
    <t>신업</t>
  </si>
  <si>
    <t>청옥</t>
  </si>
  <si>
    <t>인만</t>
  </si>
  <si>
    <t>선례</t>
  </si>
  <si>
    <t>해걸</t>
  </si>
  <si>
    <t>소시</t>
  </si>
  <si>
    <t>해만</t>
  </si>
  <si>
    <t>해철</t>
  </si>
  <si>
    <t>진방</t>
  </si>
  <si>
    <t>후읍씨</t>
  </si>
  <si>
    <t>시망</t>
  </si>
  <si>
    <t>시덕</t>
  </si>
  <si>
    <t>막룡</t>
  </si>
  <si>
    <t>애량</t>
  </si>
  <si>
    <t>유정</t>
  </si>
  <si>
    <t>금옥</t>
  </si>
  <si>
    <t>윤덕</t>
  </si>
  <si>
    <t>금창</t>
  </si>
  <si>
    <t>순금</t>
  </si>
  <si>
    <t>진상</t>
  </si>
  <si>
    <t>귀망</t>
  </si>
  <si>
    <t>세분</t>
  </si>
  <si>
    <t>순발</t>
  </si>
  <si>
    <t>승발</t>
  </si>
  <si>
    <t>승우</t>
  </si>
  <si>
    <t>인걸</t>
  </si>
  <si>
    <t>자백</t>
  </si>
  <si>
    <t>만중</t>
  </si>
  <si>
    <t>개봉</t>
  </si>
  <si>
    <t>자창</t>
  </si>
  <si>
    <t>장녀</t>
  </si>
  <si>
    <t>해종</t>
  </si>
  <si>
    <t>고분</t>
  </si>
  <si>
    <t>후금</t>
  </si>
  <si>
    <t>후례</t>
  </si>
  <si>
    <t>한세</t>
  </si>
  <si>
    <t>태원</t>
  </si>
  <si>
    <t>무생</t>
  </si>
  <si>
    <t>봉화</t>
  </si>
  <si>
    <t>세갑</t>
  </si>
  <si>
    <t>승립</t>
  </si>
  <si>
    <t>준달</t>
  </si>
  <si>
    <t>화리동</t>
  </si>
  <si>
    <t>명례</t>
  </si>
  <si>
    <t>철금</t>
  </si>
  <si>
    <t>위황</t>
  </si>
  <si>
    <t>계춘</t>
  </si>
  <si>
    <t>막금</t>
  </si>
  <si>
    <t>고음진</t>
  </si>
  <si>
    <t>순화</t>
  </si>
  <si>
    <t>시화</t>
  </si>
  <si>
    <t>이갑</t>
  </si>
  <si>
    <t>태욱</t>
  </si>
  <si>
    <t>해세</t>
  </si>
  <si>
    <t>종례</t>
  </si>
  <si>
    <t>수례</t>
  </si>
  <si>
    <t>수남</t>
  </si>
  <si>
    <t>인덕</t>
  </si>
  <si>
    <t>봉이</t>
  </si>
  <si>
    <t>태장</t>
  </si>
  <si>
    <t>태단</t>
  </si>
  <si>
    <t>귀금</t>
  </si>
  <si>
    <t>봉희</t>
  </si>
  <si>
    <t>세기</t>
  </si>
  <si>
    <t>이금</t>
  </si>
  <si>
    <t>귀산</t>
  </si>
  <si>
    <t>험례</t>
  </si>
  <si>
    <t>인명</t>
  </si>
  <si>
    <t>애금</t>
  </si>
  <si>
    <t>세유</t>
  </si>
  <si>
    <t>막남</t>
  </si>
  <si>
    <t>둣금</t>
  </si>
  <si>
    <t>정분</t>
  </si>
  <si>
    <t>정남</t>
  </si>
  <si>
    <t>천아</t>
  </si>
  <si>
    <t>천월</t>
  </si>
  <si>
    <t>화선</t>
  </si>
  <si>
    <t>운이</t>
  </si>
  <si>
    <t>세지</t>
  </si>
  <si>
    <t>세형</t>
  </si>
  <si>
    <t>세영</t>
  </si>
  <si>
    <t>태지</t>
  </si>
  <si>
    <t>덕삼</t>
  </si>
  <si>
    <t>후읍종</t>
  </si>
  <si>
    <t>득옥</t>
  </si>
  <si>
    <t>험석</t>
  </si>
  <si>
    <t>험철</t>
  </si>
  <si>
    <t>험찰</t>
  </si>
  <si>
    <t>명랑</t>
  </si>
  <si>
    <t>원랑</t>
  </si>
  <si>
    <t>돌분</t>
  </si>
  <si>
    <t>돌만</t>
  </si>
  <si>
    <t>세복</t>
  </si>
  <si>
    <t>세현</t>
  </si>
  <si>
    <t>태인</t>
  </si>
  <si>
    <t>선의</t>
  </si>
  <si>
    <t>선망</t>
  </si>
  <si>
    <t>세남</t>
  </si>
  <si>
    <t>칠분</t>
  </si>
  <si>
    <t>인갑</t>
  </si>
  <si>
    <t>상달</t>
  </si>
  <si>
    <t>애례</t>
  </si>
  <si>
    <t>애개</t>
  </si>
  <si>
    <t>원계</t>
  </si>
  <si>
    <t>태석</t>
  </si>
  <si>
    <t>태의</t>
  </si>
  <si>
    <t>선옥</t>
  </si>
  <si>
    <t>명진</t>
  </si>
  <si>
    <t>금춘</t>
  </si>
  <si>
    <t>돌산</t>
  </si>
  <si>
    <t>일천</t>
  </si>
  <si>
    <t>일대</t>
  </si>
  <si>
    <t>철이</t>
  </si>
  <si>
    <t>두인</t>
  </si>
  <si>
    <t>기발</t>
  </si>
  <si>
    <t>승룡</t>
  </si>
  <si>
    <t>세준</t>
  </si>
  <si>
    <t>우창</t>
  </si>
  <si>
    <t>두명</t>
  </si>
  <si>
    <t>신내</t>
  </si>
  <si>
    <t>금산</t>
  </si>
  <si>
    <t>돌명</t>
  </si>
  <si>
    <t>중발</t>
  </si>
  <si>
    <t>감발</t>
  </si>
  <si>
    <t>말정</t>
  </si>
  <si>
    <t>명숙</t>
  </si>
  <si>
    <t>계길</t>
  </si>
  <si>
    <t>여랑</t>
  </si>
  <si>
    <t>화덕</t>
  </si>
  <si>
    <t>주발</t>
  </si>
  <si>
    <t>청발</t>
  </si>
  <si>
    <t>만춘</t>
  </si>
  <si>
    <t>막내</t>
  </si>
  <si>
    <t>며금</t>
  </si>
  <si>
    <t>자질진</t>
  </si>
  <si>
    <t>경승</t>
  </si>
  <si>
    <t>재철</t>
  </si>
  <si>
    <t>수명</t>
  </si>
  <si>
    <t>말세</t>
  </si>
  <si>
    <t>봉진</t>
  </si>
  <si>
    <t>봉수</t>
  </si>
  <si>
    <t>시남</t>
  </si>
  <si>
    <t>자음진</t>
  </si>
  <si>
    <t>급</t>
  </si>
  <si>
    <t>연</t>
  </si>
  <si>
    <t>기사</t>
  </si>
  <si>
    <t>귀춘</t>
  </si>
  <si>
    <t>정옥</t>
  </si>
  <si>
    <t>귀발</t>
  </si>
  <si>
    <t>귀인</t>
  </si>
  <si>
    <t>세욱</t>
  </si>
  <si>
    <t>일</t>
  </si>
  <si>
    <t>덕례</t>
  </si>
  <si>
    <t>세화</t>
  </si>
  <si>
    <t>태만</t>
  </si>
  <si>
    <t>덕로</t>
  </si>
  <si>
    <t>만선</t>
  </si>
  <si>
    <t>억만</t>
  </si>
  <si>
    <t>복령</t>
  </si>
  <si>
    <t>일선</t>
  </si>
  <si>
    <t>유의</t>
  </si>
  <si>
    <t>엇례</t>
  </si>
  <si>
    <t>인</t>
  </si>
  <si>
    <t>준</t>
  </si>
  <si>
    <t>어인자미</t>
  </si>
  <si>
    <t>일세</t>
  </si>
  <si>
    <t>필욱</t>
  </si>
  <si>
    <t>영옥</t>
  </si>
  <si>
    <t>영춘</t>
  </si>
  <si>
    <t>차매</t>
  </si>
  <si>
    <t>차생</t>
  </si>
  <si>
    <t>차선</t>
  </si>
  <si>
    <t>차백</t>
  </si>
  <si>
    <t>성천</t>
  </si>
  <si>
    <t>효희</t>
  </si>
  <si>
    <t>효걸</t>
  </si>
  <si>
    <t>사유</t>
  </si>
  <si>
    <t>사증</t>
  </si>
  <si>
    <t>옥</t>
  </si>
  <si>
    <t>협</t>
  </si>
  <si>
    <t>억필</t>
  </si>
  <si>
    <t>억로</t>
  </si>
  <si>
    <t>이필</t>
  </si>
  <si>
    <t>유옥</t>
  </si>
  <si>
    <t>태봉</t>
  </si>
  <si>
    <t>정석</t>
  </si>
  <si>
    <t>월분</t>
  </si>
  <si>
    <t>성채</t>
  </si>
  <si>
    <t>태창</t>
  </si>
  <si>
    <t>태신</t>
  </si>
  <si>
    <t>춘월</t>
  </si>
  <si>
    <t>광채</t>
  </si>
  <si>
    <t>상녀</t>
  </si>
  <si>
    <t>계화</t>
  </si>
  <si>
    <t>세평</t>
  </si>
  <si>
    <t>태항</t>
  </si>
  <si>
    <t>철만</t>
  </si>
  <si>
    <t>사진</t>
  </si>
  <si>
    <t>태천</t>
  </si>
  <si>
    <t>신분</t>
  </si>
  <si>
    <t>몽석</t>
  </si>
  <si>
    <t>영단</t>
  </si>
  <si>
    <t>응태</t>
  </si>
  <si>
    <t>일분</t>
  </si>
  <si>
    <t>징</t>
  </si>
  <si>
    <t>호</t>
  </si>
  <si>
    <t>사월</t>
  </si>
  <si>
    <t>태화</t>
  </si>
  <si>
    <t>태겸</t>
  </si>
  <si>
    <t>개동</t>
  </si>
  <si>
    <t>말랑</t>
  </si>
  <si>
    <t>돌생</t>
  </si>
  <si>
    <t>팔석</t>
  </si>
  <si>
    <t>월선</t>
  </si>
  <si>
    <t>분옥</t>
  </si>
  <si>
    <t>성칠</t>
  </si>
  <si>
    <t>태서</t>
  </si>
  <si>
    <t>정두</t>
  </si>
  <si>
    <t>은씨</t>
  </si>
  <si>
    <t>해문</t>
  </si>
  <si>
    <t>몽삼</t>
  </si>
  <si>
    <t>순업</t>
  </si>
  <si>
    <t>봉태</t>
  </si>
  <si>
    <t>계월</t>
  </si>
  <si>
    <t>단옥</t>
  </si>
  <si>
    <t>의삼</t>
  </si>
  <si>
    <t>우삼</t>
  </si>
  <si>
    <t>걸소시</t>
  </si>
  <si>
    <t>가읍팔리</t>
  </si>
  <si>
    <t>효달</t>
  </si>
  <si>
    <t>손린</t>
  </si>
  <si>
    <t>돌동</t>
  </si>
  <si>
    <t>원삼</t>
  </si>
  <si>
    <t>원진</t>
  </si>
  <si>
    <t>아황</t>
  </si>
  <si>
    <t>종옥</t>
  </si>
  <si>
    <t>의양</t>
  </si>
  <si>
    <t>완</t>
  </si>
  <si>
    <t>봉래</t>
  </si>
  <si>
    <t>순삼</t>
  </si>
  <si>
    <t>형갑</t>
  </si>
  <si>
    <t>신영</t>
  </si>
  <si>
    <t>신철</t>
  </si>
  <si>
    <t>원갑</t>
  </si>
  <si>
    <t>계운</t>
  </si>
  <si>
    <t>계선</t>
  </si>
  <si>
    <t>봉의</t>
  </si>
  <si>
    <t>일례</t>
  </si>
  <si>
    <t>태수</t>
  </si>
  <si>
    <t>인적</t>
  </si>
  <si>
    <t>운석</t>
  </si>
  <si>
    <t>애삼</t>
  </si>
  <si>
    <t>봉징</t>
  </si>
  <si>
    <t>봉상</t>
  </si>
  <si>
    <t>신강</t>
  </si>
  <si>
    <t>세운</t>
  </si>
  <si>
    <t>봉각</t>
  </si>
  <si>
    <t>금선이</t>
  </si>
  <si>
    <t>윤발</t>
  </si>
  <si>
    <t>은갑</t>
  </si>
  <si>
    <t>몽세</t>
  </si>
  <si>
    <t>몽선</t>
  </si>
  <si>
    <t>애세</t>
  </si>
  <si>
    <t>성발</t>
  </si>
  <si>
    <t>만재</t>
  </si>
  <si>
    <t>철심</t>
  </si>
  <si>
    <t>소득세</t>
  </si>
  <si>
    <t>대득세</t>
  </si>
  <si>
    <t>국립</t>
  </si>
  <si>
    <t>상금</t>
  </si>
  <si>
    <t>상립</t>
  </si>
  <si>
    <t>욱</t>
  </si>
  <si>
    <t>거이</t>
  </si>
  <si>
    <t>말상</t>
  </si>
  <si>
    <t>명우</t>
  </si>
  <si>
    <t>상길</t>
  </si>
  <si>
    <t>봉대</t>
  </si>
  <si>
    <t>만웅</t>
  </si>
  <si>
    <t>경해</t>
  </si>
  <si>
    <t>경택</t>
  </si>
  <si>
    <t>시춘</t>
  </si>
  <si>
    <t>계금</t>
  </si>
  <si>
    <t>몽필</t>
  </si>
  <si>
    <t>경달</t>
  </si>
  <si>
    <t>만추</t>
  </si>
  <si>
    <t>경서</t>
  </si>
  <si>
    <t>순의</t>
  </si>
  <si>
    <t>순기</t>
  </si>
  <si>
    <t>태례</t>
  </si>
  <si>
    <t>엇개</t>
  </si>
  <si>
    <t>건리금</t>
  </si>
  <si>
    <t>경신</t>
  </si>
  <si>
    <t>윤정</t>
  </si>
  <si>
    <t>윤화</t>
  </si>
  <si>
    <t>천남</t>
  </si>
  <si>
    <t>영발</t>
  </si>
  <si>
    <t>도령</t>
  </si>
  <si>
    <t>갑진</t>
  </si>
  <si>
    <t>귀월</t>
  </si>
  <si>
    <t>만증</t>
  </si>
  <si>
    <t>진익</t>
  </si>
  <si>
    <t>후달</t>
  </si>
  <si>
    <t>덕만</t>
  </si>
  <si>
    <t>유행</t>
  </si>
  <si>
    <t>여완</t>
  </si>
  <si>
    <t>소근후</t>
  </si>
  <si>
    <t>정례</t>
  </si>
  <si>
    <t>을진</t>
  </si>
  <si>
    <t>금월</t>
  </si>
  <si>
    <t>소정</t>
  </si>
  <si>
    <t>소봉</t>
  </si>
  <si>
    <t>말진</t>
  </si>
  <si>
    <t>소진</t>
  </si>
  <si>
    <t>세호</t>
  </si>
  <si>
    <t>원상</t>
  </si>
  <si>
    <t>금똥</t>
  </si>
  <si>
    <t>추향</t>
  </si>
  <si>
    <t>막진</t>
  </si>
  <si>
    <t>명이</t>
  </si>
  <si>
    <t>세채</t>
  </si>
  <si>
    <t>성은</t>
  </si>
  <si>
    <t>상분</t>
  </si>
  <si>
    <t>세천</t>
  </si>
  <si>
    <t>무작금</t>
  </si>
  <si>
    <t>억이</t>
  </si>
  <si>
    <t>승분</t>
  </si>
  <si>
    <t>세봉</t>
  </si>
  <si>
    <t>세환</t>
  </si>
  <si>
    <t>득매</t>
  </si>
  <si>
    <t>범손</t>
  </si>
  <si>
    <t>취은</t>
  </si>
  <si>
    <t>막례</t>
  </si>
  <si>
    <t>덕랑</t>
  </si>
  <si>
    <t>유은</t>
  </si>
  <si>
    <t>정씨</t>
  </si>
  <si>
    <t>처은</t>
  </si>
  <si>
    <t>한기</t>
  </si>
  <si>
    <t>안심</t>
  </si>
  <si>
    <t>만래</t>
  </si>
  <si>
    <t>망원</t>
  </si>
  <si>
    <t>원린</t>
  </si>
  <si>
    <t>여삼</t>
  </si>
  <si>
    <t>필삼</t>
  </si>
  <si>
    <t>덕망</t>
  </si>
  <si>
    <t>향월</t>
  </si>
  <si>
    <t>향랑</t>
  </si>
  <si>
    <t>애단</t>
  </si>
  <si>
    <t>인분</t>
  </si>
  <si>
    <t>권랑</t>
  </si>
  <si>
    <t>둣간</t>
  </si>
  <si>
    <t>자화</t>
  </si>
  <si>
    <t>옥향</t>
  </si>
  <si>
    <t>산옥</t>
  </si>
  <si>
    <t>정춘</t>
  </si>
  <si>
    <t>애상</t>
  </si>
  <si>
    <t>기생</t>
  </si>
  <si>
    <t>차량</t>
  </si>
  <si>
    <t>태영</t>
  </si>
  <si>
    <t>극망</t>
  </si>
  <si>
    <t>갑선</t>
  </si>
  <si>
    <t>의례</t>
  </si>
  <si>
    <t>정만</t>
  </si>
  <si>
    <t>강례</t>
  </si>
  <si>
    <t>강덕</t>
  </si>
  <si>
    <t>강월</t>
  </si>
  <si>
    <t>성월</t>
  </si>
  <si>
    <t>강만</t>
  </si>
  <si>
    <t>성원</t>
  </si>
  <si>
    <t>개선</t>
  </si>
  <si>
    <t>개산</t>
  </si>
  <si>
    <t>옥례</t>
  </si>
  <si>
    <t>생립</t>
  </si>
  <si>
    <t>생이</t>
  </si>
  <si>
    <t>득길</t>
  </si>
  <si>
    <t>신립</t>
  </si>
  <si>
    <t>명봉</t>
  </si>
  <si>
    <t>몽고리</t>
  </si>
  <si>
    <t>일아</t>
  </si>
  <si>
    <t>업이</t>
  </si>
  <si>
    <t>만이</t>
  </si>
  <si>
    <t>사금</t>
  </si>
  <si>
    <t>상업</t>
  </si>
  <si>
    <t>상월</t>
  </si>
  <si>
    <t>승명</t>
  </si>
  <si>
    <t>기명</t>
  </si>
  <si>
    <t>돌례</t>
  </si>
  <si>
    <t>금시이</t>
  </si>
  <si>
    <t>천향</t>
  </si>
  <si>
    <t>천일</t>
  </si>
  <si>
    <t>귀복</t>
  </si>
  <si>
    <t>운취</t>
  </si>
  <si>
    <t>담수</t>
  </si>
  <si>
    <t>민</t>
  </si>
  <si>
    <t>한웅</t>
  </si>
  <si>
    <t>한숭</t>
  </si>
  <si>
    <t>한륭</t>
  </si>
  <si>
    <t>세희</t>
  </si>
  <si>
    <t>해적</t>
  </si>
  <si>
    <t>자단</t>
  </si>
  <si>
    <t>초량</t>
  </si>
  <si>
    <t>윤옥</t>
  </si>
  <si>
    <t>몽오</t>
  </si>
  <si>
    <t>기랑</t>
  </si>
  <si>
    <t>취화</t>
  </si>
  <si>
    <t>해랑</t>
  </si>
  <si>
    <t>자태</t>
  </si>
  <si>
    <t>세랑</t>
  </si>
  <si>
    <t>상랑</t>
  </si>
  <si>
    <t>귀화</t>
  </si>
  <si>
    <t>악돌이</t>
  </si>
  <si>
    <t>유봉</t>
  </si>
  <si>
    <t>진장</t>
  </si>
  <si>
    <t>상봉</t>
  </si>
  <si>
    <t>사원</t>
  </si>
  <si>
    <t>정금</t>
  </si>
  <si>
    <t>하돈</t>
  </si>
  <si>
    <t>충남</t>
  </si>
  <si>
    <t>담선</t>
  </si>
  <si>
    <t>사운</t>
  </si>
  <si>
    <t>삼길</t>
  </si>
  <si>
    <t>희길</t>
  </si>
  <si>
    <t>세구</t>
  </si>
  <si>
    <t>무질랑</t>
  </si>
  <si>
    <t>세월</t>
  </si>
  <si>
    <t>원숙</t>
  </si>
  <si>
    <t>자월</t>
  </si>
  <si>
    <t>운월</t>
  </si>
  <si>
    <t>은춘</t>
  </si>
  <si>
    <t>치우</t>
  </si>
  <si>
    <t>돌봉</t>
  </si>
  <si>
    <t>운발</t>
  </si>
  <si>
    <t>은당</t>
  </si>
  <si>
    <t>해선</t>
  </si>
  <si>
    <t>요량</t>
  </si>
  <si>
    <t>초발</t>
  </si>
  <si>
    <t>순양</t>
  </si>
  <si>
    <t>순만</t>
  </si>
  <si>
    <t>순창</t>
  </si>
  <si>
    <t>순대</t>
  </si>
  <si>
    <t>월금</t>
  </si>
  <si>
    <t>신축</t>
  </si>
  <si>
    <t>시량</t>
  </si>
  <si>
    <t>옥선</t>
  </si>
  <si>
    <t>평석</t>
  </si>
  <si>
    <t>선진</t>
  </si>
  <si>
    <t>선발</t>
  </si>
  <si>
    <t>선춘</t>
  </si>
  <si>
    <t>만신</t>
  </si>
  <si>
    <t>만관</t>
  </si>
  <si>
    <t>태길</t>
  </si>
  <si>
    <t>순건</t>
  </si>
  <si>
    <t>진석</t>
  </si>
  <si>
    <t>귀례</t>
  </si>
  <si>
    <t>쌍필</t>
  </si>
  <si>
    <t>돈</t>
  </si>
  <si>
    <t>사옥</t>
  </si>
  <si>
    <t>시득</t>
  </si>
  <si>
    <t>한좌</t>
  </si>
  <si>
    <t>진세</t>
  </si>
  <si>
    <t>진삼</t>
  </si>
  <si>
    <t>진갑</t>
  </si>
  <si>
    <t>철매</t>
  </si>
  <si>
    <t>천례</t>
  </si>
  <si>
    <t>운봉</t>
  </si>
  <si>
    <t>후세</t>
  </si>
  <si>
    <t>이평</t>
  </si>
  <si>
    <t>수란</t>
  </si>
  <si>
    <t>자운</t>
  </si>
  <si>
    <t>자필</t>
  </si>
  <si>
    <t>득철</t>
  </si>
  <si>
    <t>수당</t>
  </si>
  <si>
    <t>진분</t>
  </si>
  <si>
    <t>이선</t>
  </si>
  <si>
    <t>순월</t>
  </si>
  <si>
    <t>한형</t>
  </si>
  <si>
    <t>소근달이</t>
  </si>
  <si>
    <t>달이</t>
  </si>
  <si>
    <t>언수</t>
  </si>
  <si>
    <t>이방</t>
  </si>
  <si>
    <t>돌이</t>
  </si>
  <si>
    <t>해달</t>
  </si>
  <si>
    <t>장돈</t>
  </si>
  <si>
    <t>차분</t>
  </si>
  <si>
    <t>태웅</t>
  </si>
  <si>
    <t>명희</t>
  </si>
  <si>
    <t>원세</t>
  </si>
  <si>
    <t>두섬</t>
  </si>
  <si>
    <t>명춘</t>
  </si>
  <si>
    <t>자우</t>
  </si>
  <si>
    <t>천우</t>
  </si>
  <si>
    <t>익방</t>
  </si>
  <si>
    <t>태령</t>
  </si>
  <si>
    <t>삼춘</t>
  </si>
  <si>
    <t>상우</t>
  </si>
  <si>
    <t>종발</t>
  </si>
  <si>
    <t>감조시</t>
  </si>
  <si>
    <t>매단</t>
  </si>
  <si>
    <t>순례</t>
  </si>
  <si>
    <t>순당</t>
  </si>
  <si>
    <t>계분</t>
  </si>
  <si>
    <t>태억</t>
  </si>
  <si>
    <t>경</t>
  </si>
  <si>
    <t>형구</t>
  </si>
  <si>
    <t>태걸</t>
  </si>
  <si>
    <t>준방</t>
  </si>
  <si>
    <t>신돌이</t>
  </si>
  <si>
    <t>매월</t>
  </si>
  <si>
    <t>필문</t>
  </si>
  <si>
    <t>태호</t>
  </si>
  <si>
    <t>삼이</t>
  </si>
  <si>
    <t>만구</t>
  </si>
  <si>
    <t>순상</t>
  </si>
  <si>
    <t>시랑</t>
  </si>
  <si>
    <t>막돌이</t>
  </si>
  <si>
    <t>명달</t>
  </si>
  <si>
    <t>진식</t>
  </si>
  <si>
    <t>명무</t>
  </si>
  <si>
    <t>애선</t>
  </si>
  <si>
    <t>이명</t>
  </si>
  <si>
    <t>희망</t>
  </si>
  <si>
    <t>진달</t>
  </si>
  <si>
    <t>석례</t>
  </si>
  <si>
    <t>여현</t>
  </si>
  <si>
    <t>진철</t>
  </si>
  <si>
    <t>두금</t>
  </si>
  <si>
    <t>두리</t>
  </si>
  <si>
    <t>세금</t>
  </si>
  <si>
    <t>걸이</t>
  </si>
  <si>
    <t>세진</t>
  </si>
  <si>
    <t>진태</t>
  </si>
  <si>
    <t>애랑</t>
  </si>
  <si>
    <t>진호</t>
  </si>
  <si>
    <t>장이</t>
  </si>
  <si>
    <t>태명</t>
  </si>
  <si>
    <t>세발</t>
  </si>
  <si>
    <t>광원</t>
  </si>
  <si>
    <t>충례</t>
  </si>
  <si>
    <t>석달</t>
  </si>
  <si>
    <t>개례</t>
  </si>
  <si>
    <t>후심</t>
  </si>
  <si>
    <t>성달</t>
  </si>
  <si>
    <t>두옥</t>
  </si>
  <si>
    <t>두익</t>
  </si>
  <si>
    <t>홍달</t>
  </si>
  <si>
    <t>두정</t>
  </si>
  <si>
    <t>필달</t>
  </si>
  <si>
    <t>오룡</t>
  </si>
  <si>
    <t>귀분</t>
  </si>
  <si>
    <t>막춘</t>
  </si>
  <si>
    <t>두성</t>
  </si>
  <si>
    <t>웅달</t>
  </si>
  <si>
    <t>봉금</t>
  </si>
  <si>
    <t>두장</t>
  </si>
  <si>
    <t>국달</t>
  </si>
  <si>
    <t>영녀</t>
  </si>
  <si>
    <t>영진</t>
  </si>
  <si>
    <t>연분</t>
  </si>
  <si>
    <t>성유</t>
  </si>
  <si>
    <t>정휘</t>
  </si>
  <si>
    <t>두지</t>
  </si>
  <si>
    <t>갯동</t>
  </si>
  <si>
    <t>세달</t>
  </si>
  <si>
    <t>상호</t>
  </si>
  <si>
    <t>석발</t>
  </si>
  <si>
    <t>말발</t>
  </si>
  <si>
    <t>일금</t>
  </si>
  <si>
    <t>귀지</t>
  </si>
  <si>
    <t>금분</t>
  </si>
  <si>
    <t>애정</t>
  </si>
  <si>
    <t>순녀</t>
  </si>
  <si>
    <t>석금</t>
  </si>
  <si>
    <t>진월</t>
  </si>
  <si>
    <t>광선</t>
  </si>
  <si>
    <t>정달</t>
  </si>
  <si>
    <t>광명</t>
  </si>
  <si>
    <t>대철</t>
  </si>
  <si>
    <t>대천</t>
  </si>
  <si>
    <t>막돌</t>
  </si>
  <si>
    <t>백지</t>
  </si>
  <si>
    <t>구월</t>
  </si>
  <si>
    <t>만례</t>
  </si>
  <si>
    <t>검녀</t>
  </si>
  <si>
    <t>영만</t>
  </si>
  <si>
    <t>차돌</t>
  </si>
  <si>
    <t>차세</t>
  </si>
  <si>
    <t>차정</t>
  </si>
  <si>
    <t>금합</t>
  </si>
  <si>
    <t>기량</t>
  </si>
  <si>
    <t>일상</t>
  </si>
  <si>
    <t>일봉</t>
  </si>
  <si>
    <t>재례</t>
  </si>
  <si>
    <t>옥분</t>
  </si>
  <si>
    <t>소금</t>
  </si>
  <si>
    <t>인화</t>
  </si>
  <si>
    <t>삼월</t>
  </si>
  <si>
    <t>지만</t>
  </si>
  <si>
    <t>재흥</t>
  </si>
  <si>
    <t>진흥</t>
  </si>
  <si>
    <t>한위</t>
  </si>
  <si>
    <t>후삼</t>
  </si>
  <si>
    <t>천옥</t>
  </si>
  <si>
    <t>의만</t>
  </si>
  <si>
    <t>한진</t>
  </si>
  <si>
    <t>막랑</t>
  </si>
  <si>
    <t>정한</t>
  </si>
  <si>
    <t>효례</t>
  </si>
  <si>
    <t>후관</t>
  </si>
  <si>
    <t>칠발</t>
  </si>
  <si>
    <t>칠봉</t>
  </si>
  <si>
    <t>연아</t>
  </si>
  <si>
    <t>도병</t>
  </si>
  <si>
    <t>한익</t>
  </si>
  <si>
    <t>후부</t>
  </si>
  <si>
    <t>운분</t>
  </si>
  <si>
    <t>운례</t>
  </si>
  <si>
    <t>순옥</t>
  </si>
  <si>
    <t>막지</t>
  </si>
  <si>
    <t>막천</t>
  </si>
  <si>
    <t>계옥</t>
  </si>
  <si>
    <t>시개</t>
  </si>
  <si>
    <t>이월</t>
  </si>
  <si>
    <t>계상</t>
  </si>
  <si>
    <t>완의</t>
  </si>
  <si>
    <t>천배</t>
  </si>
  <si>
    <t>운정</t>
  </si>
  <si>
    <t>단이</t>
  </si>
  <si>
    <t>성해</t>
  </si>
  <si>
    <t>중만</t>
  </si>
  <si>
    <t>지경</t>
  </si>
  <si>
    <t>흥필</t>
  </si>
  <si>
    <t>해정</t>
  </si>
  <si>
    <t>필우</t>
  </si>
  <si>
    <t>흥보</t>
  </si>
  <si>
    <t>지명</t>
  </si>
  <si>
    <t>성우</t>
  </si>
  <si>
    <t>한평</t>
  </si>
  <si>
    <t>필하</t>
  </si>
  <si>
    <t>지영</t>
  </si>
  <si>
    <t>감개</t>
  </si>
  <si>
    <t>금아</t>
  </si>
  <si>
    <t>황점</t>
  </si>
  <si>
    <t>검적</t>
  </si>
  <si>
    <t>말분</t>
  </si>
  <si>
    <t>정립</t>
  </si>
  <si>
    <t>금남</t>
  </si>
  <si>
    <t>의녀</t>
  </si>
  <si>
    <t>옥녀</t>
  </si>
  <si>
    <t>자진</t>
  </si>
  <si>
    <t>자금</t>
  </si>
  <si>
    <t>몽진</t>
  </si>
  <si>
    <t>영분</t>
  </si>
  <si>
    <t>이태</t>
  </si>
  <si>
    <t>이랑</t>
  </si>
  <si>
    <t>유랑</t>
  </si>
  <si>
    <t>세명</t>
  </si>
  <si>
    <t>만희</t>
  </si>
  <si>
    <t>일손</t>
  </si>
  <si>
    <t>세윤</t>
  </si>
  <si>
    <t>사무</t>
  </si>
  <si>
    <t>명</t>
  </si>
  <si>
    <t>극필</t>
  </si>
  <si>
    <t>석모</t>
  </si>
  <si>
    <t>직모</t>
  </si>
  <si>
    <t>익모</t>
  </si>
  <si>
    <t>진명</t>
  </si>
  <si>
    <t>성모</t>
  </si>
  <si>
    <t>개명</t>
  </si>
  <si>
    <t>경자</t>
  </si>
  <si>
    <t>정축</t>
  </si>
  <si>
    <t>정미</t>
  </si>
  <si>
    <t>정유</t>
  </si>
  <si>
    <t>병술</t>
  </si>
  <si>
    <t>신해</t>
  </si>
  <si>
    <t>경술</t>
  </si>
  <si>
    <t>정해</t>
  </si>
  <si>
    <t>계묘</t>
  </si>
  <si>
    <t>병진</t>
  </si>
  <si>
    <t>기미</t>
  </si>
  <si>
    <t>임진</t>
  </si>
  <si>
    <t>임인</t>
  </si>
  <si>
    <t>갑술</t>
  </si>
  <si>
    <t>계축</t>
  </si>
  <si>
    <t>갑인</t>
  </si>
  <si>
    <t>갑자</t>
  </si>
  <si>
    <t>을묘</t>
  </si>
  <si>
    <t>을사</t>
  </si>
  <si>
    <t>경진</t>
  </si>
  <si>
    <t>을해</t>
  </si>
  <si>
    <t>무술</t>
  </si>
  <si>
    <t>신묘</t>
  </si>
  <si>
    <t>임오</t>
  </si>
  <si>
    <t>병신</t>
  </si>
  <si>
    <t>갑오</t>
  </si>
  <si>
    <t>계사</t>
  </si>
  <si>
    <t>무오</t>
  </si>
  <si>
    <t>기축</t>
  </si>
  <si>
    <t>경오</t>
  </si>
  <si>
    <t>무신</t>
  </si>
  <si>
    <t>임신</t>
  </si>
  <si>
    <t>기해</t>
  </si>
  <si>
    <t>기유</t>
  </si>
  <si>
    <t>무진</t>
  </si>
  <si>
    <t>신유</t>
  </si>
  <si>
    <t>신사</t>
  </si>
  <si>
    <t>병오</t>
  </si>
  <si>
    <t>정묘</t>
  </si>
  <si>
    <t>신미</t>
  </si>
  <si>
    <t>경인</t>
  </si>
  <si>
    <t>갑신</t>
  </si>
  <si>
    <t>무인</t>
  </si>
  <si>
    <t>임자</t>
  </si>
  <si>
    <t>계미</t>
  </si>
  <si>
    <t>을미</t>
  </si>
  <si>
    <t>계유</t>
  </si>
  <si>
    <t>무자</t>
  </si>
  <si>
    <t>기묘</t>
  </si>
  <si>
    <t>계해</t>
  </si>
  <si>
    <t>병자</t>
  </si>
  <si>
    <t>임술</t>
  </si>
  <si>
    <t>정사</t>
  </si>
  <si>
    <t>을유</t>
  </si>
  <si>
    <t>을축</t>
  </si>
  <si>
    <t>간지</t>
  </si>
  <si>
    <t>거</t>
  </si>
  <si>
    <t>가현</t>
  </si>
  <si>
    <t>출가</t>
  </si>
  <si>
    <t>방매</t>
  </si>
  <si>
    <t>등을미도망</t>
  </si>
  <si>
    <t>자수</t>
  </si>
  <si>
    <t>고</t>
  </si>
  <si>
    <t>각호</t>
  </si>
  <si>
    <t>금고</t>
  </si>
  <si>
    <t>도망</t>
  </si>
  <si>
    <t>이거</t>
  </si>
  <si>
    <t>위승</t>
  </si>
  <si>
    <t>래</t>
  </si>
  <si>
    <t>착거</t>
  </si>
  <si>
    <t>병자도망</t>
  </si>
  <si>
    <t>병신도망</t>
  </si>
  <si>
    <t>신미도망</t>
  </si>
  <si>
    <t>신해도망</t>
  </si>
  <si>
    <t>구원도망</t>
  </si>
  <si>
    <t>임인도망</t>
  </si>
  <si>
    <t>무신고</t>
  </si>
  <si>
    <t>앙역</t>
  </si>
  <si>
    <t>정미고</t>
  </si>
  <si>
    <t>정해도망</t>
  </si>
  <si>
    <t>갑오도망</t>
  </si>
  <si>
    <t>병견탈</t>
  </si>
  <si>
    <t>무술도망</t>
  </si>
  <si>
    <t>병오도망</t>
  </si>
  <si>
    <t>신축도망</t>
  </si>
  <si>
    <t>무인도망</t>
  </si>
  <si>
    <t>정미도망</t>
  </si>
  <si>
    <t>임오도망</t>
  </si>
  <si>
    <t>등신축도</t>
  </si>
  <si>
    <t>등</t>
  </si>
  <si>
    <t>경인도망</t>
  </si>
  <si>
    <t>을해도망</t>
  </si>
  <si>
    <t>절현</t>
  </si>
  <si>
    <t>임인도망거</t>
  </si>
  <si>
    <t>거고</t>
  </si>
  <si>
    <t>정유도망</t>
  </si>
  <si>
    <t>을사도망</t>
  </si>
  <si>
    <t>정사도망</t>
  </si>
  <si>
    <t>계묘도망</t>
  </si>
  <si>
    <t>방역</t>
  </si>
  <si>
    <t>갑진도망</t>
  </si>
  <si>
    <t>등거</t>
  </si>
  <si>
    <t>갑신도망</t>
  </si>
  <si>
    <t>경진도망</t>
  </si>
  <si>
    <t>무신도망</t>
  </si>
  <si>
    <t>출입</t>
  </si>
  <si>
    <t>악금호</t>
  </si>
  <si>
    <t>기부일방호</t>
  </si>
  <si>
    <t>노후읍종호</t>
  </si>
  <si>
    <t>칠곡</t>
  </si>
  <si>
    <t>현풍</t>
  </si>
  <si>
    <t>의흥</t>
  </si>
  <si>
    <t>서하하동</t>
  </si>
  <si>
    <t>도성모호</t>
  </si>
  <si>
    <t>금발호</t>
  </si>
  <si>
    <t>경산</t>
  </si>
  <si>
    <t>상전호</t>
  </si>
  <si>
    <t>상전</t>
  </si>
  <si>
    <t>연일</t>
  </si>
  <si>
    <t>경주</t>
  </si>
  <si>
    <t>장계</t>
  </si>
  <si>
    <t>창녕</t>
  </si>
  <si>
    <t>인동</t>
  </si>
  <si>
    <t>청도예맹신</t>
  </si>
  <si>
    <t>영천</t>
  </si>
  <si>
    <t>자인</t>
  </si>
  <si>
    <t>성주</t>
  </si>
  <si>
    <t>대흥사</t>
  </si>
  <si>
    <t>남해</t>
  </si>
  <si>
    <t>본부법화방</t>
  </si>
  <si>
    <t>성주조애룡처</t>
  </si>
  <si>
    <t>황간</t>
  </si>
  <si>
    <t>거창</t>
  </si>
  <si>
    <t>동하</t>
  </si>
  <si>
    <t>창원</t>
  </si>
  <si>
    <t>감물천</t>
  </si>
  <si>
    <t>제봉태호</t>
  </si>
  <si>
    <t>전라도</t>
  </si>
  <si>
    <t>구신성호</t>
  </si>
  <si>
    <t>하동</t>
  </si>
  <si>
    <t>제봉각호</t>
  </si>
  <si>
    <t>파산</t>
  </si>
  <si>
    <t>동상</t>
  </si>
  <si>
    <t>도한기호</t>
  </si>
  <si>
    <t>사천</t>
  </si>
  <si>
    <t>하양</t>
  </si>
  <si>
    <t>강원도삼척</t>
  </si>
  <si>
    <t>비안고채비</t>
  </si>
  <si>
    <t>울산</t>
  </si>
  <si>
    <t>남원</t>
  </si>
  <si>
    <t>순천</t>
  </si>
  <si>
    <t>전라도무주후동리</t>
  </si>
  <si>
    <t>충청도영동동면심원리</t>
  </si>
  <si>
    <t>안동</t>
  </si>
  <si>
    <t>칠원</t>
  </si>
  <si>
    <t>수현내</t>
  </si>
  <si>
    <t>통영</t>
  </si>
  <si>
    <t>본부</t>
  </si>
  <si>
    <t>수동면</t>
  </si>
  <si>
    <t>진달호</t>
  </si>
  <si>
    <t>합천</t>
  </si>
  <si>
    <t>초계</t>
  </si>
  <si>
    <t>단성</t>
  </si>
  <si>
    <t>광명호</t>
  </si>
  <si>
    <t>손씨호</t>
  </si>
  <si>
    <t>세발호</t>
  </si>
  <si>
    <t>군위</t>
  </si>
  <si>
    <t>안음</t>
  </si>
  <si>
    <t>성내</t>
  </si>
  <si>
    <t>읍내</t>
  </si>
  <si>
    <t>통천</t>
  </si>
  <si>
    <t>수성</t>
  </si>
  <si>
    <t>순옥호</t>
  </si>
  <si>
    <t>진후부호</t>
  </si>
  <si>
    <t>서중</t>
  </si>
  <si>
    <t>영동</t>
  </si>
  <si>
    <t>하수서</t>
  </si>
  <si>
    <t>장소</t>
  </si>
  <si>
    <t>본</t>
  </si>
  <si>
    <t>적</t>
  </si>
  <si>
    <t>월성</t>
  </si>
  <si>
    <t>밀양</t>
  </si>
  <si>
    <t>충주</t>
  </si>
  <si>
    <t>달성</t>
  </si>
  <si>
    <t>동래</t>
  </si>
  <si>
    <t>고령</t>
  </si>
  <si>
    <t>대구</t>
  </si>
  <si>
    <t>청주</t>
  </si>
  <si>
    <t>파평</t>
  </si>
  <si>
    <t>의성</t>
  </si>
  <si>
    <t>부계</t>
  </si>
  <si>
    <t>함안</t>
  </si>
  <si>
    <t>상주</t>
  </si>
  <si>
    <t>광주</t>
  </si>
  <si>
    <t>중화</t>
  </si>
  <si>
    <t>죽산</t>
  </si>
  <si>
    <t>하빈</t>
  </si>
  <si>
    <t>단양</t>
  </si>
  <si>
    <t>진주</t>
  </si>
  <si>
    <t>평산</t>
  </si>
  <si>
    <t>비안</t>
  </si>
  <si>
    <t>야내</t>
  </si>
  <si>
    <t>인천</t>
  </si>
  <si>
    <t>팔거</t>
  </si>
  <si>
    <t>문화</t>
  </si>
  <si>
    <t>신녕</t>
  </si>
  <si>
    <t>행주</t>
  </si>
  <si>
    <t>개성부</t>
  </si>
  <si>
    <t>해주</t>
  </si>
  <si>
    <t>성산</t>
  </si>
  <si>
    <t>울진</t>
  </si>
  <si>
    <t>영덕</t>
  </si>
  <si>
    <t>웅천</t>
  </si>
  <si>
    <t>아산</t>
  </si>
  <si>
    <t>결성</t>
  </si>
  <si>
    <t>아주</t>
  </si>
  <si>
    <t>흥양</t>
  </si>
  <si>
    <t>흥해</t>
  </si>
  <si>
    <t>전주</t>
  </si>
  <si>
    <t>강양</t>
  </si>
  <si>
    <t>덕산</t>
  </si>
  <si>
    <t>서흥</t>
  </si>
  <si>
    <t>일직</t>
  </si>
  <si>
    <t>삼가</t>
  </si>
  <si>
    <t>영양</t>
  </si>
  <si>
    <t>남평</t>
  </si>
  <si>
    <t>분성</t>
  </si>
  <si>
    <t>장흥</t>
  </si>
  <si>
    <t>본관</t>
  </si>
  <si>
    <t>선산</t>
  </si>
  <si>
    <t>강원도</t>
  </si>
  <si>
    <t>충청도</t>
  </si>
  <si>
    <t>주거</t>
  </si>
  <si>
    <t>진사</t>
  </si>
  <si>
    <t>주직역</t>
  </si>
  <si>
    <t>박후읍씨</t>
  </si>
  <si>
    <t>도만채</t>
  </si>
  <si>
    <t>마성갑</t>
  </si>
  <si>
    <t>도계용</t>
  </si>
  <si>
    <t>추진방</t>
  </si>
  <si>
    <t>배숙</t>
  </si>
  <si>
    <t>성씨</t>
  </si>
  <si>
    <t>박종수</t>
  </si>
  <si>
    <t>길종서</t>
  </si>
  <si>
    <t>길진귀</t>
  </si>
  <si>
    <t>장필안</t>
  </si>
  <si>
    <t>배순첨</t>
  </si>
  <si>
    <t>권이우</t>
  </si>
  <si>
    <t>최군식</t>
  </si>
  <si>
    <t>도한기</t>
  </si>
  <si>
    <t>박효장</t>
  </si>
  <si>
    <t>홍준룡</t>
  </si>
  <si>
    <t>한응오</t>
  </si>
  <si>
    <t>도한위</t>
  </si>
  <si>
    <t>신몽필</t>
  </si>
  <si>
    <t>도취은</t>
  </si>
  <si>
    <t>도세당</t>
  </si>
  <si>
    <t>도이계</t>
  </si>
  <si>
    <t>도세구</t>
  </si>
  <si>
    <t>도만조</t>
  </si>
  <si>
    <t>최철원</t>
  </si>
  <si>
    <t>한거</t>
  </si>
  <si>
    <t>진후부</t>
  </si>
  <si>
    <t>주성명</t>
  </si>
  <si>
    <t>학생</t>
  </si>
  <si>
    <t>동노</t>
  </si>
  <si>
    <t>별장</t>
  </si>
  <si>
    <t>보인</t>
  </si>
  <si>
    <t>증통정대부</t>
  </si>
  <si>
    <t>선교랑행전연사직장</t>
  </si>
  <si>
    <t>겸사복</t>
  </si>
  <si>
    <t>사과</t>
  </si>
  <si>
    <t>부사과</t>
  </si>
  <si>
    <t>급제</t>
  </si>
  <si>
    <t>가선대부</t>
  </si>
  <si>
    <t>절충장군</t>
  </si>
  <si>
    <t>전력부위겸사복</t>
  </si>
  <si>
    <t>성균진사</t>
  </si>
  <si>
    <t>가선</t>
  </si>
  <si>
    <t>기보</t>
  </si>
  <si>
    <t>장사랑군자감참봉</t>
  </si>
  <si>
    <t>정로위</t>
  </si>
  <si>
    <t>공생</t>
  </si>
  <si>
    <t>납속직장</t>
  </si>
  <si>
    <t>학</t>
  </si>
  <si>
    <t>반노</t>
  </si>
  <si>
    <t>현신교위수훈련원첨정</t>
  </si>
  <si>
    <t>부직역</t>
  </si>
  <si>
    <t>상태</t>
  </si>
  <si>
    <t>득룡</t>
  </si>
  <si>
    <t>승일</t>
  </si>
  <si>
    <t>시원</t>
  </si>
  <si>
    <t>진경</t>
  </si>
  <si>
    <t>상룡</t>
  </si>
  <si>
    <t>감세</t>
  </si>
  <si>
    <t>유상</t>
  </si>
  <si>
    <t>광민</t>
  </si>
  <si>
    <t>백남</t>
  </si>
  <si>
    <t>필운</t>
  </si>
  <si>
    <t>축생</t>
  </si>
  <si>
    <t>인룡</t>
  </si>
  <si>
    <t>득</t>
  </si>
  <si>
    <t>시발</t>
  </si>
  <si>
    <t>대남</t>
  </si>
  <si>
    <t>충립</t>
  </si>
  <si>
    <t>의복</t>
  </si>
  <si>
    <t>몽남</t>
  </si>
  <si>
    <t>지남</t>
  </si>
  <si>
    <t>유한</t>
  </si>
  <si>
    <t>기립</t>
  </si>
  <si>
    <t>선룡</t>
  </si>
  <si>
    <t>원선</t>
  </si>
  <si>
    <t>광철</t>
  </si>
  <si>
    <t>원발</t>
  </si>
  <si>
    <t>후근</t>
  </si>
  <si>
    <t>득천</t>
  </si>
  <si>
    <t>대문</t>
  </si>
  <si>
    <t>태경</t>
  </si>
  <si>
    <t>애남</t>
  </si>
  <si>
    <t>의달</t>
  </si>
  <si>
    <t>원적</t>
  </si>
  <si>
    <t>금룡</t>
  </si>
  <si>
    <t>권취영</t>
  </si>
  <si>
    <t>석하</t>
  </si>
  <si>
    <t>진웅</t>
  </si>
  <si>
    <t>종길</t>
  </si>
  <si>
    <t>벽상</t>
  </si>
  <si>
    <t>차우</t>
  </si>
  <si>
    <t>장립</t>
  </si>
  <si>
    <t>상용</t>
  </si>
  <si>
    <t>응립</t>
  </si>
  <si>
    <t>해창</t>
  </si>
  <si>
    <t>영준</t>
  </si>
  <si>
    <t>일립</t>
  </si>
  <si>
    <t>서석립</t>
  </si>
  <si>
    <t>금득</t>
  </si>
  <si>
    <t>귀봉</t>
  </si>
  <si>
    <t>추백룡</t>
  </si>
  <si>
    <t>선이</t>
  </si>
  <si>
    <t>봉일</t>
  </si>
  <si>
    <t>만복</t>
  </si>
  <si>
    <t>영민</t>
  </si>
  <si>
    <t>송덕선</t>
  </si>
  <si>
    <t>의발</t>
  </si>
  <si>
    <t>영득</t>
  </si>
  <si>
    <t>선화</t>
  </si>
  <si>
    <t>영태</t>
  </si>
  <si>
    <t>선립</t>
  </si>
  <si>
    <t>복만</t>
  </si>
  <si>
    <t>배영찬</t>
  </si>
  <si>
    <t>태선</t>
  </si>
  <si>
    <t>신천</t>
  </si>
  <si>
    <t>기만</t>
  </si>
  <si>
    <t>이점</t>
  </si>
  <si>
    <t>복남</t>
  </si>
  <si>
    <t>원일</t>
  </si>
  <si>
    <t>인안</t>
  </si>
  <si>
    <t>현금</t>
  </si>
  <si>
    <t>추산</t>
  </si>
  <si>
    <t>박막산</t>
  </si>
  <si>
    <t>일룡</t>
  </si>
  <si>
    <t>신홍</t>
  </si>
  <si>
    <t>만찬</t>
  </si>
  <si>
    <t>백룡</t>
  </si>
  <si>
    <t>귀안</t>
  </si>
  <si>
    <t>흥립</t>
  </si>
  <si>
    <t>매생</t>
  </si>
  <si>
    <t>돌리</t>
  </si>
  <si>
    <t>기성</t>
  </si>
  <si>
    <t>군이</t>
  </si>
  <si>
    <t>업농</t>
  </si>
  <si>
    <t>별련</t>
  </si>
  <si>
    <t>안원발</t>
  </si>
  <si>
    <t>군생</t>
  </si>
  <si>
    <t>직민</t>
  </si>
  <si>
    <t>지성</t>
  </si>
  <si>
    <t>정의</t>
  </si>
  <si>
    <t>우문</t>
  </si>
  <si>
    <t>진화</t>
  </si>
  <si>
    <t>만장</t>
  </si>
  <si>
    <t>세주</t>
  </si>
  <si>
    <t>정현</t>
  </si>
  <si>
    <t>희룡</t>
  </si>
  <si>
    <t>이산</t>
  </si>
  <si>
    <t>세담</t>
  </si>
  <si>
    <t>상징</t>
  </si>
  <si>
    <t>정필</t>
  </si>
  <si>
    <t>춘립</t>
  </si>
  <si>
    <t>선</t>
  </si>
  <si>
    <t>중보</t>
  </si>
  <si>
    <t>지선</t>
  </si>
  <si>
    <t>시찬</t>
  </si>
  <si>
    <t>희상</t>
  </si>
  <si>
    <t>오상</t>
  </si>
  <si>
    <t>목천</t>
  </si>
  <si>
    <t>정우</t>
  </si>
  <si>
    <t>윤종</t>
  </si>
  <si>
    <t>정호</t>
  </si>
  <si>
    <t>선원</t>
  </si>
  <si>
    <t>해발</t>
  </si>
  <si>
    <t>영한</t>
  </si>
  <si>
    <t>경방</t>
  </si>
  <si>
    <t>인홍</t>
  </si>
  <si>
    <t>정규</t>
  </si>
  <si>
    <t>사명</t>
  </si>
  <si>
    <t>눌</t>
  </si>
  <si>
    <t>옥상</t>
  </si>
  <si>
    <t>상걸</t>
  </si>
  <si>
    <t>원</t>
  </si>
  <si>
    <t>정빈</t>
  </si>
  <si>
    <t>말금</t>
  </si>
  <si>
    <t>원주</t>
  </si>
  <si>
    <t>신구</t>
  </si>
  <si>
    <t>신필</t>
  </si>
  <si>
    <t>유로</t>
  </si>
  <si>
    <t>명필</t>
  </si>
  <si>
    <t>정웅</t>
  </si>
  <si>
    <t>여발</t>
  </si>
  <si>
    <t>희문</t>
  </si>
  <si>
    <t>유장</t>
  </si>
  <si>
    <t>정벽</t>
  </si>
  <si>
    <t>문</t>
  </si>
  <si>
    <t>하운</t>
  </si>
  <si>
    <t>봉업</t>
  </si>
  <si>
    <t>필</t>
  </si>
  <si>
    <t>국생</t>
  </si>
  <si>
    <t>수추</t>
  </si>
  <si>
    <t>유기</t>
  </si>
  <si>
    <t>도흥</t>
  </si>
  <si>
    <t>만지</t>
  </si>
  <si>
    <t>해룡</t>
  </si>
  <si>
    <t>중명</t>
  </si>
  <si>
    <t>삼달</t>
  </si>
  <si>
    <t>지달</t>
  </si>
  <si>
    <t>신걸</t>
  </si>
  <si>
    <t>제형</t>
  </si>
  <si>
    <t>귀견</t>
  </si>
  <si>
    <t>빈</t>
  </si>
  <si>
    <t>심</t>
  </si>
  <si>
    <t>석채</t>
  </si>
  <si>
    <t>근</t>
  </si>
  <si>
    <t>신명</t>
  </si>
  <si>
    <t>홍일</t>
  </si>
  <si>
    <t>홍길</t>
  </si>
  <si>
    <t>수항</t>
  </si>
  <si>
    <t>이정</t>
  </si>
  <si>
    <t>자영</t>
  </si>
  <si>
    <t>중철</t>
  </si>
  <si>
    <t>탄</t>
  </si>
  <si>
    <t>신태</t>
  </si>
  <si>
    <t>구성</t>
  </si>
  <si>
    <t>종간</t>
  </si>
  <si>
    <t>성탁</t>
  </si>
  <si>
    <t>원수</t>
  </si>
  <si>
    <t>신웅</t>
  </si>
  <si>
    <t>방춘</t>
  </si>
  <si>
    <t>진국</t>
  </si>
  <si>
    <t>명길</t>
  </si>
  <si>
    <t>상원</t>
  </si>
  <si>
    <t>원이</t>
  </si>
  <si>
    <t>설동</t>
  </si>
  <si>
    <t>정민</t>
  </si>
  <si>
    <t>말립</t>
  </si>
  <si>
    <t>득선</t>
  </si>
  <si>
    <t>유길</t>
  </si>
  <si>
    <t>대일</t>
  </si>
  <si>
    <t>계생</t>
  </si>
  <si>
    <t>호일</t>
  </si>
  <si>
    <t>덕성</t>
  </si>
  <si>
    <t>정건</t>
  </si>
  <si>
    <t>훈</t>
  </si>
  <si>
    <t>운</t>
  </si>
  <si>
    <t>소동</t>
  </si>
  <si>
    <t>지문</t>
  </si>
  <si>
    <t>재발</t>
  </si>
  <si>
    <t>유선</t>
  </si>
  <si>
    <t>정기남</t>
  </si>
  <si>
    <t>숙민</t>
  </si>
  <si>
    <t>찬성</t>
  </si>
  <si>
    <t>승태</t>
  </si>
  <si>
    <t>재성</t>
  </si>
  <si>
    <t>신달</t>
  </si>
  <si>
    <t>명한</t>
  </si>
  <si>
    <t>식</t>
  </si>
  <si>
    <t>시중</t>
  </si>
  <si>
    <t>과명</t>
  </si>
  <si>
    <t>중선</t>
  </si>
  <si>
    <t>시준</t>
  </si>
  <si>
    <t>천련</t>
  </si>
  <si>
    <t>순민</t>
  </si>
  <si>
    <t>추길</t>
  </si>
  <si>
    <t>전웅민</t>
  </si>
  <si>
    <t>순룡</t>
  </si>
  <si>
    <t>득년</t>
  </si>
  <si>
    <t>계일</t>
  </si>
  <si>
    <t>춘길</t>
  </si>
  <si>
    <t>이계</t>
  </si>
  <si>
    <t>홍철개</t>
  </si>
  <si>
    <t>안행</t>
  </si>
  <si>
    <t>을생</t>
  </si>
  <si>
    <t>창석</t>
  </si>
  <si>
    <t>민강</t>
  </si>
  <si>
    <t>익선</t>
  </si>
  <si>
    <t>영립</t>
  </si>
  <si>
    <t>벽이</t>
  </si>
  <si>
    <t>신생</t>
  </si>
  <si>
    <t>진복</t>
  </si>
  <si>
    <t>엇복이</t>
  </si>
  <si>
    <t>자음일이</t>
  </si>
  <si>
    <t>모휼</t>
  </si>
  <si>
    <t>만정</t>
  </si>
  <si>
    <t>전봉이</t>
  </si>
  <si>
    <t>시동</t>
  </si>
  <si>
    <t>응하</t>
  </si>
  <si>
    <t>만승</t>
  </si>
  <si>
    <t>후철</t>
  </si>
  <si>
    <t>영백</t>
  </si>
  <si>
    <t>성록</t>
  </si>
  <si>
    <t>귀량</t>
  </si>
  <si>
    <t>흠</t>
  </si>
  <si>
    <t>귀성</t>
  </si>
  <si>
    <t>익신</t>
  </si>
  <si>
    <t>경립</t>
  </si>
  <si>
    <t>이성</t>
  </si>
  <si>
    <t>상기</t>
  </si>
  <si>
    <t>남석록</t>
  </si>
  <si>
    <t>동익</t>
  </si>
  <si>
    <t>의원</t>
  </si>
  <si>
    <t>춘백</t>
  </si>
  <si>
    <t>운생</t>
  </si>
  <si>
    <t>학금</t>
  </si>
  <si>
    <t>영량</t>
  </si>
  <si>
    <t>진형</t>
  </si>
  <si>
    <t>의민</t>
  </si>
  <si>
    <t>유전</t>
  </si>
  <si>
    <t>문달</t>
  </si>
  <si>
    <t>의방</t>
  </si>
  <si>
    <t>치량</t>
  </si>
  <si>
    <t>정힐</t>
  </si>
  <si>
    <t>석신</t>
  </si>
  <si>
    <t>기방</t>
  </si>
  <si>
    <t>극일</t>
  </si>
  <si>
    <t>통생</t>
  </si>
  <si>
    <t>필한</t>
  </si>
  <si>
    <t>순원</t>
  </si>
  <si>
    <t>방</t>
  </si>
  <si>
    <t>국천</t>
  </si>
  <si>
    <t>대선</t>
  </si>
  <si>
    <t>광신</t>
  </si>
  <si>
    <t>석현</t>
  </si>
  <si>
    <t>영금</t>
  </si>
  <si>
    <t>순립</t>
  </si>
  <si>
    <t>세종</t>
  </si>
  <si>
    <t>성태</t>
  </si>
  <si>
    <t>계방</t>
  </si>
  <si>
    <t>득인</t>
  </si>
  <si>
    <t>여필</t>
  </si>
  <si>
    <t>인상</t>
  </si>
  <si>
    <t>자청</t>
  </si>
  <si>
    <t>이달</t>
  </si>
  <si>
    <t>영호</t>
  </si>
  <si>
    <t>일업</t>
  </si>
  <si>
    <t>광정</t>
  </si>
  <si>
    <t>처경</t>
  </si>
  <si>
    <t>영원</t>
  </si>
  <si>
    <t>박봉선</t>
  </si>
  <si>
    <t>원국</t>
  </si>
  <si>
    <t>칠립</t>
  </si>
  <si>
    <t>기상</t>
  </si>
  <si>
    <t>일엽</t>
  </si>
  <si>
    <t>후문</t>
  </si>
  <si>
    <t>광일</t>
  </si>
  <si>
    <t>운백</t>
  </si>
  <si>
    <t>희인</t>
  </si>
  <si>
    <t>승호</t>
  </si>
  <si>
    <t>극창</t>
  </si>
  <si>
    <t>종엽</t>
  </si>
  <si>
    <t>영방</t>
  </si>
  <si>
    <t>만익</t>
  </si>
  <si>
    <t>종한</t>
  </si>
  <si>
    <t>이빈</t>
  </si>
  <si>
    <t>자립</t>
  </si>
  <si>
    <t>성도</t>
  </si>
  <si>
    <t>만상</t>
  </si>
  <si>
    <t>천발</t>
  </si>
  <si>
    <t>문익</t>
  </si>
  <si>
    <t>문복</t>
  </si>
  <si>
    <t>시익</t>
  </si>
  <si>
    <t>성립</t>
  </si>
  <si>
    <t>천년</t>
  </si>
  <si>
    <t>천핵</t>
  </si>
  <si>
    <t>응상</t>
  </si>
  <si>
    <t>점동</t>
  </si>
  <si>
    <t>영악</t>
  </si>
  <si>
    <t>기리금</t>
  </si>
  <si>
    <t>우린</t>
  </si>
  <si>
    <t>흥신</t>
  </si>
  <si>
    <t>이중</t>
  </si>
  <si>
    <t>후식</t>
  </si>
  <si>
    <t>옥남</t>
  </si>
  <si>
    <t>성룡</t>
  </si>
  <si>
    <t>흥준</t>
  </si>
  <si>
    <t>시도</t>
  </si>
  <si>
    <t>구기득</t>
  </si>
  <si>
    <t>무창</t>
  </si>
  <si>
    <t>억수</t>
  </si>
  <si>
    <t>준일</t>
  </si>
  <si>
    <t>일량</t>
  </si>
  <si>
    <t>인숙</t>
  </si>
  <si>
    <t>명화</t>
  </si>
  <si>
    <t>익</t>
  </si>
  <si>
    <t>계명</t>
  </si>
  <si>
    <t>세강</t>
  </si>
  <si>
    <t>줄금</t>
  </si>
  <si>
    <t>담음사리</t>
  </si>
  <si>
    <t>우백</t>
  </si>
  <si>
    <t>진생</t>
  </si>
  <si>
    <t>상진</t>
  </si>
  <si>
    <t>세립</t>
  </si>
  <si>
    <t>조정득</t>
  </si>
  <si>
    <t>이환</t>
  </si>
  <si>
    <t>만제</t>
  </si>
  <si>
    <t>기운</t>
  </si>
  <si>
    <t>부명</t>
  </si>
  <si>
    <t>생부직역</t>
  </si>
  <si>
    <t>의영</t>
  </si>
  <si>
    <t>생부명</t>
  </si>
  <si>
    <t>동비</t>
  </si>
  <si>
    <t>반비</t>
  </si>
  <si>
    <t>모직역</t>
  </si>
  <si>
    <t>두응녀</t>
  </si>
  <si>
    <t>걸매</t>
  </si>
  <si>
    <t>술매</t>
  </si>
  <si>
    <t>설향</t>
  </si>
  <si>
    <t>인향</t>
  </si>
  <si>
    <t>상개</t>
  </si>
  <si>
    <t>상대</t>
  </si>
  <si>
    <t>시옥</t>
  </si>
  <si>
    <t>한월</t>
  </si>
  <si>
    <t>귀대</t>
  </si>
  <si>
    <t>일용</t>
  </si>
  <si>
    <t>자녀</t>
  </si>
  <si>
    <t>옥매</t>
  </si>
  <si>
    <t>순매</t>
  </si>
  <si>
    <t>정이</t>
  </si>
  <si>
    <t>자옥</t>
  </si>
  <si>
    <t>두덕지</t>
  </si>
  <si>
    <t>중실</t>
  </si>
  <si>
    <t>국화</t>
  </si>
  <si>
    <t>일진</t>
  </si>
  <si>
    <t>만개</t>
  </si>
  <si>
    <t>구화</t>
  </si>
  <si>
    <t>상덕</t>
  </si>
  <si>
    <t>진례</t>
  </si>
  <si>
    <t>신금</t>
  </si>
  <si>
    <t>천록</t>
  </si>
  <si>
    <t>옥개</t>
  </si>
  <si>
    <t>의옥</t>
  </si>
  <si>
    <t>오월</t>
  </si>
  <si>
    <t>행대</t>
  </si>
  <si>
    <t>팔매</t>
  </si>
  <si>
    <t>무개</t>
  </si>
  <si>
    <t>철옥</t>
  </si>
  <si>
    <t>산매</t>
  </si>
  <si>
    <t>일화</t>
  </si>
  <si>
    <t>건리개</t>
  </si>
  <si>
    <t>응대</t>
  </si>
  <si>
    <t>부질덕</t>
  </si>
  <si>
    <t>월량</t>
  </si>
  <si>
    <t>상옥</t>
  </si>
  <si>
    <t>영화</t>
  </si>
  <si>
    <t>자매</t>
  </si>
  <si>
    <t>막개</t>
  </si>
  <si>
    <t>영대</t>
  </si>
  <si>
    <t>명덕</t>
  </si>
  <si>
    <t>태옥</t>
  </si>
  <si>
    <t>성금</t>
  </si>
  <si>
    <t>정화</t>
  </si>
  <si>
    <t>어리개</t>
  </si>
  <si>
    <t>계단</t>
  </si>
  <si>
    <t>갯지</t>
  </si>
  <si>
    <t>윤월</t>
  </si>
  <si>
    <t>애월</t>
  </si>
  <si>
    <t>승매</t>
  </si>
  <si>
    <t>산금</t>
  </si>
  <si>
    <t>애일</t>
  </si>
  <si>
    <t>정룡</t>
  </si>
  <si>
    <t>순강</t>
  </si>
  <si>
    <t>인개</t>
  </si>
  <si>
    <t>상례</t>
  </si>
  <si>
    <t>춘옥</t>
  </si>
  <si>
    <t>돌개</t>
  </si>
  <si>
    <t>귀개</t>
  </si>
  <si>
    <t>죽매</t>
  </si>
  <si>
    <t>점춘</t>
  </si>
  <si>
    <t>운당</t>
  </si>
  <si>
    <t>상매</t>
  </si>
  <si>
    <t>곽소사</t>
  </si>
  <si>
    <t>산춘</t>
  </si>
  <si>
    <t>박명례</t>
  </si>
  <si>
    <t>극분</t>
  </si>
  <si>
    <t>명대</t>
  </si>
  <si>
    <t>개진</t>
  </si>
  <si>
    <t>일개</t>
  </si>
  <si>
    <t>매금</t>
  </si>
  <si>
    <t>덕금</t>
  </si>
  <si>
    <t>매화</t>
  </si>
  <si>
    <t>병옥</t>
  </si>
  <si>
    <t>세량</t>
  </si>
  <si>
    <t>명월</t>
  </si>
  <si>
    <t>중춘</t>
  </si>
  <si>
    <t>금절</t>
  </si>
  <si>
    <t>기진</t>
  </si>
  <si>
    <t>엇진</t>
  </si>
  <si>
    <t>옥지</t>
  </si>
  <si>
    <t>선량</t>
  </si>
  <si>
    <t>시정</t>
  </si>
  <si>
    <t>만녀</t>
  </si>
  <si>
    <t>응옥</t>
  </si>
  <si>
    <t>시례</t>
  </si>
  <si>
    <t>진양</t>
  </si>
  <si>
    <t>막조시</t>
  </si>
  <si>
    <t>인선</t>
  </si>
  <si>
    <t>자분</t>
  </si>
  <si>
    <t>춘이</t>
  </si>
  <si>
    <t>모명</t>
  </si>
  <si>
    <t>가선대부진무원종공신</t>
  </si>
  <si>
    <t>별시위</t>
  </si>
  <si>
    <t>안일호장</t>
  </si>
  <si>
    <t>수보</t>
  </si>
  <si>
    <t>진무원종공신</t>
  </si>
  <si>
    <t>통대부</t>
  </si>
  <si>
    <t>어모장군</t>
  </si>
  <si>
    <t>통사랑</t>
  </si>
  <si>
    <t>장사랑군자참봉</t>
  </si>
  <si>
    <t>전력부위좌부장</t>
  </si>
  <si>
    <t>어모장군훈련원첨정</t>
  </si>
  <si>
    <t>선교랑사근도찰방</t>
  </si>
  <si>
    <t>훈련원판관</t>
  </si>
  <si>
    <t>선교랑</t>
  </si>
  <si>
    <t>납속통정대부</t>
  </si>
  <si>
    <t>의위</t>
  </si>
  <si>
    <t>성현찰방</t>
  </si>
  <si>
    <t>조직역</t>
  </si>
  <si>
    <t>신점</t>
  </si>
  <si>
    <t>응수</t>
  </si>
  <si>
    <t>득록</t>
  </si>
  <si>
    <t>인의</t>
  </si>
  <si>
    <t>만룡</t>
  </si>
  <si>
    <t>계봉</t>
  </si>
  <si>
    <t>소</t>
  </si>
  <si>
    <t>석해</t>
  </si>
  <si>
    <t>영남</t>
  </si>
  <si>
    <t>계창</t>
  </si>
  <si>
    <t>의명</t>
  </si>
  <si>
    <t>명룡</t>
  </si>
  <si>
    <t>정선</t>
  </si>
  <si>
    <t>덕원</t>
  </si>
  <si>
    <t>선년</t>
  </si>
  <si>
    <t>선백</t>
  </si>
  <si>
    <t>정일</t>
  </si>
  <si>
    <t>보원</t>
  </si>
  <si>
    <t>지원</t>
  </si>
  <si>
    <t>귀남</t>
  </si>
  <si>
    <t>만급</t>
  </si>
  <si>
    <t>만립</t>
  </si>
  <si>
    <t>검동</t>
  </si>
  <si>
    <t>인수</t>
  </si>
  <si>
    <t>보영</t>
  </si>
  <si>
    <t>사일</t>
  </si>
  <si>
    <t>숙지</t>
  </si>
  <si>
    <t>구이</t>
  </si>
  <si>
    <t>진부</t>
  </si>
  <si>
    <t>언룡</t>
  </si>
  <si>
    <t>종생</t>
  </si>
  <si>
    <t>응선</t>
  </si>
  <si>
    <t>몽이</t>
  </si>
  <si>
    <t>세절</t>
  </si>
  <si>
    <t>백업</t>
  </si>
  <si>
    <t>이발</t>
  </si>
  <si>
    <t>대생</t>
  </si>
  <si>
    <t>달행</t>
  </si>
  <si>
    <t>사달</t>
  </si>
  <si>
    <t>감년</t>
  </si>
  <si>
    <t>인신</t>
  </si>
  <si>
    <t>준강</t>
  </si>
  <si>
    <t>석상</t>
  </si>
  <si>
    <t>천립</t>
  </si>
  <si>
    <t>응호</t>
  </si>
  <si>
    <t>응봉</t>
  </si>
  <si>
    <t>지한</t>
  </si>
  <si>
    <t>복립</t>
  </si>
  <si>
    <t>지운</t>
  </si>
  <si>
    <t>운남</t>
  </si>
  <si>
    <t>모똥</t>
  </si>
  <si>
    <t>시봉</t>
  </si>
  <si>
    <t>정운</t>
  </si>
  <si>
    <t>승길</t>
  </si>
  <si>
    <t>이남</t>
  </si>
  <si>
    <t>억룡</t>
  </si>
  <si>
    <t>광생</t>
  </si>
  <si>
    <t>막립</t>
  </si>
  <si>
    <t>청석</t>
  </si>
  <si>
    <t>막생</t>
  </si>
  <si>
    <t>근상</t>
  </si>
  <si>
    <t>옥진</t>
  </si>
  <si>
    <t>벽남</t>
  </si>
  <si>
    <t>말복</t>
  </si>
  <si>
    <t>정수</t>
  </si>
  <si>
    <t>진이</t>
  </si>
  <si>
    <t>귀민</t>
  </si>
  <si>
    <t>명란</t>
  </si>
  <si>
    <t>북남</t>
  </si>
  <si>
    <t>북영</t>
  </si>
  <si>
    <t>복</t>
  </si>
  <si>
    <t>유주</t>
  </si>
  <si>
    <t>득영</t>
  </si>
  <si>
    <t>유탈</t>
  </si>
  <si>
    <t>내명</t>
  </si>
  <si>
    <t>몽길</t>
  </si>
  <si>
    <t>극장</t>
  </si>
  <si>
    <t>의룡</t>
  </si>
  <si>
    <t>승산</t>
  </si>
  <si>
    <t>유식</t>
  </si>
  <si>
    <t>의검</t>
  </si>
  <si>
    <t>호인</t>
  </si>
  <si>
    <t>신민</t>
  </si>
  <si>
    <t>홍례</t>
  </si>
  <si>
    <t>흥달</t>
  </si>
  <si>
    <t>봉세</t>
  </si>
  <si>
    <t>수동</t>
  </si>
  <si>
    <t>덕복</t>
  </si>
  <si>
    <t>말내</t>
  </si>
  <si>
    <t>계주</t>
  </si>
  <si>
    <t>이검</t>
  </si>
  <si>
    <t>영구</t>
  </si>
  <si>
    <t>인소</t>
  </si>
  <si>
    <t>여길</t>
  </si>
  <si>
    <t>사립</t>
  </si>
  <si>
    <t>창발</t>
  </si>
  <si>
    <t>두망</t>
  </si>
  <si>
    <t>영해</t>
  </si>
  <si>
    <t>방겸</t>
  </si>
  <si>
    <t>득량</t>
  </si>
  <si>
    <t>이고</t>
  </si>
  <si>
    <t>해성</t>
  </si>
  <si>
    <t>기일</t>
  </si>
  <si>
    <t>구석</t>
  </si>
  <si>
    <t>덕남</t>
  </si>
  <si>
    <t>유량</t>
  </si>
  <si>
    <t>선장</t>
  </si>
  <si>
    <t>대명</t>
  </si>
  <si>
    <t>인금</t>
  </si>
  <si>
    <t>익경</t>
  </si>
  <si>
    <t>덕윤</t>
  </si>
  <si>
    <t>희윤</t>
  </si>
  <si>
    <t>득필</t>
  </si>
  <si>
    <t>우춘</t>
  </si>
  <si>
    <t>해원</t>
  </si>
  <si>
    <t>덕서</t>
  </si>
  <si>
    <t>창제</t>
  </si>
  <si>
    <t>홍익</t>
  </si>
  <si>
    <t>흥생</t>
  </si>
  <si>
    <t>응례</t>
  </si>
  <si>
    <t>광택</t>
  </si>
  <si>
    <t>홍량</t>
  </si>
  <si>
    <t>경업</t>
  </si>
  <si>
    <t>문세</t>
  </si>
  <si>
    <t>정백</t>
  </si>
  <si>
    <t>경운</t>
  </si>
  <si>
    <t>동식</t>
  </si>
  <si>
    <t>계우</t>
  </si>
  <si>
    <t>효남</t>
  </si>
  <si>
    <t>희손</t>
  </si>
  <si>
    <t>득남</t>
  </si>
  <si>
    <t>후인</t>
  </si>
  <si>
    <t>중립</t>
  </si>
  <si>
    <t>호룡</t>
  </si>
  <si>
    <t>덕우</t>
  </si>
  <si>
    <t>계남</t>
  </si>
  <si>
    <t>성란</t>
  </si>
  <si>
    <t>사춘</t>
  </si>
  <si>
    <t>극남</t>
  </si>
  <si>
    <t>선문</t>
  </si>
  <si>
    <t>제운</t>
  </si>
  <si>
    <t>의립</t>
  </si>
  <si>
    <t>숙이</t>
  </si>
  <si>
    <t>해익</t>
  </si>
  <si>
    <t>명구지</t>
  </si>
  <si>
    <t>우주</t>
  </si>
  <si>
    <t>신언</t>
  </si>
  <si>
    <t>신남</t>
  </si>
  <si>
    <t>시호</t>
  </si>
  <si>
    <t>응원</t>
  </si>
  <si>
    <t>득립</t>
  </si>
  <si>
    <t>익령</t>
  </si>
  <si>
    <t>필소</t>
  </si>
  <si>
    <t>세경</t>
  </si>
  <si>
    <t>주남</t>
  </si>
  <si>
    <t>팔룡</t>
  </si>
  <si>
    <t>인하</t>
  </si>
  <si>
    <t>기남</t>
  </si>
  <si>
    <t>영식</t>
  </si>
  <si>
    <t>정추</t>
  </si>
  <si>
    <t>기석</t>
  </si>
  <si>
    <t>정철</t>
  </si>
  <si>
    <t>윤생</t>
  </si>
  <si>
    <t>철신</t>
  </si>
  <si>
    <t>일성</t>
  </si>
  <si>
    <t>이황</t>
  </si>
  <si>
    <t>순득</t>
  </si>
  <si>
    <t>한룡</t>
  </si>
  <si>
    <t>시명</t>
  </si>
  <si>
    <t>중길</t>
  </si>
  <si>
    <t>삼석</t>
  </si>
  <si>
    <t>성규</t>
  </si>
  <si>
    <t>계인</t>
  </si>
  <si>
    <t>정근</t>
  </si>
  <si>
    <t>은정</t>
  </si>
  <si>
    <t>개생</t>
  </si>
  <si>
    <t>인립</t>
  </si>
  <si>
    <t>득현</t>
  </si>
  <si>
    <t>담령</t>
  </si>
  <si>
    <t>개복</t>
  </si>
  <si>
    <t>의종</t>
  </si>
  <si>
    <t>운의</t>
  </si>
  <si>
    <t>계신</t>
  </si>
  <si>
    <t>대현</t>
  </si>
  <si>
    <t>시언</t>
  </si>
  <si>
    <t>수형</t>
  </si>
  <si>
    <t>서룡</t>
  </si>
  <si>
    <t>막수</t>
  </si>
  <si>
    <t>중생</t>
  </si>
  <si>
    <t>은해</t>
  </si>
  <si>
    <t>난서</t>
  </si>
  <si>
    <t>이안</t>
  </si>
  <si>
    <t>엽</t>
  </si>
  <si>
    <t>화립</t>
  </si>
  <si>
    <t>이경</t>
  </si>
  <si>
    <t>태담</t>
  </si>
  <si>
    <t>경민</t>
  </si>
  <si>
    <t>몽천</t>
  </si>
  <si>
    <t>이윤</t>
  </si>
  <si>
    <t>세흥</t>
  </si>
  <si>
    <t>중일</t>
  </si>
  <si>
    <t>태복</t>
  </si>
  <si>
    <t>희민</t>
  </si>
  <si>
    <t>복수</t>
  </si>
  <si>
    <t>두극</t>
  </si>
  <si>
    <t>구령</t>
  </si>
  <si>
    <t>상하</t>
  </si>
  <si>
    <t>천길</t>
  </si>
  <si>
    <t>견룡</t>
  </si>
  <si>
    <t>영숙</t>
  </si>
  <si>
    <t>유눌</t>
  </si>
  <si>
    <t>성호</t>
  </si>
  <si>
    <t>종해</t>
  </si>
  <si>
    <t>준철</t>
  </si>
  <si>
    <t>선달</t>
  </si>
  <si>
    <t>홍득</t>
  </si>
  <si>
    <t>영수</t>
  </si>
  <si>
    <t>실우</t>
  </si>
  <si>
    <t>조명</t>
  </si>
  <si>
    <t>가선대부동지중추부사진무원종공신</t>
  </si>
  <si>
    <t>장사랑</t>
  </si>
  <si>
    <t>선교랑행의금도사</t>
  </si>
  <si>
    <t>통정</t>
  </si>
  <si>
    <t>훈련원봉사</t>
  </si>
  <si>
    <t>통훈대부절충장군부호군</t>
  </si>
  <si>
    <t>자헌대부</t>
  </si>
  <si>
    <t>통정대부수문장</t>
  </si>
  <si>
    <t>어모장군행충무위부사정</t>
  </si>
  <si>
    <t>선략장군행조라포만호</t>
  </si>
  <si>
    <t>증어모장군훈련원정</t>
  </si>
  <si>
    <t>전력부위권지훈련원봉사</t>
  </si>
  <si>
    <t>권지훈련원봉사</t>
  </si>
  <si>
    <t>전력부위수문장</t>
  </si>
  <si>
    <t>전력부위권지훈련봉사</t>
  </si>
  <si>
    <t>일등공신행훈련원주부</t>
  </si>
  <si>
    <t>선략장군훈련원판관</t>
  </si>
  <si>
    <t>승사랑선공감봉사</t>
  </si>
  <si>
    <t>통훈대부행승문원판교겸춘추관편수관</t>
  </si>
  <si>
    <t>증통정대부승정원좌승지행통훈대부평양부서윤평양진병마첨절제사</t>
  </si>
  <si>
    <t>통정대부자여찰방</t>
  </si>
  <si>
    <t>선무랑</t>
  </si>
  <si>
    <t>어모장군행훈련원정원종공신</t>
  </si>
  <si>
    <t>어모장군행훈련원정</t>
  </si>
  <si>
    <t>선교랑원종공신</t>
  </si>
  <si>
    <t>출신</t>
  </si>
  <si>
    <t>통훈대부군자감정</t>
  </si>
  <si>
    <t>가선대부동지중추부사</t>
  </si>
  <si>
    <t>훈련원첨정</t>
  </si>
  <si>
    <t>증조직역</t>
  </si>
  <si>
    <t>수귀</t>
  </si>
  <si>
    <t>중희</t>
  </si>
  <si>
    <t>중형</t>
  </si>
  <si>
    <t>학련</t>
  </si>
  <si>
    <t>익상</t>
  </si>
  <si>
    <t>추경</t>
  </si>
  <si>
    <t>산이</t>
  </si>
  <si>
    <t>산기</t>
  </si>
  <si>
    <t>천숭</t>
  </si>
  <si>
    <t>덕유</t>
  </si>
  <si>
    <t>충순</t>
  </si>
  <si>
    <t>우계</t>
  </si>
  <si>
    <t>매복</t>
  </si>
  <si>
    <t>귀달</t>
  </si>
  <si>
    <t>계천</t>
  </si>
  <si>
    <t>인복</t>
  </si>
  <si>
    <t>청생</t>
  </si>
  <si>
    <t>인민</t>
  </si>
  <si>
    <t>철순</t>
  </si>
  <si>
    <t>흥국</t>
  </si>
  <si>
    <t>수복</t>
  </si>
  <si>
    <t>삼동</t>
  </si>
  <si>
    <t>응천</t>
  </si>
  <si>
    <t>금봉</t>
  </si>
  <si>
    <t>수점</t>
  </si>
  <si>
    <t>성이</t>
  </si>
  <si>
    <t>여훈</t>
  </si>
  <si>
    <t>기룡</t>
  </si>
  <si>
    <t>매재</t>
  </si>
  <si>
    <t>종립</t>
  </si>
  <si>
    <t>원산</t>
  </si>
  <si>
    <t>동금</t>
  </si>
  <si>
    <t>수련</t>
  </si>
  <si>
    <t>석행</t>
  </si>
  <si>
    <t>은동</t>
  </si>
  <si>
    <t>상문</t>
  </si>
  <si>
    <t>두운</t>
  </si>
  <si>
    <t>두광</t>
  </si>
  <si>
    <t>세항</t>
  </si>
  <si>
    <t>천부</t>
  </si>
  <si>
    <t>일남</t>
  </si>
  <si>
    <t>겸</t>
  </si>
  <si>
    <t>석동</t>
  </si>
  <si>
    <t>설이</t>
  </si>
  <si>
    <t>언국</t>
  </si>
  <si>
    <t>언옥</t>
  </si>
  <si>
    <t>남이</t>
  </si>
  <si>
    <t>굉금</t>
  </si>
  <si>
    <t>금이남</t>
  </si>
  <si>
    <t>국내</t>
  </si>
  <si>
    <t>경언</t>
  </si>
  <si>
    <t>말지</t>
  </si>
  <si>
    <t>명내</t>
  </si>
  <si>
    <t>송룡</t>
  </si>
  <si>
    <t>상철</t>
  </si>
  <si>
    <t>막선</t>
  </si>
  <si>
    <t>만담</t>
  </si>
  <si>
    <t>청내</t>
  </si>
  <si>
    <t>경수</t>
  </si>
  <si>
    <t>성돌이</t>
  </si>
  <si>
    <t>송응구</t>
  </si>
  <si>
    <t>옥종</t>
  </si>
  <si>
    <t>몽성</t>
  </si>
  <si>
    <t>인필</t>
  </si>
  <si>
    <t>필이</t>
  </si>
  <si>
    <t>대룡</t>
  </si>
  <si>
    <t>순</t>
  </si>
  <si>
    <t>덕용</t>
  </si>
  <si>
    <t>복룡</t>
  </si>
  <si>
    <t>귀일</t>
  </si>
  <si>
    <t>덕량</t>
  </si>
  <si>
    <t>진룡</t>
  </si>
  <si>
    <t>인록</t>
  </si>
  <si>
    <t>천산</t>
  </si>
  <si>
    <t>수황</t>
  </si>
  <si>
    <t>대흠</t>
  </si>
  <si>
    <t>득효</t>
  </si>
  <si>
    <t>응명</t>
  </si>
  <si>
    <t>세중</t>
  </si>
  <si>
    <t>말동</t>
  </si>
  <si>
    <t>덕상</t>
  </si>
  <si>
    <t>훤</t>
  </si>
  <si>
    <t>사선</t>
  </si>
  <si>
    <t>백춘</t>
  </si>
  <si>
    <t>복상</t>
  </si>
  <si>
    <t>진영</t>
  </si>
  <si>
    <t>윤룡</t>
  </si>
  <si>
    <t>광경</t>
  </si>
  <si>
    <t>경이</t>
  </si>
  <si>
    <t>후영</t>
  </si>
  <si>
    <t>덕기</t>
  </si>
  <si>
    <t>순성</t>
  </si>
  <si>
    <t>관</t>
  </si>
  <si>
    <t>응경</t>
  </si>
  <si>
    <t>가수</t>
  </si>
  <si>
    <t>성삼</t>
  </si>
  <si>
    <t>사남</t>
  </si>
  <si>
    <t>응휘</t>
  </si>
  <si>
    <t>유인</t>
  </si>
  <si>
    <t>숭백</t>
  </si>
  <si>
    <t>막적</t>
  </si>
  <si>
    <t>희세</t>
  </si>
  <si>
    <t>상</t>
  </si>
  <si>
    <t>침</t>
  </si>
  <si>
    <t>봉학</t>
  </si>
  <si>
    <t>이의</t>
  </si>
  <si>
    <t>하신</t>
  </si>
  <si>
    <t>금익</t>
  </si>
  <si>
    <t>탁립</t>
  </si>
  <si>
    <t>신원</t>
  </si>
  <si>
    <t>응문</t>
  </si>
  <si>
    <t>춘령</t>
  </si>
  <si>
    <t>금이</t>
  </si>
  <si>
    <t>고음금</t>
  </si>
  <si>
    <t>귀경</t>
  </si>
  <si>
    <t>수일</t>
  </si>
  <si>
    <t>몽기</t>
  </si>
  <si>
    <t>영국</t>
  </si>
  <si>
    <t>이상</t>
  </si>
  <si>
    <t>수량</t>
  </si>
  <si>
    <t>일신</t>
  </si>
  <si>
    <t>언길</t>
  </si>
  <si>
    <t>득일</t>
  </si>
  <si>
    <t>봉원</t>
  </si>
  <si>
    <t>무종</t>
  </si>
  <si>
    <t>기종</t>
  </si>
  <si>
    <t>부인</t>
  </si>
  <si>
    <t>준생</t>
  </si>
  <si>
    <t>정기</t>
  </si>
  <si>
    <t>기조</t>
  </si>
  <si>
    <t>덕명</t>
  </si>
  <si>
    <t>덕수</t>
  </si>
  <si>
    <t>홍망</t>
  </si>
  <si>
    <t>기업</t>
  </si>
  <si>
    <t>경유</t>
  </si>
  <si>
    <t>언기</t>
  </si>
  <si>
    <t>귀선</t>
  </si>
  <si>
    <t>승남</t>
  </si>
  <si>
    <t>국매</t>
  </si>
  <si>
    <t>계란</t>
  </si>
  <si>
    <t>신위</t>
  </si>
  <si>
    <t>지하</t>
  </si>
  <si>
    <t>신중</t>
  </si>
  <si>
    <t>상경</t>
  </si>
  <si>
    <t>영부</t>
  </si>
  <si>
    <t>수하</t>
  </si>
  <si>
    <t>오산</t>
  </si>
  <si>
    <t>두상</t>
  </si>
  <si>
    <t>대립</t>
  </si>
  <si>
    <t>최남</t>
  </si>
  <si>
    <t>춘일</t>
  </si>
  <si>
    <t>천종</t>
  </si>
  <si>
    <t>창</t>
  </si>
  <si>
    <t>공현</t>
  </si>
  <si>
    <t>풍수</t>
  </si>
  <si>
    <t>몽득</t>
  </si>
  <si>
    <t>천세</t>
  </si>
  <si>
    <t>세건</t>
  </si>
  <si>
    <t>원해</t>
  </si>
  <si>
    <t>득신</t>
  </si>
  <si>
    <t>색</t>
  </si>
  <si>
    <t>광찬</t>
  </si>
  <si>
    <t>계</t>
  </si>
  <si>
    <t>득개</t>
  </si>
  <si>
    <t>충운</t>
  </si>
  <si>
    <t>건상</t>
  </si>
  <si>
    <t>응남</t>
  </si>
  <si>
    <t>득성</t>
  </si>
  <si>
    <t>사룡</t>
  </si>
  <si>
    <t>자강</t>
  </si>
  <si>
    <t>윤원</t>
  </si>
  <si>
    <t>남감</t>
  </si>
  <si>
    <t>귀업</t>
  </si>
  <si>
    <t>천웅</t>
  </si>
  <si>
    <t>억호</t>
  </si>
  <si>
    <t>태우</t>
  </si>
  <si>
    <t>응복</t>
  </si>
  <si>
    <t>이신</t>
  </si>
  <si>
    <t>봉기</t>
  </si>
  <si>
    <t>한지</t>
  </si>
  <si>
    <t>동</t>
  </si>
  <si>
    <t>광안</t>
  </si>
  <si>
    <t>봉승</t>
  </si>
  <si>
    <t>용</t>
  </si>
  <si>
    <t>신휘</t>
  </si>
  <si>
    <t>수경</t>
  </si>
  <si>
    <t>처변</t>
  </si>
  <si>
    <t>이로</t>
  </si>
  <si>
    <t>기변</t>
  </si>
  <si>
    <t>막산</t>
  </si>
  <si>
    <t>우정</t>
  </si>
  <si>
    <t>돌남</t>
  </si>
  <si>
    <t>영</t>
  </si>
  <si>
    <t>태립</t>
  </si>
  <si>
    <t>곤휘</t>
  </si>
  <si>
    <t>여운</t>
  </si>
  <si>
    <t>정란</t>
  </si>
  <si>
    <t>응안</t>
  </si>
  <si>
    <t>기하</t>
  </si>
  <si>
    <t>대기</t>
  </si>
  <si>
    <t>증조명</t>
  </si>
  <si>
    <t>통훈대부액정소사서</t>
  </si>
  <si>
    <t>선무랑행전연사직장</t>
  </si>
  <si>
    <t>수의부위</t>
  </si>
  <si>
    <t>선략장군행평산만호</t>
  </si>
  <si>
    <t>권지훈련원판관</t>
  </si>
  <si>
    <t>참봉</t>
  </si>
  <si>
    <t>성균진사장사랑행장릉참봉</t>
  </si>
  <si>
    <t>어모장군행천성보수군만호</t>
  </si>
  <si>
    <t>봉정대부수군자감정</t>
  </si>
  <si>
    <t>외조직역</t>
  </si>
  <si>
    <t>정언남</t>
  </si>
  <si>
    <t>현계생</t>
  </si>
  <si>
    <t>박창한</t>
  </si>
  <si>
    <t>황이청</t>
  </si>
  <si>
    <t>정명운</t>
  </si>
  <si>
    <t>백종백</t>
  </si>
  <si>
    <t>현기생</t>
  </si>
  <si>
    <t>조인길</t>
  </si>
  <si>
    <t>최호</t>
  </si>
  <si>
    <t>최석남</t>
  </si>
  <si>
    <t>백선</t>
  </si>
  <si>
    <t>서백업</t>
  </si>
  <si>
    <t>박기동</t>
  </si>
  <si>
    <t>정운이</t>
  </si>
  <si>
    <t>상년</t>
  </si>
  <si>
    <t>피우진</t>
  </si>
  <si>
    <t>서시원</t>
  </si>
  <si>
    <t>하치성</t>
  </si>
  <si>
    <t>최말금</t>
  </si>
  <si>
    <t>임개보</t>
  </si>
  <si>
    <t>윤계운</t>
  </si>
  <si>
    <t>권천강</t>
  </si>
  <si>
    <t>안광금</t>
  </si>
  <si>
    <t>성축생</t>
  </si>
  <si>
    <t>권천지</t>
  </si>
  <si>
    <t>황익성</t>
  </si>
  <si>
    <t>유부귀</t>
  </si>
  <si>
    <t>박덕봉</t>
  </si>
  <si>
    <t>정극생</t>
  </si>
  <si>
    <t>양자중</t>
  </si>
  <si>
    <t>최귀상</t>
  </si>
  <si>
    <t>안근덕</t>
  </si>
  <si>
    <t>박소인</t>
  </si>
  <si>
    <t>곽명립</t>
  </si>
  <si>
    <t>조일복</t>
  </si>
  <si>
    <t>송석</t>
  </si>
  <si>
    <t>정지운</t>
  </si>
  <si>
    <t>박순창</t>
  </si>
  <si>
    <t>손종세</t>
  </si>
  <si>
    <t>박상길</t>
  </si>
  <si>
    <t>최명석</t>
  </si>
  <si>
    <t>안만실</t>
  </si>
  <si>
    <t>천이</t>
  </si>
  <si>
    <t>박선이</t>
  </si>
  <si>
    <t>오옥수</t>
  </si>
  <si>
    <t>남희주</t>
  </si>
  <si>
    <t>성생립</t>
  </si>
  <si>
    <t>송막내</t>
  </si>
  <si>
    <t>서백룡</t>
  </si>
  <si>
    <t>석지봉</t>
  </si>
  <si>
    <t>최시운</t>
  </si>
  <si>
    <t>권득중</t>
  </si>
  <si>
    <t>윤의선</t>
  </si>
  <si>
    <t>함시운</t>
  </si>
  <si>
    <t>백후</t>
  </si>
  <si>
    <t>황중헌</t>
  </si>
  <si>
    <t>백후이</t>
  </si>
  <si>
    <t>종말</t>
  </si>
  <si>
    <t>정복</t>
  </si>
  <si>
    <t>희련</t>
  </si>
  <si>
    <t>안석숭</t>
  </si>
  <si>
    <t>오계백</t>
  </si>
  <si>
    <t>부지</t>
  </si>
  <si>
    <t>진계립</t>
  </si>
  <si>
    <t>엇동</t>
  </si>
  <si>
    <t>박대선</t>
  </si>
  <si>
    <t>명기</t>
  </si>
  <si>
    <t>현인적</t>
  </si>
  <si>
    <t>권종이</t>
  </si>
  <si>
    <t>유귀찬</t>
  </si>
  <si>
    <t>최민강</t>
  </si>
  <si>
    <t>마우백</t>
  </si>
  <si>
    <t>정승길</t>
  </si>
  <si>
    <t>정응립</t>
  </si>
  <si>
    <t>줄산</t>
  </si>
  <si>
    <t>명립</t>
  </si>
  <si>
    <t>최덕룡</t>
  </si>
  <si>
    <t>변극명</t>
  </si>
  <si>
    <t>송희명</t>
  </si>
  <si>
    <t>구호화</t>
  </si>
  <si>
    <t>전취업</t>
  </si>
  <si>
    <t>예이주</t>
  </si>
  <si>
    <t>허경방</t>
  </si>
  <si>
    <t>서황일</t>
  </si>
  <si>
    <t>권량</t>
  </si>
  <si>
    <t>서후기</t>
  </si>
  <si>
    <t>손천학</t>
  </si>
  <si>
    <t>배경인</t>
  </si>
  <si>
    <t>서일강</t>
  </si>
  <si>
    <t>정상의</t>
  </si>
  <si>
    <t>박립생</t>
  </si>
  <si>
    <t>곽득립</t>
  </si>
  <si>
    <t>배경장</t>
  </si>
  <si>
    <t>백세의</t>
  </si>
  <si>
    <t>서명원</t>
  </si>
  <si>
    <t>배준달</t>
  </si>
  <si>
    <t>박흥립</t>
  </si>
  <si>
    <t>유기룡</t>
  </si>
  <si>
    <t>박수륜</t>
  </si>
  <si>
    <t>신석휘</t>
  </si>
  <si>
    <t>공찬</t>
  </si>
  <si>
    <t>한홍태</t>
  </si>
  <si>
    <t>박자흥</t>
  </si>
  <si>
    <t>유추</t>
  </si>
  <si>
    <t>박문신</t>
  </si>
  <si>
    <t>윤린</t>
  </si>
  <si>
    <t>장대일</t>
  </si>
  <si>
    <t>조상영</t>
  </si>
  <si>
    <t>박승길</t>
  </si>
  <si>
    <t>조순장</t>
  </si>
  <si>
    <t>한언룡</t>
  </si>
  <si>
    <t>서흔</t>
  </si>
  <si>
    <t>서재달</t>
  </si>
  <si>
    <t>정순남</t>
  </si>
  <si>
    <t>개남</t>
  </si>
  <si>
    <t>신정길</t>
  </si>
  <si>
    <t>신경립</t>
  </si>
  <si>
    <t>조국승</t>
  </si>
  <si>
    <t>정시달</t>
  </si>
  <si>
    <t>정시대</t>
  </si>
  <si>
    <t>박순학</t>
  </si>
  <si>
    <t>박세문</t>
  </si>
  <si>
    <t>곽운발</t>
  </si>
  <si>
    <t>박희제</t>
  </si>
  <si>
    <t>박막립</t>
  </si>
  <si>
    <t>신진헌</t>
  </si>
  <si>
    <t>최한기</t>
  </si>
  <si>
    <t>권희발</t>
  </si>
  <si>
    <t>정대선</t>
  </si>
  <si>
    <t>장사일</t>
  </si>
  <si>
    <t>백휘</t>
  </si>
  <si>
    <t>오인우</t>
  </si>
  <si>
    <t>송영우</t>
  </si>
  <si>
    <t>손이신</t>
  </si>
  <si>
    <t>정덕우</t>
  </si>
  <si>
    <t>현대선</t>
  </si>
  <si>
    <t>백구룡</t>
  </si>
  <si>
    <t>우석주</t>
  </si>
  <si>
    <t>우무지</t>
  </si>
  <si>
    <t>최기원</t>
  </si>
  <si>
    <t>진련</t>
  </si>
  <si>
    <t>허중립</t>
  </si>
  <si>
    <t>정석남</t>
  </si>
  <si>
    <t>신구일</t>
  </si>
  <si>
    <t>최세강</t>
  </si>
  <si>
    <t>배원립</t>
  </si>
  <si>
    <t>강여일</t>
  </si>
  <si>
    <t>안변</t>
  </si>
  <si>
    <t>전억룡</t>
  </si>
  <si>
    <t>박청일</t>
  </si>
  <si>
    <t>박성득</t>
  </si>
  <si>
    <t>허유길</t>
  </si>
  <si>
    <t>허희봉</t>
  </si>
  <si>
    <t>곽승란</t>
  </si>
  <si>
    <t>박희운</t>
  </si>
  <si>
    <t>박극수</t>
  </si>
  <si>
    <t>윤경후</t>
  </si>
  <si>
    <t>서태룡</t>
  </si>
  <si>
    <t>곽임</t>
  </si>
  <si>
    <t>모개</t>
  </si>
  <si>
    <t>진수복</t>
  </si>
  <si>
    <t>전안성</t>
  </si>
  <si>
    <t>돌복</t>
  </si>
  <si>
    <t>유선량</t>
  </si>
  <si>
    <t>산동</t>
  </si>
  <si>
    <t>박계남</t>
  </si>
  <si>
    <t>정시연</t>
  </si>
  <si>
    <t>진득운</t>
  </si>
  <si>
    <t>박찬남</t>
  </si>
  <si>
    <t>최응천</t>
  </si>
  <si>
    <t>박봉신</t>
  </si>
  <si>
    <t>박영필</t>
  </si>
  <si>
    <t>오대봉</t>
  </si>
  <si>
    <t>문계양</t>
  </si>
  <si>
    <t>강후발</t>
  </si>
  <si>
    <t>배득룡</t>
  </si>
  <si>
    <t>개천</t>
  </si>
  <si>
    <t>승운</t>
  </si>
  <si>
    <t>한응창</t>
  </si>
  <si>
    <t>조국천</t>
  </si>
  <si>
    <t>배순</t>
  </si>
  <si>
    <t>손이안</t>
  </si>
  <si>
    <t>전득선</t>
  </si>
  <si>
    <t>박계립</t>
  </si>
  <si>
    <t>우달하</t>
  </si>
  <si>
    <t>강유인</t>
  </si>
  <si>
    <t>최영세</t>
  </si>
  <si>
    <t>배인성</t>
  </si>
  <si>
    <t>손신방</t>
  </si>
  <si>
    <t>사승천</t>
  </si>
  <si>
    <t>박이달</t>
  </si>
  <si>
    <t>최익철</t>
  </si>
  <si>
    <t>박종원</t>
  </si>
  <si>
    <t>박득원</t>
  </si>
  <si>
    <t>조진정</t>
  </si>
  <si>
    <t>박영남</t>
  </si>
  <si>
    <t>박봉채</t>
  </si>
  <si>
    <t>전억용</t>
  </si>
  <si>
    <t>정기수</t>
  </si>
  <si>
    <t>정용</t>
  </si>
  <si>
    <t>한신발</t>
  </si>
  <si>
    <t>유경신</t>
  </si>
  <si>
    <t>서덕련</t>
  </si>
  <si>
    <t>서황</t>
  </si>
  <si>
    <t>서기상</t>
  </si>
  <si>
    <t>강귀일</t>
  </si>
  <si>
    <t>권립</t>
  </si>
  <si>
    <t>황보필</t>
  </si>
  <si>
    <t>손광주</t>
  </si>
  <si>
    <t>홍대신</t>
  </si>
  <si>
    <t>배몽룡</t>
  </si>
  <si>
    <t>장내</t>
  </si>
  <si>
    <t>채국시</t>
  </si>
  <si>
    <t>정후심</t>
  </si>
  <si>
    <t>석운학</t>
  </si>
  <si>
    <t>곽세욱</t>
  </si>
  <si>
    <t>강유방</t>
  </si>
  <si>
    <t>신진안</t>
  </si>
  <si>
    <t>남구생</t>
  </si>
  <si>
    <t>임옥형</t>
  </si>
  <si>
    <t>박부상</t>
  </si>
  <si>
    <t>최세창</t>
  </si>
  <si>
    <t>최상담</t>
  </si>
  <si>
    <t>백현룡</t>
  </si>
  <si>
    <t>강영우</t>
  </si>
  <si>
    <t>정석휘</t>
  </si>
  <si>
    <t>백선룡</t>
  </si>
  <si>
    <t>외조명</t>
  </si>
  <si>
    <t>통진</t>
  </si>
  <si>
    <t>완산</t>
  </si>
  <si>
    <t>철원</t>
  </si>
  <si>
    <t>풍천</t>
  </si>
  <si>
    <t>산음</t>
  </si>
  <si>
    <t>보성</t>
  </si>
  <si>
    <t>하평</t>
  </si>
  <si>
    <t>이천</t>
  </si>
  <si>
    <t>청송</t>
  </si>
  <si>
    <t>기계</t>
  </si>
  <si>
    <t>연천</t>
  </si>
  <si>
    <t>양주</t>
  </si>
  <si>
    <t>연안</t>
  </si>
  <si>
    <t>오천</t>
  </si>
  <si>
    <t>청도</t>
  </si>
  <si>
    <t>남양</t>
  </si>
  <si>
    <t>평강</t>
  </si>
  <si>
    <t>외본</t>
  </si>
  <si>
    <r>
      <t>以</t>
    </r>
    <r>
      <rPr>
        <sz val="10"/>
        <rFont val="Arial"/>
        <family val="2"/>
      </rPr>
      <t>还</t>
    </r>
  </si>
  <si>
    <r>
      <t>莫</t>
    </r>
    <r>
      <rPr>
        <sz val="10"/>
        <rFont val="Arial"/>
        <family val="2"/>
      </rPr>
      <t>礼</t>
    </r>
  </si>
  <si>
    <r>
      <t>云</t>
    </r>
    <r>
      <rPr>
        <sz val="10"/>
        <rFont val="Arial"/>
        <family val="2"/>
      </rPr>
      <t>礼</t>
    </r>
  </si>
  <si>
    <r>
      <t>孝</t>
    </r>
    <r>
      <rPr>
        <sz val="10"/>
        <rFont val="Arial"/>
        <family val="2"/>
      </rPr>
      <t>礼</t>
    </r>
  </si>
  <si>
    <r>
      <t>是</t>
    </r>
    <r>
      <rPr>
        <sz val="10"/>
        <rFont val="Arial"/>
        <family val="2"/>
      </rPr>
      <t>礼</t>
    </r>
  </si>
  <si>
    <r>
      <t>再</t>
    </r>
    <r>
      <rPr>
        <sz val="10"/>
        <rFont val="Arial"/>
        <family val="2"/>
      </rPr>
      <t>礼</t>
    </r>
  </si>
  <si>
    <r>
      <t>萬</t>
    </r>
    <r>
      <rPr>
        <sz val="10"/>
        <rFont val="Arial"/>
        <family val="2"/>
      </rPr>
      <t>礼</t>
    </r>
  </si>
  <si>
    <r>
      <t>千</t>
    </r>
    <r>
      <rPr>
        <sz val="10"/>
        <rFont val="Arial"/>
        <family val="2"/>
      </rPr>
      <t>礼</t>
    </r>
  </si>
  <si>
    <r>
      <t>石</t>
    </r>
    <r>
      <rPr>
        <sz val="10"/>
        <rFont val="Arial"/>
        <family val="2"/>
      </rPr>
      <t>礼</t>
    </r>
  </si>
  <si>
    <r>
      <t>奴五</t>
    </r>
    <r>
      <rPr>
        <sz val="10"/>
        <rFont val="Arial"/>
        <family val="2"/>
      </rPr>
      <t>竜</t>
    </r>
  </si>
  <si>
    <r>
      <t>光</t>
    </r>
    <r>
      <rPr>
        <sz val="10"/>
        <rFont val="Arial"/>
        <family val="2"/>
      </rPr>
      <t>冑</t>
    </r>
  </si>
  <si>
    <r>
      <t>五</t>
    </r>
    <r>
      <rPr>
        <sz val="10"/>
        <rFont val="Arial"/>
        <family val="2"/>
      </rPr>
      <t>竜</t>
    </r>
  </si>
  <si>
    <r>
      <t>介</t>
    </r>
    <r>
      <rPr>
        <sz val="10"/>
        <rFont val="Arial"/>
        <family val="2"/>
      </rPr>
      <t>礼</t>
    </r>
  </si>
  <si>
    <r>
      <t>忠</t>
    </r>
    <r>
      <rPr>
        <sz val="10"/>
        <rFont val="Arial"/>
        <family val="2"/>
      </rPr>
      <t>礼</t>
    </r>
  </si>
  <si>
    <r>
      <rPr>
        <sz val="10"/>
        <rFont val="Arial"/>
        <family val="2"/>
      </rPr>
      <t>乱</t>
    </r>
  </si>
  <si>
    <r>
      <rPr>
        <sz val="10"/>
        <rFont val="Arial"/>
        <family val="2"/>
      </rPr>
      <t>旕礼</t>
    </r>
  </si>
  <si>
    <r>
      <t>正</t>
    </r>
    <r>
      <rPr>
        <sz val="10"/>
        <rFont val="Arial"/>
        <family val="2"/>
      </rPr>
      <t>礼</t>
    </r>
  </si>
  <si>
    <r>
      <t>順</t>
    </r>
    <r>
      <rPr>
        <sz val="10"/>
        <rFont val="Arial"/>
        <family val="2"/>
      </rPr>
      <t>礼</t>
    </r>
  </si>
  <si>
    <r>
      <t>守</t>
    </r>
    <r>
      <rPr>
        <sz val="10"/>
        <rFont val="Arial"/>
        <family val="2"/>
      </rPr>
      <t>乱</t>
    </r>
  </si>
  <si>
    <r>
      <t>貴</t>
    </r>
    <r>
      <rPr>
        <sz val="10"/>
        <rFont val="Arial"/>
        <family val="2"/>
      </rPr>
      <t>礼</t>
    </r>
  </si>
  <si>
    <r>
      <t>應</t>
    </r>
    <r>
      <rPr>
        <sz val="10"/>
        <rFont val="Arial"/>
        <family val="2"/>
      </rPr>
      <t>礼</t>
    </r>
  </si>
  <si>
    <r>
      <t>朴命</t>
    </r>
    <r>
      <rPr>
        <sz val="10"/>
        <rFont val="Arial"/>
        <family val="2"/>
      </rPr>
      <t>礼</t>
    </r>
  </si>
  <si>
    <r>
      <t>進</t>
    </r>
    <r>
      <rPr>
        <sz val="10"/>
        <rFont val="Arial"/>
        <family val="2"/>
      </rPr>
      <t>塲</t>
    </r>
  </si>
  <si>
    <r>
      <t>八</t>
    </r>
    <r>
      <rPr>
        <sz val="10"/>
        <rFont val="Arial"/>
        <family val="2"/>
      </rPr>
      <t>礼</t>
    </r>
  </si>
  <si>
    <r>
      <t>乭</t>
    </r>
    <r>
      <rPr>
        <sz val="10"/>
        <rFont val="Arial"/>
        <family val="2"/>
      </rPr>
      <t>礼</t>
    </r>
  </si>
  <si>
    <r>
      <t>尙</t>
    </r>
    <r>
      <rPr>
        <sz val="10"/>
        <rFont val="Arial"/>
        <family val="2"/>
      </rPr>
      <t>礼</t>
    </r>
  </si>
  <si>
    <r>
      <t>玉</t>
    </r>
    <r>
      <rPr>
        <sz val="10"/>
        <rFont val="Arial"/>
        <family val="2"/>
      </rPr>
      <t>礼</t>
    </r>
  </si>
  <si>
    <r>
      <t>江</t>
    </r>
    <r>
      <rPr>
        <sz val="10"/>
        <rFont val="Arial"/>
        <family val="2"/>
      </rPr>
      <t>礼</t>
    </r>
  </si>
  <si>
    <r>
      <t>儀</t>
    </r>
    <r>
      <rPr>
        <sz val="10"/>
        <rFont val="Arial"/>
        <family val="2"/>
      </rPr>
      <t>礼</t>
    </r>
  </si>
  <si>
    <r>
      <t>戒</t>
    </r>
    <r>
      <rPr>
        <sz val="10"/>
        <rFont val="Arial"/>
        <family val="2"/>
      </rPr>
      <t>乱</t>
    </r>
  </si>
  <si>
    <r>
      <t>德</t>
    </r>
    <r>
      <rPr>
        <sz val="10"/>
        <rFont val="Arial"/>
        <family val="2"/>
      </rPr>
      <t>礼</t>
    </r>
  </si>
  <si>
    <r>
      <t>自</t>
    </r>
    <r>
      <rPr>
        <sz val="10"/>
        <rFont val="Arial"/>
        <family val="2"/>
      </rPr>
      <t>礼</t>
    </r>
  </si>
  <si>
    <t>숙X</t>
  </si>
  <si>
    <r>
      <t>得</t>
    </r>
    <r>
      <rPr>
        <sz val="10"/>
        <rFont val="Arial"/>
        <family val="2"/>
      </rPr>
      <t>礼</t>
    </r>
  </si>
  <si>
    <r>
      <t>自</t>
    </r>
    <r>
      <rPr>
        <sz val="10"/>
        <rFont val="Arial"/>
        <family val="2"/>
      </rPr>
      <t>礼</t>
    </r>
  </si>
  <si>
    <r>
      <t>命</t>
    </r>
    <r>
      <rPr>
        <sz val="10"/>
        <rFont val="Arial"/>
        <family val="2"/>
      </rPr>
      <t>礼</t>
    </r>
  </si>
  <si>
    <r>
      <t>太</t>
    </r>
    <r>
      <rPr>
        <sz val="10"/>
        <rFont val="Arial"/>
        <family val="2"/>
      </rPr>
      <t>礼</t>
    </r>
  </si>
  <si>
    <r>
      <t>進</t>
    </r>
    <r>
      <rPr>
        <sz val="10"/>
        <rFont val="Arial"/>
        <family val="2"/>
      </rPr>
      <t>国</t>
    </r>
  </si>
  <si>
    <r>
      <t>李廷</t>
    </r>
    <r>
      <rPr>
        <sz val="10"/>
        <rFont val="Arial"/>
        <family val="2"/>
      </rPr>
      <t>国</t>
    </r>
  </si>
  <si>
    <r>
      <t>白龜</t>
    </r>
    <r>
      <rPr>
        <sz val="10"/>
        <rFont val="Arial"/>
        <family val="2"/>
      </rPr>
      <t>竜</t>
    </r>
  </si>
  <si>
    <r>
      <rPr>
        <sz val="10"/>
        <rFont val="Arial"/>
        <family val="2"/>
      </rPr>
      <t>礼</t>
    </r>
  </si>
  <si>
    <r>
      <t>日</t>
    </r>
    <r>
      <rPr>
        <sz val="10"/>
        <rFont val="Arial"/>
        <family val="2"/>
      </rPr>
      <t>礼</t>
    </r>
  </si>
  <si>
    <r>
      <t>海</t>
    </r>
    <r>
      <rPr>
        <sz val="10"/>
        <rFont val="Arial"/>
        <family val="2"/>
      </rPr>
      <t>竜</t>
    </r>
  </si>
  <si>
    <r>
      <t>惟</t>
    </r>
    <r>
      <rPr>
        <sz val="10"/>
        <rFont val="Arial"/>
        <family val="2"/>
      </rPr>
      <t>榏</t>
    </r>
  </si>
  <si>
    <r>
      <rPr>
        <sz val="10"/>
        <rFont val="Arial"/>
        <family val="2"/>
      </rPr>
      <t>冾</t>
    </r>
  </si>
  <si>
    <r>
      <t>林日</t>
    </r>
    <r>
      <rPr>
        <sz val="10"/>
        <rFont val="Arial"/>
        <family val="2"/>
      </rPr>
      <t>乱</t>
    </r>
  </si>
  <si>
    <r>
      <t>從</t>
    </r>
    <r>
      <rPr>
        <sz val="10"/>
        <rFont val="Arial"/>
        <family val="2"/>
      </rPr>
      <t>礼</t>
    </r>
  </si>
  <si>
    <r>
      <rPr>
        <sz val="10"/>
        <rFont val="Arial"/>
        <family val="2"/>
      </rPr>
      <t>僴</t>
    </r>
  </si>
  <si>
    <r>
      <rPr>
        <sz val="10"/>
        <rFont val="Arial"/>
        <family val="2"/>
      </rPr>
      <t>晅</t>
    </r>
  </si>
  <si>
    <t>두X</t>
  </si>
  <si>
    <r>
      <t>洪</t>
    </r>
    <r>
      <rPr>
        <sz val="10"/>
        <rFont val="Arial"/>
        <family val="2"/>
      </rPr>
      <t>礼</t>
    </r>
  </si>
  <si>
    <r>
      <t>唜</t>
    </r>
    <r>
      <rPr>
        <sz val="10"/>
        <rFont val="Arial"/>
        <family val="2"/>
      </rPr>
      <t>礼</t>
    </r>
  </si>
  <si>
    <r>
      <t>元</t>
    </r>
    <r>
      <rPr>
        <sz val="10"/>
        <rFont val="Arial"/>
        <family val="2"/>
      </rPr>
      <t>継</t>
    </r>
  </si>
  <si>
    <r>
      <t>愛</t>
    </r>
    <r>
      <rPr>
        <sz val="10"/>
        <rFont val="Arial"/>
        <family val="2"/>
      </rPr>
      <t>礼</t>
    </r>
  </si>
  <si>
    <r>
      <t>進</t>
    </r>
    <r>
      <rPr>
        <sz val="10"/>
        <rFont val="Arial"/>
        <family val="2"/>
      </rPr>
      <t>礼</t>
    </r>
  </si>
  <si>
    <r>
      <t>險</t>
    </r>
    <r>
      <rPr>
        <sz val="10"/>
        <rFont val="Arial"/>
        <family val="2"/>
      </rPr>
      <t>礼</t>
    </r>
  </si>
  <si>
    <r>
      <t>儀</t>
    </r>
    <r>
      <rPr>
        <sz val="10"/>
        <rFont val="Arial"/>
        <family val="2"/>
      </rPr>
      <t>竜</t>
    </r>
  </si>
  <si>
    <r>
      <t>奴從</t>
    </r>
    <r>
      <rPr>
        <sz val="10"/>
        <rFont val="Arial"/>
        <family val="2"/>
      </rPr>
      <t>礼</t>
    </r>
  </si>
  <si>
    <r>
      <t>惟</t>
    </r>
    <r>
      <rPr>
        <sz val="10"/>
        <rFont val="Arial"/>
        <family val="2"/>
      </rPr>
      <t>梲</t>
    </r>
  </si>
  <si>
    <r>
      <t>后</t>
    </r>
    <r>
      <rPr>
        <sz val="10"/>
        <rFont val="Arial"/>
        <family val="2"/>
      </rPr>
      <t>礼</t>
    </r>
  </si>
  <si>
    <r>
      <t>守</t>
    </r>
    <r>
      <rPr>
        <sz val="10"/>
        <rFont val="Arial"/>
        <family val="2"/>
      </rPr>
      <t>礼</t>
    </r>
  </si>
  <si>
    <r>
      <t>厚</t>
    </r>
    <r>
      <rPr>
        <sz val="10"/>
        <rFont val="Arial"/>
        <family val="2"/>
      </rPr>
      <t>礼</t>
    </r>
  </si>
  <si>
    <r>
      <t>福</t>
    </r>
    <r>
      <rPr>
        <sz val="10"/>
        <rFont val="Arial"/>
        <family val="2"/>
      </rPr>
      <t>竜</t>
    </r>
  </si>
  <si>
    <r>
      <t>海</t>
    </r>
    <r>
      <rPr>
        <sz val="10"/>
        <rFont val="Arial"/>
        <family val="2"/>
      </rPr>
      <t>礼</t>
    </r>
  </si>
  <si>
    <r>
      <t>日</t>
    </r>
    <r>
      <rPr>
        <sz val="10"/>
        <rFont val="Arial"/>
        <family val="2"/>
      </rPr>
      <t>竜</t>
    </r>
  </si>
  <si>
    <r>
      <t>命</t>
    </r>
    <r>
      <rPr>
        <sz val="10"/>
        <rFont val="Arial"/>
        <family val="2"/>
      </rPr>
      <t>乱</t>
    </r>
  </si>
  <si>
    <r>
      <t>大</t>
    </r>
    <r>
      <rPr>
        <sz val="10"/>
        <rFont val="Arial"/>
        <family val="2"/>
      </rPr>
      <t>竜</t>
    </r>
  </si>
  <si>
    <r>
      <t>秋白</t>
    </r>
    <r>
      <rPr>
        <sz val="10"/>
        <rFont val="Arial"/>
        <family val="2"/>
      </rPr>
      <t>竜</t>
    </r>
  </si>
  <si>
    <r>
      <t>㗡</t>
    </r>
    <r>
      <rPr>
        <sz val="10"/>
        <rFont val="Arial"/>
        <family val="2"/>
      </rPr>
      <t>竜</t>
    </r>
  </si>
  <si>
    <r>
      <t>宗</t>
    </r>
    <r>
      <rPr>
        <sz val="10"/>
        <rFont val="Arial"/>
        <family val="2"/>
      </rPr>
      <t>礼</t>
    </r>
  </si>
  <si>
    <r>
      <t>莫</t>
    </r>
    <r>
      <rPr>
        <sz val="10"/>
        <rFont val="Arial"/>
        <family val="2"/>
      </rPr>
      <t>竜</t>
    </r>
  </si>
  <si>
    <r>
      <t>白</t>
    </r>
    <r>
      <rPr>
        <sz val="10"/>
        <rFont val="Arial"/>
        <family val="2"/>
      </rPr>
      <t>竜</t>
    </r>
  </si>
  <si>
    <r>
      <t>先</t>
    </r>
    <r>
      <rPr>
        <sz val="10"/>
        <rFont val="Arial"/>
        <family val="2"/>
      </rPr>
      <t>礼</t>
    </r>
  </si>
  <si>
    <r>
      <t>好</t>
    </r>
    <r>
      <rPr>
        <sz val="10"/>
        <rFont val="Arial"/>
        <family val="2"/>
      </rPr>
      <t>竜</t>
    </r>
  </si>
  <si>
    <r>
      <t>億</t>
    </r>
    <r>
      <rPr>
        <sz val="10"/>
        <rFont val="Arial"/>
        <family val="2"/>
      </rPr>
      <t>竜</t>
    </r>
  </si>
  <si>
    <r>
      <t>松</t>
    </r>
    <r>
      <rPr>
        <sz val="10"/>
        <rFont val="Arial"/>
        <family val="2"/>
      </rPr>
      <t>竜</t>
    </r>
  </si>
  <si>
    <r>
      <t>徐白</t>
    </r>
    <r>
      <rPr>
        <sz val="10"/>
        <rFont val="Arial"/>
        <family val="2"/>
      </rPr>
      <t>竜</t>
    </r>
  </si>
  <si>
    <r>
      <t>上</t>
    </r>
    <r>
      <rPr>
        <sz val="10"/>
        <rFont val="Arial"/>
        <family val="2"/>
      </rPr>
      <t>竜</t>
    </r>
  </si>
  <si>
    <r>
      <t>彦</t>
    </r>
    <r>
      <rPr>
        <sz val="10"/>
        <rFont val="Arial"/>
        <family val="2"/>
      </rPr>
      <t>竜</t>
    </r>
  </si>
  <si>
    <r>
      <t>己</t>
    </r>
    <r>
      <rPr>
        <sz val="10"/>
        <rFont val="Arial"/>
        <family val="2"/>
      </rPr>
      <t>竜</t>
    </r>
  </si>
  <si>
    <r>
      <t>今</t>
    </r>
    <r>
      <rPr>
        <sz val="10"/>
        <rFont val="Arial"/>
        <family val="2"/>
      </rPr>
      <t>竜</t>
    </r>
  </si>
  <si>
    <r>
      <t>石</t>
    </r>
    <r>
      <rPr>
        <sz val="10"/>
        <rFont val="Arial"/>
        <family val="2"/>
      </rPr>
      <t>竜</t>
    </r>
  </si>
  <si>
    <r>
      <t>李元</t>
    </r>
    <r>
      <rPr>
        <sz val="10"/>
        <rFont val="Arial"/>
        <family val="2"/>
      </rPr>
      <t>竜</t>
    </r>
  </si>
  <si>
    <r>
      <t>得</t>
    </r>
    <r>
      <rPr>
        <sz val="10"/>
        <rFont val="Arial"/>
        <family val="2"/>
      </rPr>
      <t>竜</t>
    </r>
  </si>
  <si>
    <r>
      <t>興</t>
    </r>
    <r>
      <rPr>
        <sz val="10"/>
        <rFont val="Arial"/>
        <family val="2"/>
      </rPr>
      <t>国</t>
    </r>
  </si>
  <si>
    <r>
      <t>任</t>
    </r>
    <r>
      <rPr>
        <sz val="10"/>
        <rFont val="Arial"/>
        <family val="2"/>
      </rPr>
      <t>稭宝</t>
    </r>
  </si>
  <si>
    <r>
      <t>先</t>
    </r>
    <r>
      <rPr>
        <sz val="10"/>
        <rFont val="Arial"/>
        <family val="2"/>
      </rPr>
      <t>竜</t>
    </r>
  </si>
  <si>
    <r>
      <t>明</t>
    </r>
    <r>
      <rPr>
        <sz val="10"/>
        <rFont val="Arial"/>
        <family val="2"/>
      </rPr>
      <t>竜</t>
    </r>
  </si>
  <si>
    <r>
      <t>仁</t>
    </r>
    <r>
      <rPr>
        <sz val="10"/>
        <rFont val="Arial"/>
        <family val="2"/>
      </rPr>
      <t>竜</t>
    </r>
  </si>
  <si>
    <r>
      <t>萬</t>
    </r>
    <r>
      <rPr>
        <sz val="10"/>
        <rFont val="Arial"/>
        <family val="2"/>
      </rPr>
      <t>竜</t>
    </r>
  </si>
  <si>
    <t>인X</t>
  </si>
  <si>
    <t>X유</t>
  </si>
  <si>
    <t>증통정대X</t>
  </si>
  <si>
    <t>X선</t>
  </si>
  <si>
    <t>이곡리</t>
  </si>
  <si>
    <t>나수남</t>
  </si>
  <si>
    <t>나수명</t>
  </si>
  <si>
    <t>노비</t>
  </si>
  <si>
    <t>양처</t>
  </si>
  <si>
    <t>절충장군행용양위부호군</t>
  </si>
  <si>
    <t>납절충장군용양위부사과</t>
  </si>
  <si>
    <t>병절교위용양위부사과</t>
  </si>
  <si>
    <t>절충장군용양위부호군</t>
  </si>
  <si>
    <t>병절교위용양위부사과부군관</t>
  </si>
  <si>
    <t>병절교위용양위부사과순장관</t>
  </si>
  <si>
    <t>병절교위행용양위부사과</t>
  </si>
  <si>
    <t>어모장군행용양위부사과</t>
  </si>
  <si>
    <t>절충장군용양위부사과</t>
  </si>
  <si>
    <t>양녀</t>
  </si>
  <si>
    <t>여절교위수훈련원판관</t>
  </si>
  <si>
    <t>노제</t>
  </si>
  <si>
    <t>노제병인</t>
  </si>
  <si>
    <t>노제진영군관</t>
  </si>
  <si>
    <t>노제환부</t>
  </si>
  <si>
    <t>유황군</t>
  </si>
  <si>
    <t>유황군순대솔군관</t>
  </si>
  <si>
    <t>육군</t>
  </si>
  <si>
    <t>육군부군관</t>
  </si>
  <si>
    <t>육군속오</t>
  </si>
  <si>
    <t>난금</t>
  </si>
  <si>
    <t>난량</t>
  </si>
  <si>
    <t>난분</t>
  </si>
  <si>
    <t>난진</t>
  </si>
  <si>
    <t>예남</t>
  </si>
  <si>
    <t>예단</t>
  </si>
  <si>
    <t>예분</t>
  </si>
  <si>
    <t>예정</t>
  </si>
  <si>
    <t>예철</t>
  </si>
  <si>
    <t>예합</t>
  </si>
  <si>
    <t>예화</t>
  </si>
  <si>
    <t>용세</t>
  </si>
  <si>
    <t>용옥</t>
  </si>
  <si>
    <t>용희</t>
  </si>
  <si>
    <t>갑자도망</t>
  </si>
  <si>
    <t>임진도망</t>
  </si>
  <si>
    <t>기유도망</t>
  </si>
  <si>
    <t>경자도망</t>
  </si>
  <si>
    <t>김성진</t>
  </si>
  <si>
    <t>김시원</t>
  </si>
  <si>
    <t>김진경</t>
  </si>
  <si>
    <t>여우창</t>
  </si>
  <si>
    <t>이군식</t>
  </si>
  <si>
    <t>이돌동</t>
  </si>
  <si>
    <t>이몽필</t>
  </si>
  <si>
    <t>이민</t>
  </si>
  <si>
    <t>이안지</t>
  </si>
  <si>
    <t>이원룡</t>
  </si>
  <si>
    <t>이익빈</t>
  </si>
  <si>
    <t>이징백</t>
  </si>
  <si>
    <t>이태산</t>
  </si>
  <si>
    <t>이태인</t>
  </si>
  <si>
    <t>이태지</t>
  </si>
  <si>
    <t>양인</t>
  </si>
  <si>
    <t>여절교위용양위부사과</t>
  </si>
  <si>
    <t>노직통정대부</t>
  </si>
  <si>
    <t>노직가선대부</t>
  </si>
  <si>
    <t>노직가선대부진무원종공신</t>
  </si>
  <si>
    <t>선교랑예빈시주부</t>
  </si>
  <si>
    <t>용금</t>
  </si>
  <si>
    <t>용립</t>
  </si>
  <si>
    <t>용업</t>
  </si>
  <si>
    <t>용운</t>
  </si>
  <si>
    <t>용이</t>
  </si>
  <si>
    <t>이귀</t>
  </si>
  <si>
    <t>이말세</t>
  </si>
  <si>
    <t>이방원</t>
  </si>
  <si>
    <t>이일선</t>
  </si>
  <si>
    <t>이천경</t>
  </si>
  <si>
    <t>양산</t>
  </si>
  <si>
    <t>예비</t>
  </si>
  <si>
    <t>예옥</t>
  </si>
  <si>
    <t>예진</t>
  </si>
  <si>
    <t>계공랑예빈시직장</t>
  </si>
  <si>
    <t>승사랑예빈시참봉</t>
  </si>
  <si>
    <t>난복</t>
  </si>
  <si>
    <t>난희</t>
  </si>
  <si>
    <t>용남</t>
  </si>
  <si>
    <t>김계화</t>
  </si>
  <si>
    <t>김귀정</t>
  </si>
  <si>
    <t>김극명</t>
  </si>
  <si>
    <t>김극생</t>
  </si>
  <si>
    <t>김극승</t>
  </si>
  <si>
    <t>김극주</t>
  </si>
  <si>
    <t>김기남</t>
  </si>
  <si>
    <t>김기립</t>
  </si>
  <si>
    <t>김기상</t>
  </si>
  <si>
    <t>김기생</t>
  </si>
  <si>
    <t>김기운</t>
  </si>
  <si>
    <t>김기주</t>
  </si>
  <si>
    <t>김담</t>
  </si>
  <si>
    <t>김대견</t>
  </si>
  <si>
    <t>김대립</t>
  </si>
  <si>
    <t>김덕명</t>
  </si>
  <si>
    <t>김득원</t>
  </si>
  <si>
    <t>김막남</t>
  </si>
  <si>
    <t>김만선</t>
  </si>
  <si>
    <t>김만찬</t>
  </si>
  <si>
    <t>김명립</t>
  </si>
  <si>
    <t>김모리동</t>
  </si>
  <si>
    <t>김사기</t>
  </si>
  <si>
    <t>김사림</t>
  </si>
  <si>
    <t>김사윤</t>
  </si>
  <si>
    <t>김산평</t>
  </si>
  <si>
    <t>김삼성</t>
  </si>
  <si>
    <t>김상인</t>
  </si>
  <si>
    <t>김생로</t>
  </si>
  <si>
    <t>김석</t>
  </si>
  <si>
    <t>김선립</t>
  </si>
  <si>
    <t>김수강</t>
  </si>
  <si>
    <t>김수련</t>
  </si>
  <si>
    <t>김순의</t>
  </si>
  <si>
    <t>김순지</t>
  </si>
  <si>
    <t>김승제</t>
  </si>
  <si>
    <t>김시인</t>
  </si>
  <si>
    <t>김애남</t>
  </si>
  <si>
    <t>김여상</t>
  </si>
  <si>
    <t>김영국</t>
  </si>
  <si>
    <t>김영립</t>
  </si>
  <si>
    <t>김우석</t>
  </si>
  <si>
    <t>김응선</t>
  </si>
  <si>
    <t>김응수</t>
  </si>
  <si>
    <t>김의걸</t>
  </si>
  <si>
    <t>김이규</t>
  </si>
  <si>
    <t>김일태</t>
  </si>
  <si>
    <t>김자창</t>
  </si>
  <si>
    <t>김정만</t>
  </si>
  <si>
    <t>김종엽</t>
  </si>
  <si>
    <t>김중남</t>
  </si>
  <si>
    <t>김중일</t>
  </si>
  <si>
    <t>김중화</t>
  </si>
  <si>
    <t>김지원</t>
  </si>
  <si>
    <t>김진명</t>
  </si>
  <si>
    <t>김창원</t>
  </si>
  <si>
    <t>김춘옥</t>
  </si>
  <si>
    <t>김태형</t>
  </si>
  <si>
    <t>김현립</t>
  </si>
  <si>
    <t>김효립</t>
  </si>
  <si>
    <t>김흥백</t>
  </si>
  <si>
    <t>노계홍</t>
  </si>
  <si>
    <t>노덕구</t>
  </si>
  <si>
    <t>노려</t>
  </si>
  <si>
    <t>유명흥</t>
  </si>
  <si>
    <t>유선룡</t>
  </si>
  <si>
    <t>유옥상</t>
  </si>
  <si>
    <t>유창국</t>
  </si>
  <si>
    <t>이감세</t>
  </si>
  <si>
    <t>이관정</t>
  </si>
  <si>
    <t>이광록</t>
  </si>
  <si>
    <t>이귀발</t>
  </si>
  <si>
    <t>이금복</t>
  </si>
  <si>
    <t>이남립</t>
  </si>
  <si>
    <t>이내립</t>
  </si>
  <si>
    <t>이덕상</t>
  </si>
  <si>
    <t>이덕생</t>
  </si>
  <si>
    <t>이득창</t>
  </si>
  <si>
    <t>이막금</t>
  </si>
  <si>
    <t>이막복</t>
  </si>
  <si>
    <t>이말동</t>
  </si>
  <si>
    <t>이명남</t>
  </si>
  <si>
    <t>이무상</t>
  </si>
  <si>
    <t>이복</t>
  </si>
  <si>
    <t>이사룡</t>
  </si>
  <si>
    <t>이산이</t>
  </si>
  <si>
    <t>이상동</t>
  </si>
  <si>
    <t>이상민</t>
  </si>
  <si>
    <t>이상일</t>
  </si>
  <si>
    <t>이석감</t>
  </si>
  <si>
    <t>이석견</t>
  </si>
  <si>
    <t>이석근</t>
  </si>
  <si>
    <t>이석립</t>
  </si>
  <si>
    <t>이석신</t>
  </si>
  <si>
    <t>이선원</t>
  </si>
  <si>
    <t>이성X</t>
  </si>
  <si>
    <t>이성룡</t>
  </si>
  <si>
    <t>이수형</t>
  </si>
  <si>
    <t>이순원</t>
  </si>
  <si>
    <t>이술남</t>
  </si>
  <si>
    <t>이승호</t>
  </si>
  <si>
    <t>이시도</t>
  </si>
  <si>
    <t>이시명</t>
  </si>
  <si>
    <t>이신황</t>
  </si>
  <si>
    <t>이언룡</t>
  </si>
  <si>
    <t>이영구</t>
  </si>
  <si>
    <t>이영립</t>
  </si>
  <si>
    <t>이운</t>
  </si>
  <si>
    <t>이원기</t>
  </si>
  <si>
    <t>이원명</t>
  </si>
  <si>
    <t>이원이</t>
  </si>
  <si>
    <t>이유남</t>
  </si>
  <si>
    <t>이유정</t>
  </si>
  <si>
    <t>이윤생</t>
  </si>
  <si>
    <t>이응립</t>
  </si>
  <si>
    <t>이응진</t>
  </si>
  <si>
    <t>이의적</t>
  </si>
  <si>
    <t>이이심</t>
  </si>
  <si>
    <t>이인명</t>
  </si>
  <si>
    <t>이인세</t>
  </si>
  <si>
    <t>이일립</t>
  </si>
  <si>
    <t>이일명</t>
  </si>
  <si>
    <t>이일상</t>
  </si>
  <si>
    <t>이정국</t>
  </si>
  <si>
    <t>이지남</t>
  </si>
  <si>
    <t>이지화</t>
  </si>
  <si>
    <t>이진근</t>
  </si>
  <si>
    <t>이창발</t>
  </si>
  <si>
    <t>이천길</t>
  </si>
  <si>
    <t>이철</t>
  </si>
  <si>
    <t>이춘백</t>
  </si>
  <si>
    <t>이충국</t>
  </si>
  <si>
    <t>이충립</t>
  </si>
  <si>
    <t>이해운</t>
  </si>
  <si>
    <t>이호인</t>
  </si>
  <si>
    <t>이흥욱</t>
  </si>
  <si>
    <t>이희</t>
  </si>
  <si>
    <t>都世潤</t>
  </si>
  <si>
    <t>도세윤</t>
  </si>
  <si>
    <t>金召史</t>
  </si>
  <si>
    <t>김소사</t>
  </si>
  <si>
    <t>徐召史</t>
  </si>
  <si>
    <t>서소사</t>
  </si>
  <si>
    <t>馬黃占</t>
  </si>
  <si>
    <t>마황점</t>
  </si>
  <si>
    <t>孫之英</t>
  </si>
  <si>
    <t>손지영</t>
  </si>
  <si>
    <t>陳漢平</t>
  </si>
  <si>
    <t>진한평</t>
  </si>
  <si>
    <t>孫聖佑</t>
  </si>
  <si>
    <t>손성우</t>
  </si>
  <si>
    <t>孫之敬</t>
  </si>
  <si>
    <t>손지경</t>
  </si>
  <si>
    <t>孫聖諧</t>
  </si>
  <si>
    <t>손성해</t>
  </si>
  <si>
    <t>李雲廷</t>
  </si>
  <si>
    <t>이운정</t>
  </si>
  <si>
    <t>成大振</t>
  </si>
  <si>
    <t>성대진</t>
  </si>
  <si>
    <t>陳后瓘</t>
  </si>
  <si>
    <t>진후관</t>
  </si>
  <si>
    <t>陳漢弼</t>
  </si>
  <si>
    <t>진한필</t>
  </si>
  <si>
    <t>陳后三</t>
  </si>
  <si>
    <t>진후삼</t>
  </si>
  <si>
    <t>崔召史</t>
  </si>
  <si>
    <t>최소사</t>
  </si>
  <si>
    <t>都世英</t>
  </si>
  <si>
    <t>도세영</t>
  </si>
  <si>
    <t>孫氏</t>
  </si>
  <si>
    <t>손씨</t>
  </si>
  <si>
    <t>孫光明</t>
  </si>
  <si>
    <t>손광명</t>
  </si>
  <si>
    <t>孫光善</t>
  </si>
  <si>
    <t>金氏</t>
  </si>
  <si>
    <t>김씨</t>
  </si>
  <si>
    <t>張萬昌</t>
  </si>
  <si>
    <t>장만창</t>
  </si>
  <si>
    <t>都世達</t>
  </si>
  <si>
    <t>도세달</t>
  </si>
  <si>
    <t>裵廷徽</t>
  </si>
  <si>
    <t>배정휘</t>
  </si>
  <si>
    <t>裵聖維</t>
  </si>
  <si>
    <t>배성유</t>
  </si>
  <si>
    <t>孫國達</t>
  </si>
  <si>
    <t>손국달</t>
  </si>
  <si>
    <t>孫斗章</t>
  </si>
  <si>
    <t>손두장</t>
  </si>
  <si>
    <t>孫雄達</t>
  </si>
  <si>
    <t>손웅달</t>
  </si>
  <si>
    <t>徐氏</t>
  </si>
  <si>
    <t>서씨</t>
  </si>
  <si>
    <t>孫弼達</t>
  </si>
  <si>
    <t>손필달</t>
  </si>
  <si>
    <t>孫弘達</t>
  </si>
  <si>
    <t>손홍달</t>
  </si>
  <si>
    <t>孫成達</t>
  </si>
  <si>
    <t>손성달</t>
  </si>
  <si>
    <t>孫碩達</t>
  </si>
  <si>
    <t>손석달</t>
  </si>
  <si>
    <t>孫光元</t>
  </si>
  <si>
    <t>손광원</t>
  </si>
  <si>
    <t>李召史</t>
  </si>
  <si>
    <t>이소사</t>
  </si>
  <si>
    <t>김세발</t>
  </si>
  <si>
    <t>金進伯</t>
  </si>
  <si>
    <t>김진백</t>
  </si>
  <si>
    <t>崔進好</t>
  </si>
  <si>
    <t>최진호</t>
  </si>
  <si>
    <t>金進達</t>
  </si>
  <si>
    <t>김진달</t>
  </si>
  <si>
    <t>金進弼</t>
  </si>
  <si>
    <t>김진필</t>
  </si>
  <si>
    <t>崔明武</t>
  </si>
  <si>
    <t>최명무</t>
  </si>
  <si>
    <t>李震植</t>
  </si>
  <si>
    <t>이진식</t>
  </si>
  <si>
    <t>鄭泰新</t>
  </si>
  <si>
    <t>정태신</t>
  </si>
  <si>
    <t>吳氏</t>
  </si>
  <si>
    <t>오씨</t>
  </si>
  <si>
    <t>甄萬區</t>
  </si>
  <si>
    <t>견만구</t>
  </si>
  <si>
    <t>鄭泰好</t>
  </si>
  <si>
    <t>정태호</t>
  </si>
  <si>
    <t>鄭俊邦</t>
  </si>
  <si>
    <t>정준방</t>
  </si>
  <si>
    <t>鄭衡耉</t>
  </si>
  <si>
    <t>정형구</t>
  </si>
  <si>
    <t>鄭漢邦</t>
  </si>
  <si>
    <t>정한방</t>
  </si>
  <si>
    <t>鄭泰㱓</t>
  </si>
  <si>
    <t>정태령</t>
  </si>
  <si>
    <t>鄭益邦</t>
  </si>
  <si>
    <t>정익방</t>
  </si>
  <si>
    <t>金海宗</t>
  </si>
  <si>
    <t>김해종</t>
  </si>
  <si>
    <t>鄭海達</t>
  </si>
  <si>
    <t>정해달</t>
  </si>
  <si>
    <t>曺以邦</t>
  </si>
  <si>
    <t>조이방</t>
  </si>
  <si>
    <t>鄭泰奉</t>
  </si>
  <si>
    <t>정태봉</t>
  </si>
  <si>
    <t>鄭承發</t>
  </si>
  <si>
    <t>정승발</t>
  </si>
  <si>
    <t>陳漢衡</t>
  </si>
  <si>
    <t>진한형</t>
  </si>
  <si>
    <t>鄭泰萬</t>
  </si>
  <si>
    <t>정태만</t>
  </si>
  <si>
    <t>張召史</t>
  </si>
  <si>
    <t>장소사</t>
  </si>
  <si>
    <t>崔承白</t>
  </si>
  <si>
    <t>최승백</t>
  </si>
  <si>
    <t>李氏</t>
  </si>
  <si>
    <t>이씨</t>
  </si>
  <si>
    <t>陳漢佐</t>
  </si>
  <si>
    <t>진한좌</t>
  </si>
  <si>
    <t>김두섬</t>
  </si>
  <si>
    <t>金振碩</t>
  </si>
  <si>
    <t>김진석</t>
  </si>
  <si>
    <t>韓順建</t>
  </si>
  <si>
    <t>한순건</t>
  </si>
  <si>
    <t>羅氏</t>
  </si>
  <si>
    <t>나씨</t>
  </si>
  <si>
    <t>都世熙</t>
  </si>
  <si>
    <t>도세희</t>
  </si>
  <si>
    <t>李元獜</t>
  </si>
  <si>
    <t>이원린</t>
  </si>
  <si>
    <t>秋萬碩</t>
  </si>
  <si>
    <t>추만석</t>
  </si>
  <si>
    <t>申氏</t>
  </si>
  <si>
    <t>신씨</t>
  </si>
  <si>
    <t>朴召史</t>
  </si>
  <si>
    <t>박소사</t>
  </si>
  <si>
    <t>張小斤后</t>
  </si>
  <si>
    <t>장소근후</t>
  </si>
  <si>
    <t>許漢</t>
  </si>
  <si>
    <t>허한</t>
  </si>
  <si>
    <t>許周</t>
  </si>
  <si>
    <t>허주</t>
  </si>
  <si>
    <t>白汝完</t>
  </si>
  <si>
    <t>백여완</t>
  </si>
  <si>
    <t>蔣萬仲</t>
  </si>
  <si>
    <t>장만중</t>
  </si>
  <si>
    <t>이기</t>
  </si>
  <si>
    <t>張后達</t>
  </si>
  <si>
    <t>장후달</t>
  </si>
  <si>
    <t>張進益</t>
  </si>
  <si>
    <t>장진익</t>
  </si>
  <si>
    <t>許慶新</t>
  </si>
  <si>
    <t>허경신</t>
  </si>
  <si>
    <t>韓順基</t>
  </si>
  <si>
    <t>한순기</t>
  </si>
  <si>
    <t>許慶瑞</t>
  </si>
  <si>
    <t>허경서</t>
  </si>
  <si>
    <t>許慶達</t>
  </si>
  <si>
    <t>허경달</t>
  </si>
  <si>
    <t>許慶澤</t>
  </si>
  <si>
    <t>허경택</t>
  </si>
  <si>
    <t>許萬雄</t>
  </si>
  <si>
    <t>허만웅</t>
  </si>
  <si>
    <t>宋尙吉</t>
  </si>
  <si>
    <t>송상길</t>
  </si>
  <si>
    <t>朴唜上</t>
  </si>
  <si>
    <t>박말상</t>
  </si>
  <si>
    <t>許頊</t>
  </si>
  <si>
    <t>허욱</t>
  </si>
  <si>
    <t>安召史</t>
  </si>
  <si>
    <t>안소사</t>
  </si>
  <si>
    <t>李尙立</t>
  </si>
  <si>
    <t>이상립</t>
  </si>
  <si>
    <t>朴氏</t>
  </si>
  <si>
    <t>박씨</t>
  </si>
  <si>
    <t>지국립</t>
  </si>
  <si>
    <t>李哲沁</t>
  </si>
  <si>
    <t>이철심</t>
  </si>
  <si>
    <t>仇成發</t>
  </si>
  <si>
    <t>구성발</t>
  </si>
  <si>
    <t>仇氏</t>
  </si>
  <si>
    <t>구씨</t>
  </si>
  <si>
    <t>仇鳳壽</t>
  </si>
  <si>
    <t>구봉수</t>
  </si>
  <si>
    <t>仇鳳閣</t>
  </si>
  <si>
    <t>구봉각</t>
  </si>
  <si>
    <t>仇信康</t>
  </si>
  <si>
    <t>구신강</t>
  </si>
  <si>
    <t>仇鳳徵</t>
  </si>
  <si>
    <t>구봉징</t>
  </si>
  <si>
    <t>朴儀迪</t>
  </si>
  <si>
    <t>박의적</t>
  </si>
  <si>
    <t>仇鳳儀</t>
  </si>
  <si>
    <t>구봉의</t>
  </si>
  <si>
    <t>仇元甲</t>
  </si>
  <si>
    <t>구원갑</t>
  </si>
  <si>
    <t>仇信哲</t>
  </si>
  <si>
    <t>구신철</t>
  </si>
  <si>
    <t>仇信英</t>
  </si>
  <si>
    <t>구신영</t>
  </si>
  <si>
    <t>仇鳳來</t>
  </si>
  <si>
    <t>구봉래</t>
  </si>
  <si>
    <t>孫琓</t>
  </si>
  <si>
    <t>손완</t>
  </si>
  <si>
    <t>孫孝達</t>
  </si>
  <si>
    <t>손효달</t>
  </si>
  <si>
    <t>尹遇三</t>
  </si>
  <si>
    <t>윤우삼</t>
  </si>
  <si>
    <t>仇鳳泰</t>
  </si>
  <si>
    <t>구봉태</t>
  </si>
  <si>
    <t>許濂</t>
  </si>
  <si>
    <t>허렴</t>
  </si>
  <si>
    <t>許倫</t>
  </si>
  <si>
    <t>허륜</t>
  </si>
  <si>
    <t>李廷斗</t>
  </si>
  <si>
    <t>이정두</t>
  </si>
  <si>
    <t>李泰謙</t>
  </si>
  <si>
    <t>이태겸</t>
  </si>
  <si>
    <t>許鎬</t>
  </si>
  <si>
    <t>허호</t>
  </si>
  <si>
    <t>全應泰</t>
  </si>
  <si>
    <t>전응태</t>
  </si>
  <si>
    <t>李泰千</t>
  </si>
  <si>
    <t>이태천</t>
  </si>
  <si>
    <t>李泰恒</t>
  </si>
  <si>
    <t>이태항</t>
  </si>
  <si>
    <t>柳氏</t>
  </si>
  <si>
    <t>유씨</t>
  </si>
  <si>
    <t>都萬世</t>
  </si>
  <si>
    <t>도만세</t>
  </si>
  <si>
    <t>李泰新</t>
  </si>
  <si>
    <t>이태신</t>
  </si>
  <si>
    <t>李廷錫</t>
  </si>
  <si>
    <t>이정석</t>
  </si>
  <si>
    <t>허협</t>
  </si>
  <si>
    <t>許沃</t>
  </si>
  <si>
    <t>허옥</t>
  </si>
  <si>
    <t>鄭思曾</t>
  </si>
  <si>
    <t>정사증</t>
  </si>
  <si>
    <t>朴必旭</t>
  </si>
  <si>
    <t>박필욱</t>
  </si>
  <si>
    <t>李日世</t>
  </si>
  <si>
    <t>이일세</t>
  </si>
  <si>
    <t>許蔣</t>
  </si>
  <si>
    <t>허장</t>
  </si>
  <si>
    <t>許俊</t>
  </si>
  <si>
    <t>허준</t>
  </si>
  <si>
    <t>許有儀</t>
  </si>
  <si>
    <t>허유의</t>
  </si>
  <si>
    <t>李泰蔓</t>
  </si>
  <si>
    <t>이태만</t>
  </si>
  <si>
    <t>許溢</t>
  </si>
  <si>
    <t>허일</t>
  </si>
  <si>
    <t>許埏</t>
  </si>
  <si>
    <t>허연</t>
  </si>
  <si>
    <t>全載徹</t>
  </si>
  <si>
    <t>전재철</t>
  </si>
  <si>
    <t>朴䪪發</t>
  </si>
  <si>
    <t>박감발</t>
  </si>
  <si>
    <t>斑今山</t>
  </si>
  <si>
    <t>반금산</t>
  </si>
  <si>
    <t>李泰義</t>
  </si>
  <si>
    <t>이태의</t>
  </si>
  <si>
    <t>이원계</t>
  </si>
  <si>
    <t>金尙達</t>
  </si>
  <si>
    <t>김상달</t>
  </si>
  <si>
    <t>李世裕</t>
  </si>
  <si>
    <t>이세유</t>
  </si>
  <si>
    <t>李世祺</t>
  </si>
  <si>
    <t>이세기</t>
  </si>
  <si>
    <t>李泰端</t>
  </si>
  <si>
    <t>이태단</t>
  </si>
  <si>
    <t>李泰章</t>
  </si>
  <si>
    <t>이태장</t>
  </si>
  <si>
    <t>李泰旭</t>
  </si>
  <si>
    <t>이태욱</t>
  </si>
  <si>
    <t>呂渭璜</t>
  </si>
  <si>
    <t>여위황</t>
  </si>
  <si>
    <t>許氏</t>
  </si>
  <si>
    <t>허씨</t>
  </si>
  <si>
    <t>李泰元</t>
  </si>
  <si>
    <t>이태원</t>
  </si>
  <si>
    <t>金仁乞</t>
  </si>
  <si>
    <t>김인걸</t>
  </si>
  <si>
    <t>이예철</t>
  </si>
  <si>
    <t>추막룡</t>
  </si>
  <si>
    <t>秋進方</t>
  </si>
  <si>
    <t>裵召史</t>
  </si>
  <si>
    <t>배소사</t>
  </si>
  <si>
    <t>秋厚男</t>
  </si>
  <si>
    <t>추후남</t>
  </si>
  <si>
    <t>김원창</t>
  </si>
  <si>
    <t>鄭從先</t>
  </si>
  <si>
    <t>정종선</t>
  </si>
  <si>
    <t>鄭信白</t>
  </si>
  <si>
    <t>정신백</t>
  </si>
  <si>
    <t>崔自明</t>
  </si>
  <si>
    <t>최자명</t>
  </si>
  <si>
    <t>梁萬世</t>
  </si>
  <si>
    <t>양만세</t>
  </si>
  <si>
    <t>崔汗白</t>
  </si>
  <si>
    <t>최한백</t>
  </si>
  <si>
    <t>金儀哲</t>
  </si>
  <si>
    <t>김의철</t>
  </si>
  <si>
    <t>金儀迪</t>
  </si>
  <si>
    <t>김의적</t>
  </si>
  <si>
    <t>白萬迪</t>
  </si>
  <si>
    <t>백만적</t>
  </si>
  <si>
    <t>石進萬</t>
  </si>
  <si>
    <t>석진만</t>
  </si>
  <si>
    <t>秋仁哲</t>
  </si>
  <si>
    <t>추인철</t>
  </si>
  <si>
    <t>尹氏</t>
  </si>
  <si>
    <t>윤씨</t>
  </si>
  <si>
    <t>金振江</t>
  </si>
  <si>
    <t>김진강</t>
  </si>
  <si>
    <t>김분상</t>
  </si>
  <si>
    <t>金俊太</t>
  </si>
  <si>
    <t>김준태</t>
  </si>
  <si>
    <t>金夢迪</t>
  </si>
  <si>
    <t>김몽적</t>
  </si>
  <si>
    <t>石進必</t>
  </si>
  <si>
    <t>석진필</t>
  </si>
  <si>
    <t>金成振</t>
  </si>
  <si>
    <t>鄭太發</t>
  </si>
  <si>
    <t>정태발</t>
  </si>
  <si>
    <t>김삼선</t>
  </si>
  <si>
    <t>金進昌</t>
  </si>
  <si>
    <t>김진창</t>
  </si>
  <si>
    <t>朴必德</t>
  </si>
  <si>
    <t>박필덕</t>
  </si>
  <si>
    <t>韓毛多只</t>
  </si>
  <si>
    <t>한모다지</t>
  </si>
  <si>
    <t>洪氏</t>
  </si>
  <si>
    <t>홍씨</t>
  </si>
  <si>
    <t>洪重勳</t>
  </si>
  <si>
    <t>홍중훈</t>
  </si>
  <si>
    <t>金萬己</t>
  </si>
  <si>
    <t>김만기</t>
  </si>
  <si>
    <t>鄭從必</t>
  </si>
  <si>
    <t>정종필</t>
  </si>
  <si>
    <t>朴石民</t>
  </si>
  <si>
    <t>金漢邦</t>
  </si>
  <si>
    <t>김한방</t>
  </si>
  <si>
    <t>김선일</t>
  </si>
  <si>
    <t>金進成</t>
  </si>
  <si>
    <t>김진성</t>
  </si>
  <si>
    <t>尹遇明</t>
  </si>
  <si>
    <t>윤우명</t>
  </si>
  <si>
    <t>金承昌</t>
  </si>
  <si>
    <t>김승창</t>
  </si>
  <si>
    <t>金承牙</t>
  </si>
  <si>
    <t>김승아</t>
  </si>
  <si>
    <t>金麗稀</t>
  </si>
  <si>
    <t>김여희</t>
  </si>
  <si>
    <t>張談沙里</t>
  </si>
  <si>
    <t>장담사리</t>
  </si>
  <si>
    <t>金承耉</t>
  </si>
  <si>
    <t>김승구</t>
  </si>
  <si>
    <t>金萬興</t>
  </si>
  <si>
    <t>김만흥</t>
  </si>
  <si>
    <t>朴乞先</t>
  </si>
  <si>
    <t>박걸선</t>
  </si>
  <si>
    <t>金承白</t>
  </si>
  <si>
    <t>김승백</t>
  </si>
  <si>
    <t>兪承萬</t>
  </si>
  <si>
    <t>유승만</t>
  </si>
  <si>
    <t>金承乞</t>
  </si>
  <si>
    <t>김승걸</t>
  </si>
  <si>
    <t>金時江</t>
  </si>
  <si>
    <t>김시강</t>
  </si>
  <si>
    <t>金時乞</t>
  </si>
  <si>
    <t>김시걸</t>
  </si>
  <si>
    <t>金彭耉</t>
  </si>
  <si>
    <t>김팽구</t>
  </si>
  <si>
    <t>金惡金</t>
  </si>
  <si>
    <t>김악금</t>
  </si>
  <si>
    <t>김시영</t>
  </si>
  <si>
    <t>서하동면</t>
  </si>
  <si>
    <t>서촌리</t>
  </si>
  <si>
    <t>西下同面</t>
  </si>
  <si>
    <t>西村里</t>
  </si>
  <si>
    <t>늦상</t>
  </si>
  <si>
    <t>늦금</t>
  </si>
  <si>
    <t>늦룡</t>
  </si>
  <si>
    <t>늦개</t>
  </si>
  <si>
    <t>늦손</t>
  </si>
  <si>
    <t>늦춘</t>
  </si>
  <si>
    <t>늦분</t>
  </si>
  <si>
    <t>늦남</t>
  </si>
  <si>
    <r>
      <rPr>
        <sz val="10"/>
        <rFont val="Arial"/>
        <family val="2"/>
      </rPr>
      <t>礼</t>
    </r>
    <r>
      <rPr>
        <sz val="10"/>
        <rFont val="돋움"/>
        <family val="3"/>
      </rPr>
      <t>非</t>
    </r>
  </si>
  <si>
    <r>
      <rPr>
        <sz val="10"/>
        <rFont val="Arial"/>
        <family val="2"/>
      </rPr>
      <t>礼</t>
    </r>
    <r>
      <rPr>
        <sz val="10"/>
        <rFont val="돋움"/>
        <family val="3"/>
      </rPr>
      <t>丁</t>
    </r>
  </si>
  <si>
    <r>
      <rPr>
        <sz val="10"/>
        <rFont val="Arial"/>
        <family val="2"/>
      </rPr>
      <t>継</t>
    </r>
    <r>
      <rPr>
        <sz val="10"/>
        <rFont val="돋움"/>
        <family val="3"/>
      </rPr>
      <t>明</t>
    </r>
  </si>
  <si>
    <r>
      <rPr>
        <sz val="10"/>
        <rFont val="Arial"/>
        <family val="2"/>
      </rPr>
      <t>旕</t>
    </r>
    <r>
      <rPr>
        <sz val="10"/>
        <rFont val="돋움"/>
        <family val="3"/>
      </rPr>
      <t>眞</t>
    </r>
  </si>
  <si>
    <r>
      <rPr>
        <sz val="10"/>
        <rFont val="Arial"/>
        <family val="2"/>
      </rPr>
      <t>礼</t>
    </r>
    <r>
      <rPr>
        <sz val="10"/>
        <rFont val="돋움"/>
        <family val="3"/>
      </rPr>
      <t>合</t>
    </r>
  </si>
  <si>
    <r>
      <rPr>
        <sz val="10"/>
        <rFont val="Arial"/>
        <family val="2"/>
      </rPr>
      <t>礼</t>
    </r>
    <r>
      <rPr>
        <sz val="10"/>
        <rFont val="돋움"/>
        <family val="3"/>
      </rPr>
      <t>化</t>
    </r>
  </si>
  <si>
    <r>
      <t>萬</t>
    </r>
    <r>
      <rPr>
        <sz val="10"/>
        <rFont val="새바탕"/>
        <family val="1"/>
      </rPr>
      <t>礼</t>
    </r>
  </si>
  <si>
    <r>
      <rPr>
        <sz val="10"/>
        <rFont val="Arial"/>
        <family val="2"/>
      </rPr>
      <t>礼</t>
    </r>
    <r>
      <rPr>
        <sz val="10"/>
        <rFont val="돋움"/>
        <family val="3"/>
      </rPr>
      <t>今</t>
    </r>
  </si>
  <si>
    <r>
      <t>石</t>
    </r>
    <r>
      <rPr>
        <sz val="10"/>
        <rFont val="새바탕"/>
        <family val="1"/>
      </rPr>
      <t>礼</t>
    </r>
  </si>
  <si>
    <r>
      <rPr>
        <sz val="10"/>
        <rFont val="Arial"/>
        <family val="2"/>
      </rPr>
      <t>継</t>
    </r>
    <r>
      <rPr>
        <sz val="10"/>
        <rFont val="돋움"/>
        <family val="3"/>
      </rPr>
      <t>信</t>
    </r>
  </si>
  <si>
    <r>
      <rPr>
        <sz val="10"/>
        <rFont val="Arial"/>
        <family val="2"/>
      </rPr>
      <t>継</t>
    </r>
    <r>
      <rPr>
        <sz val="10"/>
        <rFont val="돋움"/>
        <family val="3"/>
      </rPr>
      <t>仁</t>
    </r>
  </si>
  <si>
    <r>
      <rPr>
        <sz val="10"/>
        <rFont val="Arial"/>
        <family val="2"/>
      </rPr>
      <t>礼</t>
    </r>
    <r>
      <rPr>
        <sz val="10"/>
        <rFont val="돋움"/>
        <family val="3"/>
      </rPr>
      <t>分</t>
    </r>
  </si>
  <si>
    <r>
      <rPr>
        <sz val="10"/>
        <rFont val="Arial"/>
        <family val="2"/>
      </rPr>
      <t>竜</t>
    </r>
    <r>
      <rPr>
        <sz val="10"/>
        <rFont val="돋움"/>
        <family val="3"/>
      </rPr>
      <t>金</t>
    </r>
  </si>
  <si>
    <r>
      <rPr>
        <sz val="10"/>
        <rFont val="Arial"/>
        <family val="2"/>
      </rPr>
      <t>礼</t>
    </r>
    <r>
      <rPr>
        <sz val="10"/>
        <rFont val="돋움"/>
        <family val="3"/>
      </rPr>
      <t>玉</t>
    </r>
  </si>
  <si>
    <r>
      <t>守</t>
    </r>
    <r>
      <rPr>
        <sz val="10"/>
        <rFont val="새바탕"/>
        <family val="1"/>
      </rPr>
      <t>乱</t>
    </r>
  </si>
  <si>
    <r>
      <rPr>
        <sz val="10"/>
        <rFont val="Arial"/>
        <family val="2"/>
      </rPr>
      <t>椘</t>
    </r>
    <r>
      <rPr>
        <sz val="10"/>
        <rFont val="돋움"/>
        <family val="3"/>
      </rPr>
      <t>安</t>
    </r>
  </si>
  <si>
    <r>
      <rPr>
        <sz val="10"/>
        <rFont val="Arial"/>
        <family val="2"/>
      </rPr>
      <t>礼</t>
    </r>
    <r>
      <rPr>
        <sz val="10"/>
        <rFont val="돋움"/>
        <family val="3"/>
      </rPr>
      <t>眞</t>
    </r>
  </si>
  <si>
    <r>
      <rPr>
        <sz val="10"/>
        <rFont val="Arial"/>
        <family val="2"/>
      </rPr>
      <t>乱</t>
    </r>
    <r>
      <rPr>
        <sz val="10"/>
        <rFont val="돋움"/>
        <family val="3"/>
      </rPr>
      <t>眞</t>
    </r>
  </si>
  <si>
    <r>
      <rPr>
        <sz val="10"/>
        <rFont val="Arial"/>
        <family val="2"/>
      </rPr>
      <t>旕</t>
    </r>
    <r>
      <rPr>
        <sz val="10"/>
        <rFont val="돋움"/>
        <family val="3"/>
      </rPr>
      <t>卜伊</t>
    </r>
  </si>
  <si>
    <r>
      <rPr>
        <sz val="10"/>
        <rFont val="Arial"/>
        <family val="2"/>
      </rPr>
      <t>礼</t>
    </r>
    <r>
      <rPr>
        <sz val="10"/>
        <rFont val="돋움"/>
        <family val="3"/>
      </rPr>
      <t>正</t>
    </r>
  </si>
  <si>
    <r>
      <rPr>
        <sz val="10"/>
        <rFont val="Arial"/>
        <family val="2"/>
      </rPr>
      <t>乱</t>
    </r>
    <r>
      <rPr>
        <sz val="10"/>
        <rFont val="돋움"/>
        <family val="3"/>
      </rPr>
      <t>分</t>
    </r>
  </si>
  <si>
    <r>
      <rPr>
        <sz val="10"/>
        <rFont val="Arial"/>
        <family val="2"/>
      </rPr>
      <t>乱</t>
    </r>
    <r>
      <rPr>
        <sz val="10"/>
        <rFont val="돋움"/>
        <family val="3"/>
      </rPr>
      <t>金</t>
    </r>
  </si>
  <si>
    <r>
      <rPr>
        <sz val="10"/>
        <rFont val="Arial"/>
        <family val="2"/>
      </rPr>
      <t>乱</t>
    </r>
    <r>
      <rPr>
        <sz val="10"/>
        <rFont val="돋움"/>
        <family val="3"/>
      </rPr>
      <t>生</t>
    </r>
  </si>
  <si>
    <r>
      <rPr>
        <sz val="10"/>
        <rFont val="Arial"/>
        <family val="2"/>
      </rPr>
      <t>乱</t>
    </r>
    <r>
      <rPr>
        <sz val="10"/>
        <rFont val="돋움"/>
        <family val="3"/>
      </rPr>
      <t>奉</t>
    </r>
  </si>
  <si>
    <r>
      <t>奴</t>
    </r>
    <r>
      <rPr>
        <sz val="10"/>
        <rFont val="Arial"/>
        <family val="2"/>
      </rPr>
      <t>旕</t>
    </r>
    <r>
      <rPr>
        <sz val="10"/>
        <rFont val="돋움"/>
        <family val="3"/>
      </rPr>
      <t>介</t>
    </r>
  </si>
  <si>
    <r>
      <rPr>
        <sz val="10"/>
        <rFont val="Arial"/>
        <family val="2"/>
      </rPr>
      <t>旕</t>
    </r>
    <r>
      <rPr>
        <sz val="10"/>
        <rFont val="돋움"/>
        <family val="3"/>
      </rPr>
      <t>介</t>
    </r>
  </si>
  <si>
    <r>
      <t>池</t>
    </r>
    <r>
      <rPr>
        <sz val="10"/>
        <rFont val="새바탕"/>
        <family val="1"/>
      </rPr>
      <t>国</t>
    </r>
    <r>
      <rPr>
        <sz val="10"/>
        <rFont val="돋움"/>
        <family val="3"/>
      </rPr>
      <t>立</t>
    </r>
  </si>
  <si>
    <r>
      <rPr>
        <sz val="10"/>
        <rFont val="Arial"/>
        <family val="2"/>
      </rPr>
      <t>国</t>
    </r>
    <r>
      <rPr>
        <sz val="10"/>
        <rFont val="돋움"/>
        <family val="3"/>
      </rPr>
      <t>立</t>
    </r>
  </si>
  <si>
    <r>
      <rPr>
        <sz val="10"/>
        <rFont val="Arial"/>
        <family val="2"/>
      </rPr>
      <t>乱</t>
    </r>
    <r>
      <rPr>
        <sz val="10"/>
        <rFont val="돋움"/>
        <family val="3"/>
      </rPr>
      <t>詳</t>
    </r>
  </si>
  <si>
    <r>
      <rPr>
        <sz val="10"/>
        <rFont val="Arial"/>
        <family val="2"/>
      </rPr>
      <t>継</t>
    </r>
    <r>
      <rPr>
        <sz val="10"/>
        <rFont val="돋움"/>
        <family val="3"/>
      </rPr>
      <t>右</t>
    </r>
  </si>
  <si>
    <r>
      <t>卞</t>
    </r>
    <r>
      <rPr>
        <sz val="10"/>
        <rFont val="Arial"/>
        <family val="2"/>
      </rPr>
      <t>礼</t>
    </r>
    <r>
      <rPr>
        <sz val="10"/>
        <rFont val="돋움"/>
        <family val="3"/>
      </rPr>
      <t>男</t>
    </r>
  </si>
  <si>
    <r>
      <t>孫</t>
    </r>
    <r>
      <rPr>
        <sz val="10"/>
        <rFont val="새바탕"/>
        <family val="1"/>
      </rPr>
      <t>椘</t>
    </r>
    <r>
      <rPr>
        <sz val="10"/>
        <rFont val="돋움"/>
        <family val="3"/>
      </rPr>
      <t>興</t>
    </r>
  </si>
  <si>
    <r>
      <rPr>
        <sz val="10"/>
        <rFont val="Arial"/>
        <family val="2"/>
      </rPr>
      <t>椘</t>
    </r>
    <r>
      <rPr>
        <sz val="10"/>
        <rFont val="돋움"/>
        <family val="3"/>
      </rPr>
      <t>興</t>
    </r>
  </si>
  <si>
    <r>
      <rPr>
        <sz val="10"/>
        <rFont val="Arial"/>
        <family val="2"/>
      </rPr>
      <t>乱</t>
    </r>
    <r>
      <rPr>
        <sz val="10"/>
        <rFont val="돋움"/>
        <family val="3"/>
      </rPr>
      <t>希</t>
    </r>
  </si>
  <si>
    <r>
      <t>許</t>
    </r>
    <r>
      <rPr>
        <sz val="10"/>
        <rFont val="새바탕"/>
        <family val="1"/>
      </rPr>
      <t>冾</t>
    </r>
  </si>
  <si>
    <r>
      <rPr>
        <sz val="10"/>
        <rFont val="Arial"/>
        <family val="2"/>
      </rPr>
      <t>竜</t>
    </r>
    <r>
      <rPr>
        <sz val="10"/>
        <rFont val="돋움"/>
        <family val="3"/>
      </rPr>
      <t>伊</t>
    </r>
  </si>
  <si>
    <r>
      <rPr>
        <sz val="10"/>
        <rFont val="Arial"/>
        <family val="2"/>
      </rPr>
      <t>旀</t>
    </r>
    <r>
      <rPr>
        <sz val="10"/>
        <rFont val="돋움"/>
        <family val="3"/>
      </rPr>
      <t>金</t>
    </r>
  </si>
  <si>
    <r>
      <rPr>
        <sz val="10"/>
        <rFont val="Arial"/>
        <family val="2"/>
      </rPr>
      <t>乱</t>
    </r>
    <r>
      <rPr>
        <sz val="10"/>
        <rFont val="돋움"/>
        <family val="3"/>
      </rPr>
      <t>玉</t>
    </r>
  </si>
  <si>
    <r>
      <t>李元</t>
    </r>
    <r>
      <rPr>
        <sz val="10"/>
        <rFont val="새바탕"/>
        <family val="1"/>
      </rPr>
      <t>継</t>
    </r>
  </si>
  <si>
    <r>
      <rPr>
        <sz val="10"/>
        <rFont val="Arial"/>
        <family val="2"/>
      </rPr>
      <t>乱</t>
    </r>
    <r>
      <rPr>
        <sz val="10"/>
        <rFont val="돋움"/>
        <family val="3"/>
      </rPr>
      <t>今</t>
    </r>
  </si>
  <si>
    <r>
      <t>李</t>
    </r>
    <r>
      <rPr>
        <sz val="10"/>
        <rFont val="새바탕"/>
        <family val="1"/>
      </rPr>
      <t>礼</t>
    </r>
    <r>
      <rPr>
        <sz val="10"/>
        <rFont val="돋움"/>
        <family val="3"/>
      </rPr>
      <t>哲</t>
    </r>
  </si>
  <si>
    <r>
      <rPr>
        <sz val="10"/>
        <rFont val="Arial"/>
        <family val="2"/>
      </rPr>
      <t>礼</t>
    </r>
    <r>
      <rPr>
        <sz val="10"/>
        <rFont val="돋움"/>
        <family val="3"/>
      </rPr>
      <t>哲</t>
    </r>
  </si>
  <si>
    <r>
      <rPr>
        <sz val="10"/>
        <rFont val="Arial"/>
        <family val="2"/>
      </rPr>
      <t>礼</t>
    </r>
    <r>
      <rPr>
        <sz val="10"/>
        <rFont val="돋움"/>
        <family val="3"/>
      </rPr>
      <t>進</t>
    </r>
  </si>
  <si>
    <r>
      <t>秋莫</t>
    </r>
    <r>
      <rPr>
        <sz val="10"/>
        <rFont val="새바탕"/>
        <family val="1"/>
      </rPr>
      <t>竜</t>
    </r>
  </si>
  <si>
    <r>
      <rPr>
        <sz val="10"/>
        <rFont val="Arial"/>
        <family val="2"/>
      </rPr>
      <t>旕</t>
    </r>
    <r>
      <rPr>
        <sz val="10"/>
        <rFont val="돋움"/>
        <family val="3"/>
      </rPr>
      <t>同</t>
    </r>
  </si>
  <si>
    <r>
      <rPr>
        <sz val="10"/>
        <rFont val="Arial"/>
        <family val="2"/>
      </rPr>
      <t>礼</t>
    </r>
    <r>
      <rPr>
        <sz val="10"/>
        <rFont val="돋움"/>
        <family val="3"/>
      </rPr>
      <t>良</t>
    </r>
  </si>
  <si>
    <r>
      <rPr>
        <sz val="10"/>
        <rFont val="새바탕"/>
        <family val="1"/>
      </rPr>
      <t>礼</t>
    </r>
    <r>
      <rPr>
        <sz val="10"/>
        <rFont val="돋움"/>
        <family val="3"/>
      </rPr>
      <t>男</t>
    </r>
  </si>
  <si>
    <r>
      <rPr>
        <sz val="10"/>
        <rFont val="Arial"/>
        <family val="2"/>
      </rPr>
      <t>礼</t>
    </r>
    <r>
      <rPr>
        <sz val="10"/>
        <rFont val="돋움"/>
        <family val="3"/>
      </rPr>
      <t>男</t>
    </r>
  </si>
  <si>
    <r>
      <t>張</t>
    </r>
    <r>
      <rPr>
        <sz val="10"/>
        <rFont val="Arial"/>
        <family val="2"/>
      </rPr>
      <t>乱</t>
    </r>
    <r>
      <rPr>
        <sz val="10"/>
        <rFont val="돋움"/>
        <family val="3"/>
      </rPr>
      <t>良</t>
    </r>
  </si>
  <si>
    <r>
      <t>趙</t>
    </r>
    <r>
      <rPr>
        <sz val="10"/>
        <rFont val="Arial"/>
        <family val="2"/>
      </rPr>
      <t>礼</t>
    </r>
    <r>
      <rPr>
        <sz val="10"/>
        <rFont val="돋움"/>
        <family val="3"/>
      </rPr>
      <t>萬</t>
    </r>
  </si>
  <si>
    <r>
      <rPr>
        <sz val="10"/>
        <rFont val="새바탕"/>
        <family val="1"/>
      </rPr>
      <t>礼</t>
    </r>
    <r>
      <rPr>
        <sz val="10"/>
        <rFont val="돋움"/>
        <family val="3"/>
      </rPr>
      <t>化</t>
    </r>
  </si>
  <si>
    <r>
      <rPr>
        <sz val="10"/>
        <rFont val="Arial"/>
        <family val="2"/>
      </rPr>
      <t>竜</t>
    </r>
    <r>
      <rPr>
        <sz val="10"/>
        <rFont val="돋움"/>
        <family val="3"/>
      </rPr>
      <t>立</t>
    </r>
  </si>
  <si>
    <r>
      <rPr>
        <sz val="10"/>
        <rFont val="Arial"/>
        <family val="2"/>
      </rPr>
      <t>竜</t>
    </r>
    <r>
      <rPr>
        <sz val="10"/>
        <rFont val="돋움"/>
        <family val="3"/>
      </rPr>
      <t>男</t>
    </r>
  </si>
  <si>
    <r>
      <rPr>
        <sz val="10"/>
        <rFont val="Arial"/>
        <family val="2"/>
      </rPr>
      <t>乱</t>
    </r>
    <r>
      <rPr>
        <sz val="10"/>
        <rFont val="돋움"/>
        <family val="3"/>
      </rPr>
      <t>卜</t>
    </r>
  </si>
  <si>
    <r>
      <t>李</t>
    </r>
    <r>
      <rPr>
        <sz val="10"/>
        <rFont val="Arial"/>
        <family val="2"/>
      </rPr>
      <t>乱</t>
    </r>
    <r>
      <rPr>
        <sz val="10"/>
        <rFont val="돋움"/>
        <family val="3"/>
      </rPr>
      <t>生</t>
    </r>
  </si>
  <si>
    <r>
      <t>白</t>
    </r>
    <r>
      <rPr>
        <sz val="10"/>
        <rFont val="Arial"/>
        <family val="2"/>
      </rPr>
      <t>乱</t>
    </r>
    <r>
      <rPr>
        <sz val="10"/>
        <rFont val="돋움"/>
        <family val="3"/>
      </rPr>
      <t>英</t>
    </r>
  </si>
  <si>
    <r>
      <rPr>
        <sz val="10"/>
        <rFont val="Arial"/>
        <family val="2"/>
      </rPr>
      <t>宝</t>
    </r>
    <r>
      <rPr>
        <sz val="10"/>
        <rFont val="돋움"/>
        <family val="3"/>
      </rPr>
      <t>元</t>
    </r>
  </si>
  <si>
    <r>
      <rPr>
        <sz val="10"/>
        <rFont val="Arial"/>
        <family val="2"/>
      </rPr>
      <t>礼</t>
    </r>
    <r>
      <rPr>
        <sz val="10"/>
        <rFont val="돋움"/>
        <family val="3"/>
      </rPr>
      <t>丹</t>
    </r>
  </si>
  <si>
    <r>
      <rPr>
        <sz val="10"/>
        <rFont val="Arial"/>
        <family val="2"/>
      </rPr>
      <t>乱</t>
    </r>
    <r>
      <rPr>
        <sz val="10"/>
        <rFont val="돋움"/>
        <family val="3"/>
      </rPr>
      <t>良</t>
    </r>
  </si>
  <si>
    <t>備考</t>
  </si>
  <si>
    <t>西下同面</t>
  </si>
  <si>
    <t>서하동면</t>
  </si>
  <si>
    <t>西村里</t>
  </si>
  <si>
    <t>서촌리</t>
  </si>
  <si>
    <t>주호</t>
  </si>
  <si>
    <t>西下同面</t>
  </si>
  <si>
    <t>서하동면</t>
  </si>
  <si>
    <t>西村里</t>
  </si>
  <si>
    <t>서촌리</t>
  </si>
  <si>
    <t>西下同面</t>
  </si>
  <si>
    <t>서하동면</t>
  </si>
  <si>
    <t>西村里</t>
  </si>
  <si>
    <t>서촌리</t>
  </si>
  <si>
    <t>김</t>
  </si>
  <si>
    <t>김해</t>
  </si>
  <si>
    <t>西下同面</t>
  </si>
  <si>
    <t>서하동면</t>
  </si>
  <si>
    <t>西村里</t>
  </si>
  <si>
    <t>서촌리</t>
  </si>
  <si>
    <t>이열</t>
  </si>
  <si>
    <t>西下同面</t>
  </si>
  <si>
    <t>서하동면</t>
  </si>
  <si>
    <t>西村里</t>
  </si>
  <si>
    <t>서촌리</t>
  </si>
  <si>
    <t>西下同面</t>
  </si>
  <si>
    <t>서하동면</t>
  </si>
  <si>
    <t>西村里</t>
  </si>
  <si>
    <t>서촌리</t>
  </si>
  <si>
    <t>西下同面</t>
  </si>
  <si>
    <t>서하동면</t>
  </si>
  <si>
    <t>西村里</t>
  </si>
  <si>
    <t>서촌리</t>
  </si>
  <si>
    <t>노비</t>
  </si>
  <si>
    <t>3所生</t>
  </si>
  <si>
    <t>1所生</t>
  </si>
  <si>
    <t>용궁</t>
  </si>
  <si>
    <t>2所生</t>
  </si>
  <si>
    <t>5所生</t>
  </si>
  <si>
    <t>奴</t>
  </si>
  <si>
    <t>노</t>
  </si>
  <si>
    <t>4所生</t>
  </si>
  <si>
    <t>6所生</t>
  </si>
  <si>
    <t>7所生</t>
  </si>
  <si>
    <t>2去壬戌逃亡</t>
  </si>
  <si>
    <t>2거임술도망</t>
  </si>
  <si>
    <t>3所生</t>
  </si>
  <si>
    <t>西下同面</t>
  </si>
  <si>
    <t>서하동면</t>
  </si>
  <si>
    <t>西村里</t>
  </si>
  <si>
    <t>서촌리</t>
  </si>
  <si>
    <t>거</t>
  </si>
  <si>
    <t>예천</t>
  </si>
  <si>
    <t>等6口居</t>
  </si>
  <si>
    <t>등6구거</t>
  </si>
  <si>
    <t>西下同面</t>
  </si>
  <si>
    <t>서하동면</t>
  </si>
  <si>
    <t>西村里</t>
  </si>
  <si>
    <t>서촌리</t>
  </si>
  <si>
    <t>김</t>
  </si>
  <si>
    <t>김해</t>
  </si>
  <si>
    <t>난의</t>
  </si>
  <si>
    <t>西下同面</t>
  </si>
  <si>
    <t>서하동면</t>
  </si>
  <si>
    <t>西村里</t>
  </si>
  <si>
    <t>서촌리</t>
  </si>
  <si>
    <t>西下同面</t>
  </si>
  <si>
    <t>서하동면</t>
  </si>
  <si>
    <t>西村里</t>
  </si>
  <si>
    <t>서촌리</t>
  </si>
  <si>
    <t>김해</t>
  </si>
  <si>
    <t>西下同面</t>
  </si>
  <si>
    <t>서하동면</t>
  </si>
  <si>
    <t>西村里</t>
  </si>
  <si>
    <t>서촌리</t>
  </si>
  <si>
    <t>西下同面</t>
  </si>
  <si>
    <t>서하동면</t>
  </si>
  <si>
    <t>西村里</t>
  </si>
  <si>
    <t>서촌리</t>
  </si>
  <si>
    <t>1所生</t>
  </si>
  <si>
    <t>2口甲子逃亡</t>
  </si>
  <si>
    <t>2구갑자도망</t>
  </si>
  <si>
    <t>2所生</t>
  </si>
  <si>
    <t>2口久遠逃亡</t>
  </si>
  <si>
    <t>2구구원도망</t>
  </si>
  <si>
    <t>김해</t>
  </si>
  <si>
    <t>西下同面</t>
  </si>
  <si>
    <t>서하동면</t>
  </si>
  <si>
    <t>西村里</t>
  </si>
  <si>
    <t>서촌리</t>
  </si>
  <si>
    <t>西下同面</t>
  </si>
  <si>
    <t>서하동면</t>
  </si>
  <si>
    <t>西村里</t>
  </si>
  <si>
    <t>서촌리</t>
  </si>
  <si>
    <t>西下同面</t>
  </si>
  <si>
    <t>서하동면</t>
  </si>
  <si>
    <t>西村里</t>
  </si>
  <si>
    <t>서촌리</t>
  </si>
  <si>
    <t>의령</t>
  </si>
  <si>
    <t>西下同面</t>
  </si>
  <si>
    <t>서하동면</t>
  </si>
  <si>
    <t>西村里</t>
  </si>
  <si>
    <t>서촌리</t>
  </si>
  <si>
    <t>김해</t>
  </si>
  <si>
    <t>西下同面</t>
  </si>
  <si>
    <t>서하동면</t>
  </si>
  <si>
    <t>西村里</t>
  </si>
  <si>
    <t>서촌리</t>
  </si>
  <si>
    <t>여절교위수훈련원판관</t>
  </si>
  <si>
    <t>西下同面</t>
  </si>
  <si>
    <t>서하동면</t>
  </si>
  <si>
    <t>西村里</t>
  </si>
  <si>
    <t>서촌리</t>
  </si>
  <si>
    <t>1所生</t>
  </si>
  <si>
    <t>이</t>
  </si>
  <si>
    <t>西下同面</t>
  </si>
  <si>
    <t>서하동면</t>
  </si>
  <si>
    <t>西村里</t>
  </si>
  <si>
    <t>서촌리</t>
  </si>
  <si>
    <t>西下同面</t>
  </si>
  <si>
    <t>서하동면</t>
  </si>
  <si>
    <t>西村里</t>
  </si>
  <si>
    <t>서촌리</t>
  </si>
  <si>
    <t>김흥중</t>
  </si>
  <si>
    <t>김해</t>
  </si>
  <si>
    <t>西下同面</t>
  </si>
  <si>
    <t>서하동면</t>
  </si>
  <si>
    <t>西村里</t>
  </si>
  <si>
    <t>서촌리</t>
  </si>
  <si>
    <t>西下同面</t>
  </si>
  <si>
    <t>서하동면</t>
  </si>
  <si>
    <t>西村里</t>
  </si>
  <si>
    <t>서촌리</t>
  </si>
  <si>
    <t>3所生</t>
  </si>
  <si>
    <t>이</t>
  </si>
  <si>
    <t>西下同面</t>
  </si>
  <si>
    <t>서하동면</t>
  </si>
  <si>
    <t>西村里</t>
  </si>
  <si>
    <t>서촌리</t>
  </si>
  <si>
    <t>김해</t>
  </si>
  <si>
    <t>西下同面</t>
  </si>
  <si>
    <t>서하동면</t>
  </si>
  <si>
    <t>西村里</t>
  </si>
  <si>
    <t>서촌리</t>
  </si>
  <si>
    <t>西下同面</t>
  </si>
  <si>
    <t>서하동면</t>
  </si>
  <si>
    <t>西村里</t>
  </si>
  <si>
    <t>서촌리</t>
  </si>
  <si>
    <t>1所生</t>
  </si>
  <si>
    <t>奴妻良女夫乃</t>
  </si>
  <si>
    <t>4所生</t>
  </si>
  <si>
    <t>等2口辛亥逃亡</t>
  </si>
  <si>
    <t>등2구신해도망</t>
  </si>
  <si>
    <t>김해</t>
  </si>
  <si>
    <t>西下同面</t>
  </si>
  <si>
    <t>서하동면</t>
  </si>
  <si>
    <t>西村里</t>
  </si>
  <si>
    <t>서촌리</t>
  </si>
  <si>
    <t>김해</t>
  </si>
  <si>
    <t>西下同面</t>
  </si>
  <si>
    <t>서하동면</t>
  </si>
  <si>
    <t>西村里</t>
  </si>
  <si>
    <t>서촌리</t>
  </si>
  <si>
    <t>西下同面</t>
  </si>
  <si>
    <t>서하동면</t>
  </si>
  <si>
    <t>西村里</t>
  </si>
  <si>
    <t>서촌리</t>
  </si>
  <si>
    <t>1所生</t>
  </si>
  <si>
    <t>2所生</t>
  </si>
  <si>
    <t>3所生</t>
  </si>
  <si>
    <t>김해</t>
  </si>
  <si>
    <t>西下同面</t>
  </si>
  <si>
    <t>서하동면</t>
  </si>
  <si>
    <t>西村里</t>
  </si>
  <si>
    <t>서촌리</t>
  </si>
  <si>
    <t>西下同面</t>
  </si>
  <si>
    <t>서하동면</t>
  </si>
  <si>
    <t>西村里</t>
  </si>
  <si>
    <t>서촌리</t>
  </si>
  <si>
    <t>립</t>
  </si>
  <si>
    <t>의령</t>
  </si>
  <si>
    <t>이</t>
  </si>
  <si>
    <t>西下同面</t>
  </si>
  <si>
    <t>서하동면</t>
  </si>
  <si>
    <t>西村里</t>
  </si>
  <si>
    <t>서촌리</t>
  </si>
  <si>
    <t>西下同面</t>
  </si>
  <si>
    <t>서하동면</t>
  </si>
  <si>
    <t>西村里</t>
  </si>
  <si>
    <t>서촌리</t>
  </si>
  <si>
    <t>김</t>
  </si>
  <si>
    <t>4所生</t>
  </si>
  <si>
    <t>西下同面</t>
  </si>
  <si>
    <t>서하동면</t>
  </si>
  <si>
    <t>西村里</t>
  </si>
  <si>
    <t>서촌리</t>
  </si>
  <si>
    <t>2所生</t>
  </si>
  <si>
    <t>3所生</t>
  </si>
  <si>
    <t>립</t>
  </si>
  <si>
    <t>이</t>
  </si>
  <si>
    <t>西下同面</t>
  </si>
  <si>
    <t>서하동면</t>
  </si>
  <si>
    <t>西村里</t>
  </si>
  <si>
    <t>서촌리</t>
  </si>
  <si>
    <t>2所生</t>
  </si>
  <si>
    <t>3所生</t>
  </si>
  <si>
    <t>5所生</t>
  </si>
  <si>
    <t>西下同面</t>
  </si>
  <si>
    <t>서하동면</t>
  </si>
  <si>
    <t>西村里</t>
  </si>
  <si>
    <t>서촌리</t>
  </si>
  <si>
    <t>김</t>
  </si>
  <si>
    <t>西下同面</t>
  </si>
  <si>
    <t>서하동면</t>
  </si>
  <si>
    <t>西村里</t>
  </si>
  <si>
    <t>서촌리</t>
  </si>
  <si>
    <t>西下同面</t>
  </si>
  <si>
    <t>서하동면</t>
  </si>
  <si>
    <t>西村里</t>
  </si>
  <si>
    <t>서촌리</t>
  </si>
  <si>
    <t>1所生</t>
  </si>
  <si>
    <t>2所生</t>
  </si>
  <si>
    <t>립</t>
  </si>
  <si>
    <t>김해</t>
  </si>
  <si>
    <t>西下同面</t>
  </si>
  <si>
    <t>서하동면</t>
  </si>
  <si>
    <t>西村里</t>
  </si>
  <si>
    <t>서촌리</t>
  </si>
  <si>
    <t>西下同面</t>
  </si>
  <si>
    <t>서하동면</t>
  </si>
  <si>
    <t>西村里</t>
  </si>
  <si>
    <t>서촌리</t>
  </si>
  <si>
    <t>西下同面</t>
  </si>
  <si>
    <t>서하동면</t>
  </si>
  <si>
    <t>西村里</t>
  </si>
  <si>
    <t>서촌리</t>
  </si>
  <si>
    <t>都聖謨</t>
  </si>
  <si>
    <t>도성모</t>
  </si>
  <si>
    <t>聖謨</t>
  </si>
  <si>
    <t>西下同面</t>
  </si>
  <si>
    <t>서하동면</t>
  </si>
  <si>
    <t>西村里</t>
  </si>
  <si>
    <t>서촌리</t>
  </si>
  <si>
    <t>都聖謨</t>
  </si>
  <si>
    <t>도성모</t>
  </si>
  <si>
    <t>都聖謨</t>
  </si>
  <si>
    <t>도성모</t>
  </si>
  <si>
    <t>3所生</t>
  </si>
  <si>
    <t>1所生</t>
  </si>
  <si>
    <t>西下同面</t>
  </si>
  <si>
    <t>서하동면</t>
  </si>
  <si>
    <t>西村里</t>
  </si>
  <si>
    <t>서촌리</t>
  </si>
  <si>
    <t>都聖謨</t>
  </si>
  <si>
    <t>도성모</t>
  </si>
  <si>
    <t>1所生</t>
  </si>
  <si>
    <t>2所生</t>
  </si>
  <si>
    <t>3所生</t>
  </si>
  <si>
    <t>右3口壬辰逃亡</t>
  </si>
  <si>
    <t>우3구임진도망</t>
  </si>
  <si>
    <t>1所生</t>
  </si>
  <si>
    <t>西下同面</t>
  </si>
  <si>
    <t>서하동면</t>
  </si>
  <si>
    <t>西村里</t>
  </si>
  <si>
    <t>서촌리</t>
  </si>
  <si>
    <t>都聖謨</t>
  </si>
  <si>
    <t>도성모</t>
  </si>
  <si>
    <t>거</t>
  </si>
  <si>
    <t>4所生</t>
  </si>
  <si>
    <t>5所生</t>
  </si>
  <si>
    <t>6所生</t>
  </si>
  <si>
    <t>율덕</t>
  </si>
  <si>
    <t>西下同面</t>
  </si>
  <si>
    <t>서하동면</t>
  </si>
  <si>
    <t>西村里</t>
  </si>
  <si>
    <t>서촌리</t>
  </si>
  <si>
    <t>西下同面</t>
  </si>
  <si>
    <t>서하동면</t>
  </si>
  <si>
    <t>西村里</t>
  </si>
  <si>
    <t>서촌리</t>
  </si>
  <si>
    <t>西下同面</t>
  </si>
  <si>
    <t>서하동면</t>
  </si>
  <si>
    <t>西村里</t>
  </si>
  <si>
    <t>서촌리</t>
  </si>
  <si>
    <t>4所生</t>
  </si>
  <si>
    <t>2所生</t>
  </si>
  <si>
    <t>유옥립</t>
  </si>
  <si>
    <t>西下同面</t>
  </si>
  <si>
    <t>서하동면</t>
  </si>
  <si>
    <t>西村里</t>
  </si>
  <si>
    <t>서촌리</t>
  </si>
  <si>
    <r>
      <rPr>
        <sz val="10"/>
        <rFont val="NSimSun"/>
        <family val="3"/>
      </rPr>
      <t>椘</t>
    </r>
    <r>
      <rPr>
        <sz val="10"/>
        <rFont val="돋움"/>
        <family val="3"/>
      </rPr>
      <t>賢</t>
    </r>
  </si>
  <si>
    <t>초현</t>
  </si>
  <si>
    <t>1所生</t>
  </si>
  <si>
    <t>2所生</t>
  </si>
  <si>
    <t>거</t>
  </si>
  <si>
    <t>3所生</t>
  </si>
  <si>
    <t>右4口居</t>
  </si>
  <si>
    <t>우4구거</t>
  </si>
  <si>
    <t>2所生</t>
  </si>
  <si>
    <t>西下同面</t>
  </si>
  <si>
    <t>서하동면</t>
  </si>
  <si>
    <t>西村里</t>
  </si>
  <si>
    <t>서촌리</t>
  </si>
  <si>
    <t>1所生</t>
  </si>
  <si>
    <t>右3口居</t>
  </si>
  <si>
    <t>우3구거</t>
  </si>
  <si>
    <t>3所生</t>
  </si>
  <si>
    <t>이</t>
  </si>
  <si>
    <t>립</t>
  </si>
  <si>
    <t>김해</t>
  </si>
  <si>
    <t>進月</t>
  </si>
  <si>
    <t>2所生</t>
  </si>
  <si>
    <t>奴文卜良産四所生婢進月</t>
  </si>
  <si>
    <t>비</t>
  </si>
  <si>
    <t>진월</t>
  </si>
  <si>
    <t>1所生</t>
  </si>
  <si>
    <t>거</t>
  </si>
  <si>
    <t>칠곡</t>
  </si>
  <si>
    <t>김</t>
  </si>
  <si>
    <t>김해</t>
  </si>
  <si>
    <t>西下同面</t>
  </si>
  <si>
    <t>서하동면</t>
  </si>
  <si>
    <t>西村里</t>
  </si>
  <si>
    <t>서촌리</t>
  </si>
  <si>
    <t>김</t>
  </si>
  <si>
    <t>김해</t>
  </si>
  <si>
    <t>西下同面</t>
  </si>
  <si>
    <t>서하동면</t>
  </si>
  <si>
    <t>西村里</t>
  </si>
  <si>
    <t>서촌리</t>
  </si>
  <si>
    <t>김</t>
  </si>
  <si>
    <t>자</t>
  </si>
  <si>
    <t>西下同面</t>
  </si>
  <si>
    <t>서하동면</t>
  </si>
  <si>
    <t>西村里</t>
  </si>
  <si>
    <t>서촌리</t>
  </si>
  <si>
    <t>2所生</t>
  </si>
  <si>
    <t>西下同面</t>
  </si>
  <si>
    <t>서하동면</t>
  </si>
  <si>
    <t>西村里</t>
  </si>
  <si>
    <t>서촌리</t>
  </si>
  <si>
    <t>김해</t>
  </si>
  <si>
    <t>김</t>
  </si>
  <si>
    <t>입호</t>
  </si>
  <si>
    <t>2所生</t>
  </si>
  <si>
    <t>김해</t>
  </si>
  <si>
    <t>西下同面</t>
  </si>
  <si>
    <t>서하동면</t>
  </si>
  <si>
    <t>西村里</t>
  </si>
  <si>
    <t>서촌리</t>
  </si>
  <si>
    <t>이</t>
  </si>
  <si>
    <t>西下同面</t>
  </si>
  <si>
    <t>서하동면</t>
  </si>
  <si>
    <t>西村里</t>
  </si>
  <si>
    <t>서촌리</t>
  </si>
  <si>
    <t>右2口乙巳逃亡</t>
  </si>
  <si>
    <t>우2구을사도망</t>
  </si>
  <si>
    <t>2所生</t>
  </si>
  <si>
    <t>3所生</t>
  </si>
  <si>
    <t>영월</t>
  </si>
  <si>
    <t>西下同面</t>
  </si>
  <si>
    <t>서하동면</t>
  </si>
  <si>
    <t>西村里</t>
  </si>
  <si>
    <t>서촌리</t>
  </si>
  <si>
    <t>2所生</t>
  </si>
  <si>
    <t>김</t>
  </si>
  <si>
    <t>거</t>
  </si>
  <si>
    <t>3所生</t>
  </si>
  <si>
    <t>2口居</t>
  </si>
  <si>
    <t>2구거</t>
  </si>
  <si>
    <t>西下同面</t>
  </si>
  <si>
    <t>서하동면</t>
  </si>
  <si>
    <t>西村里</t>
  </si>
  <si>
    <t>서촌리</t>
  </si>
  <si>
    <t>1所生</t>
  </si>
  <si>
    <t>3所生</t>
  </si>
  <si>
    <t>이</t>
  </si>
  <si>
    <t>노</t>
  </si>
  <si>
    <t>례</t>
  </si>
  <si>
    <t>김귀금</t>
  </si>
  <si>
    <t>김해</t>
  </si>
  <si>
    <t>西下同面</t>
  </si>
  <si>
    <t>서하동면</t>
  </si>
  <si>
    <t>西村里</t>
  </si>
  <si>
    <t>서촌리</t>
  </si>
  <si>
    <t>여절교위수훈련원판관</t>
  </si>
  <si>
    <t>김해</t>
  </si>
  <si>
    <t>西下同面</t>
  </si>
  <si>
    <t>서하동면</t>
  </si>
  <si>
    <t>西村里</t>
  </si>
  <si>
    <t>서촌리</t>
  </si>
  <si>
    <t>西下同面</t>
  </si>
  <si>
    <t>서하동면</t>
  </si>
  <si>
    <t>西村里</t>
  </si>
  <si>
    <t>서촌리</t>
  </si>
  <si>
    <t>1所生</t>
  </si>
  <si>
    <t>右2口居</t>
  </si>
  <si>
    <t>우2구거</t>
  </si>
  <si>
    <t>4所生</t>
  </si>
  <si>
    <t>김세발</t>
  </si>
  <si>
    <t>이</t>
  </si>
  <si>
    <t>나주</t>
  </si>
  <si>
    <t>西下同面</t>
  </si>
  <si>
    <t>서하동면</t>
  </si>
  <si>
    <t>西村里</t>
  </si>
  <si>
    <t>서촌리</t>
  </si>
  <si>
    <t>김</t>
  </si>
  <si>
    <t>김해</t>
  </si>
  <si>
    <t>이후업고대처</t>
  </si>
  <si>
    <t>주호</t>
  </si>
  <si>
    <t>란</t>
  </si>
  <si>
    <t>西下同面</t>
  </si>
  <si>
    <t>서하동면</t>
  </si>
  <si>
    <t>西村里</t>
  </si>
  <si>
    <t>서촌리</t>
  </si>
  <si>
    <t>西下同面</t>
  </si>
  <si>
    <t>서하동면</t>
  </si>
  <si>
    <t>西村里</t>
  </si>
  <si>
    <t>서촌리</t>
  </si>
  <si>
    <t>김진명</t>
  </si>
  <si>
    <t>김</t>
  </si>
  <si>
    <t>西下同面</t>
  </si>
  <si>
    <t>서하동면</t>
  </si>
  <si>
    <t>西村里</t>
  </si>
  <si>
    <t>서촌리</t>
  </si>
  <si>
    <t>西下同面</t>
  </si>
  <si>
    <t>서하동면</t>
  </si>
  <si>
    <t>西村里</t>
  </si>
  <si>
    <t>서촌리</t>
  </si>
  <si>
    <t>예금</t>
  </si>
  <si>
    <t>西下同面</t>
  </si>
  <si>
    <t>서하동면</t>
  </si>
  <si>
    <t>西村里</t>
  </si>
  <si>
    <t>서촌리</t>
  </si>
  <si>
    <t>1所生</t>
  </si>
  <si>
    <t>金進命</t>
  </si>
  <si>
    <t>김진명</t>
  </si>
  <si>
    <t>김</t>
  </si>
  <si>
    <t>進命</t>
  </si>
  <si>
    <t>김해</t>
  </si>
  <si>
    <t>金進命</t>
  </si>
  <si>
    <t>김진명</t>
  </si>
  <si>
    <t>유</t>
  </si>
  <si>
    <t>金進命</t>
  </si>
  <si>
    <t>김진명</t>
  </si>
  <si>
    <t>2所生</t>
  </si>
  <si>
    <t>婢</t>
  </si>
  <si>
    <t>5所生</t>
  </si>
  <si>
    <t>3所生</t>
  </si>
  <si>
    <t>4所生</t>
  </si>
  <si>
    <t>여절교위수훈련원판관</t>
  </si>
  <si>
    <t>金進命</t>
  </si>
  <si>
    <t>김진명</t>
  </si>
  <si>
    <t>이</t>
  </si>
  <si>
    <t>金進命</t>
  </si>
  <si>
    <t>김진명</t>
  </si>
  <si>
    <t>거</t>
  </si>
  <si>
    <t>양녀</t>
  </si>
  <si>
    <t>右3口居</t>
  </si>
  <si>
    <t>우3구거</t>
  </si>
  <si>
    <t>김이명대자</t>
  </si>
  <si>
    <t>김해</t>
  </si>
  <si>
    <t>5所生</t>
  </si>
  <si>
    <t>조봉대부행내첨시주부</t>
  </si>
  <si>
    <t>율남</t>
  </si>
  <si>
    <t>의령</t>
  </si>
  <si>
    <t>이</t>
  </si>
  <si>
    <t>西下同面</t>
  </si>
  <si>
    <t>서하동면</t>
  </si>
  <si>
    <t>西村里</t>
  </si>
  <si>
    <t>서촌리</t>
  </si>
  <si>
    <t>김해</t>
  </si>
  <si>
    <t>西下同面</t>
  </si>
  <si>
    <t>서하동면</t>
  </si>
  <si>
    <t>西村里</t>
  </si>
  <si>
    <t>서촌리</t>
  </si>
  <si>
    <t>김</t>
  </si>
  <si>
    <t>김해</t>
  </si>
  <si>
    <t>西下同面</t>
  </si>
  <si>
    <t>서하동면</t>
  </si>
  <si>
    <t>西村里</t>
  </si>
  <si>
    <t>서촌리</t>
  </si>
  <si>
    <t>西下同面</t>
  </si>
  <si>
    <t>서하동면</t>
  </si>
  <si>
    <t>西村里</t>
  </si>
  <si>
    <t>서촌리</t>
  </si>
  <si>
    <t>西下同面</t>
  </si>
  <si>
    <t>서하동면</t>
  </si>
  <si>
    <t>西村里</t>
  </si>
  <si>
    <t>서촌리</t>
  </si>
  <si>
    <t>난상</t>
  </si>
  <si>
    <t>강복일</t>
  </si>
  <si>
    <t>西下同面</t>
  </si>
  <si>
    <t>서하동면</t>
  </si>
  <si>
    <t>西村里</t>
  </si>
  <si>
    <t>서촌리</t>
  </si>
  <si>
    <t>연달이</t>
  </si>
  <si>
    <t>잔조시</t>
  </si>
  <si>
    <t>2所生</t>
  </si>
  <si>
    <t>西下同面</t>
  </si>
  <si>
    <t>서하동면</t>
  </si>
  <si>
    <t>西村里</t>
  </si>
  <si>
    <t>서촌리</t>
  </si>
  <si>
    <t>김해</t>
  </si>
  <si>
    <t>이</t>
  </si>
  <si>
    <t>3所生</t>
  </si>
  <si>
    <t>이</t>
  </si>
  <si>
    <t>1所生</t>
  </si>
  <si>
    <t>2所生</t>
  </si>
  <si>
    <t>예금</t>
  </si>
  <si>
    <t>6所生</t>
  </si>
  <si>
    <t>연달</t>
  </si>
  <si>
    <t>거</t>
  </si>
  <si>
    <t>1所生</t>
  </si>
  <si>
    <t>거</t>
  </si>
  <si>
    <t>2所生</t>
  </si>
  <si>
    <t>右5口居</t>
  </si>
  <si>
    <t>우5구거</t>
  </si>
  <si>
    <t>칠곡</t>
  </si>
  <si>
    <t>2所生</t>
  </si>
  <si>
    <t>4所生</t>
  </si>
  <si>
    <t>김</t>
  </si>
  <si>
    <t>김해</t>
  </si>
  <si>
    <t>西下同面</t>
  </si>
  <si>
    <t>서하동면</t>
  </si>
  <si>
    <t>西村里</t>
  </si>
  <si>
    <t>서촌리</t>
  </si>
  <si>
    <t>西下同面</t>
  </si>
  <si>
    <t>서하동면</t>
  </si>
  <si>
    <t>西村里</t>
  </si>
  <si>
    <t>서촌리</t>
  </si>
  <si>
    <t>西下同面</t>
  </si>
  <si>
    <t>서하동면</t>
  </si>
  <si>
    <t>西村里</t>
  </si>
  <si>
    <t>서촌리</t>
  </si>
  <si>
    <t>西下同面</t>
  </si>
  <si>
    <t>서하동면</t>
  </si>
  <si>
    <t>西村里</t>
  </si>
  <si>
    <t>서촌리</t>
  </si>
  <si>
    <t>西下同面</t>
  </si>
  <si>
    <t>서하동면</t>
  </si>
  <si>
    <t>西村里</t>
  </si>
  <si>
    <t>서촌리</t>
  </si>
  <si>
    <t>노비</t>
  </si>
  <si>
    <t>김</t>
  </si>
  <si>
    <t>김해</t>
  </si>
  <si>
    <t>西下同面</t>
  </si>
  <si>
    <t>서하동면</t>
  </si>
  <si>
    <t>西村里</t>
  </si>
  <si>
    <t>서촌리</t>
  </si>
  <si>
    <t>김</t>
  </si>
  <si>
    <t>김해</t>
  </si>
  <si>
    <t>1所生</t>
  </si>
  <si>
    <t>西下同面</t>
  </si>
  <si>
    <t>서하동면</t>
  </si>
  <si>
    <t>西村里</t>
  </si>
  <si>
    <t>서촌리</t>
  </si>
  <si>
    <t>김</t>
  </si>
  <si>
    <t>김해</t>
  </si>
  <si>
    <t>양기성</t>
  </si>
  <si>
    <t>룡</t>
  </si>
  <si>
    <t>이</t>
  </si>
  <si>
    <t>西下同面</t>
  </si>
  <si>
    <t>서하동면</t>
  </si>
  <si>
    <t>西村里</t>
  </si>
  <si>
    <t>서촌리</t>
  </si>
  <si>
    <t>西下同面</t>
  </si>
  <si>
    <t>서하동면</t>
  </si>
  <si>
    <t>西村里</t>
  </si>
  <si>
    <t>서촌리</t>
  </si>
  <si>
    <t>西下同面</t>
  </si>
  <si>
    <t>서하동면</t>
  </si>
  <si>
    <t>西村里</t>
  </si>
  <si>
    <t>서촌리</t>
  </si>
  <si>
    <t>2所生</t>
  </si>
  <si>
    <t>1所生</t>
  </si>
  <si>
    <t>이롱병인사노</t>
  </si>
  <si>
    <t>西下同面</t>
  </si>
  <si>
    <t>서하동면</t>
  </si>
  <si>
    <t>西村里</t>
  </si>
  <si>
    <t>서촌리</t>
  </si>
  <si>
    <t>西下同面</t>
  </si>
  <si>
    <t>서하동면</t>
  </si>
  <si>
    <t>西村里</t>
  </si>
  <si>
    <t>서촌리</t>
  </si>
  <si>
    <t>서상김만갑호</t>
  </si>
  <si>
    <t>西上金萬甲戶</t>
  </si>
  <si>
    <t>이</t>
  </si>
  <si>
    <t>김진석</t>
  </si>
  <si>
    <t>西下同面</t>
  </si>
  <si>
    <t>서하동면</t>
  </si>
  <si>
    <t>西村里</t>
  </si>
  <si>
    <t>서촌리</t>
  </si>
  <si>
    <t>김</t>
  </si>
  <si>
    <t>斗暹</t>
  </si>
  <si>
    <t>두섬</t>
  </si>
  <si>
    <t>김해</t>
  </si>
  <si>
    <t>가선대부</t>
  </si>
  <si>
    <t>西下同面</t>
  </si>
  <si>
    <t>서하동면</t>
  </si>
  <si>
    <t>西村里</t>
  </si>
  <si>
    <t>서촌리</t>
  </si>
  <si>
    <t>西下同面</t>
  </si>
  <si>
    <t>서하동면</t>
  </si>
  <si>
    <t>西村里</t>
  </si>
  <si>
    <t>서촌리</t>
  </si>
  <si>
    <t>西下同面</t>
  </si>
  <si>
    <t>서하동면</t>
  </si>
  <si>
    <t>西村里</t>
  </si>
  <si>
    <t>서촌리</t>
  </si>
  <si>
    <t>김</t>
  </si>
  <si>
    <t>김해</t>
  </si>
  <si>
    <t>이</t>
  </si>
  <si>
    <t>西下同面</t>
  </si>
  <si>
    <t>서하동면</t>
  </si>
  <si>
    <t>西村里</t>
  </si>
  <si>
    <t>서촌리</t>
  </si>
  <si>
    <t>西下同面</t>
  </si>
  <si>
    <t>서하동면</t>
  </si>
  <si>
    <t>西村里</t>
  </si>
  <si>
    <t>서촌리</t>
  </si>
  <si>
    <t>나</t>
  </si>
  <si>
    <t>여효달</t>
  </si>
  <si>
    <t>西下同面</t>
  </si>
  <si>
    <t>서하동면</t>
  </si>
  <si>
    <t>西村里</t>
  </si>
  <si>
    <t>서촌리</t>
  </si>
  <si>
    <t>이</t>
  </si>
  <si>
    <t>西下同面</t>
  </si>
  <si>
    <t>서하동면</t>
  </si>
  <si>
    <t>西村里</t>
  </si>
  <si>
    <t>서촌리</t>
  </si>
  <si>
    <t>1所生</t>
  </si>
  <si>
    <t>2所生</t>
  </si>
  <si>
    <t>3所生</t>
  </si>
  <si>
    <t>西下同面</t>
  </si>
  <si>
    <t>서하동면</t>
  </si>
  <si>
    <t>西村里</t>
  </si>
  <si>
    <t>서촌리</t>
  </si>
  <si>
    <t>1所生</t>
  </si>
  <si>
    <t>2所生</t>
  </si>
  <si>
    <t>초안</t>
  </si>
  <si>
    <t>4所生</t>
  </si>
  <si>
    <t>2所生</t>
  </si>
  <si>
    <t>1所生</t>
  </si>
  <si>
    <t>1所生</t>
  </si>
  <si>
    <t>2所生</t>
  </si>
  <si>
    <t>4所生</t>
  </si>
  <si>
    <t>3所生</t>
  </si>
  <si>
    <t>1所生</t>
  </si>
  <si>
    <t>나흠</t>
  </si>
  <si>
    <t>나주</t>
  </si>
  <si>
    <t>西下同面</t>
  </si>
  <si>
    <t>서하동면</t>
  </si>
  <si>
    <t>西村里</t>
  </si>
  <si>
    <t>서촌리</t>
  </si>
  <si>
    <t>士元</t>
  </si>
  <si>
    <t>거고</t>
  </si>
  <si>
    <t>칠원</t>
  </si>
  <si>
    <t>3所生</t>
  </si>
  <si>
    <t>4所生</t>
  </si>
  <si>
    <t>5所生</t>
  </si>
  <si>
    <t>2所生</t>
  </si>
  <si>
    <t>西下同面</t>
  </si>
  <si>
    <t>서하동면</t>
  </si>
  <si>
    <t>西村里</t>
  </si>
  <si>
    <t>서촌리</t>
  </si>
  <si>
    <t>용옥</t>
  </si>
  <si>
    <t>용옥</t>
  </si>
  <si>
    <t>5所生</t>
  </si>
  <si>
    <t>西下同面</t>
  </si>
  <si>
    <t>서하동면</t>
  </si>
  <si>
    <t>西村里</t>
  </si>
  <si>
    <t>서촌리</t>
  </si>
  <si>
    <t>1所生</t>
  </si>
  <si>
    <t>4所生</t>
  </si>
  <si>
    <t>팔례</t>
  </si>
  <si>
    <t>이열</t>
  </si>
  <si>
    <t>西下同面</t>
  </si>
  <si>
    <t>서하동면</t>
  </si>
  <si>
    <t>西村里</t>
  </si>
  <si>
    <t>서촌리</t>
  </si>
  <si>
    <t>1所生</t>
  </si>
  <si>
    <t>2所生</t>
  </si>
  <si>
    <t>等3口甲申逃亡</t>
  </si>
  <si>
    <t>등3구갑신도망</t>
  </si>
  <si>
    <t>2所生</t>
  </si>
  <si>
    <t>2所生</t>
  </si>
  <si>
    <t>3所生</t>
  </si>
  <si>
    <t>4所生</t>
  </si>
  <si>
    <t>예천</t>
  </si>
  <si>
    <t>유월</t>
  </si>
  <si>
    <t>5所生</t>
  </si>
  <si>
    <t>거</t>
  </si>
  <si>
    <t>용궁</t>
  </si>
  <si>
    <t>等7口居</t>
  </si>
  <si>
    <t>등7구거</t>
  </si>
  <si>
    <t>6所生</t>
  </si>
  <si>
    <t>7所生</t>
  </si>
  <si>
    <t>양녀</t>
  </si>
  <si>
    <t>김해</t>
  </si>
  <si>
    <t>西下同面</t>
  </si>
  <si>
    <t>서하동면</t>
  </si>
  <si>
    <t>西村里</t>
  </si>
  <si>
    <t>서촌리</t>
  </si>
  <si>
    <t>山今</t>
  </si>
  <si>
    <t>김해</t>
  </si>
  <si>
    <t>西下同面</t>
  </si>
  <si>
    <t>서하동면</t>
  </si>
  <si>
    <t>西村里</t>
  </si>
  <si>
    <t>서촌리</t>
  </si>
  <si>
    <t>김해</t>
  </si>
  <si>
    <t>西下同面</t>
  </si>
  <si>
    <t>서하동면</t>
  </si>
  <si>
    <t>西村里</t>
  </si>
  <si>
    <t>서촌리</t>
  </si>
  <si>
    <t>이</t>
  </si>
  <si>
    <t>西下同面</t>
  </si>
  <si>
    <t>서하동면</t>
  </si>
  <si>
    <t>西村里</t>
  </si>
  <si>
    <t>서촌리</t>
  </si>
  <si>
    <t>西下同面</t>
  </si>
  <si>
    <t>서하동면</t>
  </si>
  <si>
    <t>西村里</t>
  </si>
  <si>
    <t>서촌리</t>
  </si>
  <si>
    <t>논금</t>
  </si>
  <si>
    <t>논세</t>
  </si>
  <si>
    <t>김해</t>
  </si>
  <si>
    <t>西下同面</t>
  </si>
  <si>
    <t>서하동면</t>
  </si>
  <si>
    <t>西村里</t>
  </si>
  <si>
    <t>서촌리</t>
  </si>
  <si>
    <t>이</t>
  </si>
  <si>
    <t>通德郞</t>
  </si>
  <si>
    <t>통덕랑</t>
  </si>
  <si>
    <t>德培</t>
  </si>
  <si>
    <t>덕배</t>
  </si>
  <si>
    <t>이난수</t>
  </si>
  <si>
    <t>논덕</t>
  </si>
  <si>
    <t>선략장군전행가덕진관율포권관</t>
  </si>
  <si>
    <t>용궁</t>
  </si>
  <si>
    <t>염조</t>
  </si>
  <si>
    <t>람</t>
  </si>
  <si>
    <t>나주</t>
  </si>
  <si>
    <t>西下同面</t>
  </si>
  <si>
    <t>서하동면</t>
  </si>
  <si>
    <t>西村里</t>
  </si>
  <si>
    <t>서촌리</t>
  </si>
  <si>
    <t>2所生</t>
  </si>
  <si>
    <t>5所生</t>
  </si>
  <si>
    <t>1所生</t>
  </si>
  <si>
    <t>재령</t>
  </si>
  <si>
    <t>得梅</t>
  </si>
  <si>
    <t>3所生</t>
  </si>
  <si>
    <t>1所生</t>
  </si>
  <si>
    <t>잔례</t>
  </si>
  <si>
    <t>2所生</t>
  </si>
  <si>
    <t>잔춘</t>
  </si>
  <si>
    <t>3所生</t>
  </si>
  <si>
    <t>西下同面</t>
  </si>
  <si>
    <t>서하동면</t>
  </si>
  <si>
    <t>西村里</t>
  </si>
  <si>
    <t>서촌리</t>
  </si>
  <si>
    <t>김해</t>
  </si>
  <si>
    <t>4所生</t>
  </si>
  <si>
    <t>2所生</t>
  </si>
  <si>
    <t>1所生</t>
  </si>
  <si>
    <t>2所生</t>
  </si>
  <si>
    <t>거</t>
  </si>
  <si>
    <t>도한기호</t>
  </si>
  <si>
    <t>손婦</t>
  </si>
  <si>
    <t>손부</t>
  </si>
  <si>
    <t>孫</t>
  </si>
  <si>
    <t>3所生</t>
  </si>
  <si>
    <t>4所生</t>
  </si>
  <si>
    <t>올미</t>
  </si>
  <si>
    <t>2所生</t>
  </si>
  <si>
    <t>西下同面</t>
  </si>
  <si>
    <t>서하동면</t>
  </si>
  <si>
    <t>西村里</t>
  </si>
  <si>
    <t>서촌리</t>
  </si>
  <si>
    <t>4所生</t>
  </si>
  <si>
    <t>이춘목</t>
  </si>
  <si>
    <t>양녀</t>
  </si>
  <si>
    <t>난생</t>
  </si>
  <si>
    <t>西下同面</t>
  </si>
  <si>
    <t>서하동면</t>
  </si>
  <si>
    <t>西村里</t>
  </si>
  <si>
    <t>서촌리</t>
  </si>
  <si>
    <t>김해</t>
  </si>
  <si>
    <t>西下同面</t>
  </si>
  <si>
    <t>서하동면</t>
  </si>
  <si>
    <t>西村里</t>
  </si>
  <si>
    <t>서촌리</t>
  </si>
  <si>
    <t>西下同面</t>
  </si>
  <si>
    <t>서하동면</t>
  </si>
  <si>
    <t>西村里</t>
  </si>
  <si>
    <t>서촌리</t>
  </si>
  <si>
    <t>김</t>
  </si>
  <si>
    <t>김해</t>
  </si>
  <si>
    <t>난봉</t>
  </si>
  <si>
    <t>김해</t>
  </si>
  <si>
    <t>이기</t>
  </si>
  <si>
    <t>白時仲代子</t>
  </si>
  <si>
    <t>백</t>
  </si>
  <si>
    <t>이</t>
  </si>
  <si>
    <t>西下同面</t>
  </si>
  <si>
    <t>서하동면</t>
  </si>
  <si>
    <t>西村里</t>
  </si>
  <si>
    <t>서촌리</t>
  </si>
  <si>
    <t>西下同面</t>
  </si>
  <si>
    <t>서하동면</t>
  </si>
  <si>
    <t>西村里</t>
  </si>
  <si>
    <t>서촌리</t>
  </si>
  <si>
    <t>西下同面</t>
  </si>
  <si>
    <t>서하동면</t>
  </si>
  <si>
    <t>西村里</t>
  </si>
  <si>
    <t>서촌리</t>
  </si>
  <si>
    <t>이</t>
  </si>
  <si>
    <t>김해</t>
  </si>
  <si>
    <t>西下同面</t>
  </si>
  <si>
    <t>서하동면</t>
  </si>
  <si>
    <t>西村里</t>
  </si>
  <si>
    <t>서촌리</t>
  </si>
  <si>
    <t>1所生</t>
  </si>
  <si>
    <t>西下同面</t>
  </si>
  <si>
    <t>서하동면</t>
  </si>
  <si>
    <t>西村里</t>
  </si>
  <si>
    <t>서촌리</t>
  </si>
  <si>
    <t>故</t>
  </si>
  <si>
    <t>고</t>
  </si>
  <si>
    <t>김해</t>
  </si>
  <si>
    <t>西下同面</t>
  </si>
  <si>
    <t>서하동면</t>
  </si>
  <si>
    <t>西村里</t>
  </si>
  <si>
    <t>서촌리</t>
  </si>
  <si>
    <t>2所生</t>
  </si>
  <si>
    <t>이</t>
  </si>
  <si>
    <t>유</t>
  </si>
  <si>
    <t>김해</t>
  </si>
  <si>
    <t>김해</t>
  </si>
  <si>
    <t>西下同面</t>
  </si>
  <si>
    <t>서하동면</t>
  </si>
  <si>
    <t>西村里</t>
  </si>
  <si>
    <t>서촌리</t>
  </si>
  <si>
    <t>西下同面</t>
  </si>
  <si>
    <t>서하동면</t>
  </si>
  <si>
    <t>西村里</t>
  </si>
  <si>
    <t>서촌리</t>
  </si>
  <si>
    <t>김해</t>
  </si>
  <si>
    <t>김해</t>
  </si>
  <si>
    <t>西下同面</t>
  </si>
  <si>
    <t>서하동면</t>
  </si>
  <si>
    <t>西村里</t>
  </si>
  <si>
    <t>서촌리</t>
  </si>
  <si>
    <t>2所生</t>
  </si>
  <si>
    <t>이만중</t>
  </si>
  <si>
    <t>이</t>
  </si>
  <si>
    <t>연산</t>
  </si>
  <si>
    <t>김해</t>
  </si>
  <si>
    <t>양천룡</t>
  </si>
  <si>
    <t>西下同面</t>
  </si>
  <si>
    <t>서하동면</t>
  </si>
  <si>
    <t>西村里</t>
  </si>
  <si>
    <t>서촌리</t>
  </si>
  <si>
    <t>西下同面</t>
  </si>
  <si>
    <t>서하동면</t>
  </si>
  <si>
    <t>西村里</t>
  </si>
  <si>
    <t>서촌리</t>
  </si>
  <si>
    <t>난상</t>
  </si>
  <si>
    <t>이</t>
  </si>
  <si>
    <t>록</t>
  </si>
  <si>
    <t>김해</t>
  </si>
  <si>
    <t>난봉</t>
  </si>
  <si>
    <t>西下同面</t>
  </si>
  <si>
    <t>서하동면</t>
  </si>
  <si>
    <t>西村里</t>
  </si>
  <si>
    <t>서촌리</t>
  </si>
  <si>
    <t>례</t>
  </si>
  <si>
    <t>西下同面</t>
  </si>
  <si>
    <t>서하동면</t>
  </si>
  <si>
    <t>거</t>
  </si>
  <si>
    <t>3所生</t>
  </si>
  <si>
    <t>等2口居</t>
  </si>
  <si>
    <t>西下同面</t>
  </si>
  <si>
    <t>서하동면</t>
  </si>
  <si>
    <t>이</t>
  </si>
  <si>
    <t>거</t>
  </si>
  <si>
    <t>노비</t>
  </si>
  <si>
    <t>等2口居</t>
  </si>
  <si>
    <t>등2구거</t>
  </si>
  <si>
    <t>주호</t>
  </si>
  <si>
    <t>김해</t>
  </si>
  <si>
    <t>주호</t>
  </si>
  <si>
    <t>변예남</t>
  </si>
  <si>
    <t>1所生</t>
  </si>
  <si>
    <t>김해</t>
  </si>
  <si>
    <t>용로</t>
  </si>
  <si>
    <t>西下同面</t>
  </si>
  <si>
    <t>서하동면</t>
  </si>
  <si>
    <t>양수</t>
  </si>
  <si>
    <t>西下同面</t>
  </si>
  <si>
    <t>서하동면</t>
  </si>
  <si>
    <t>1所生</t>
  </si>
  <si>
    <t>西下同面</t>
  </si>
  <si>
    <t>서하동면</t>
  </si>
  <si>
    <t>연진</t>
  </si>
  <si>
    <t>1所生</t>
  </si>
  <si>
    <t>여산</t>
  </si>
  <si>
    <t>西下同面</t>
  </si>
  <si>
    <t>서하동면</t>
  </si>
  <si>
    <t>손초흥</t>
  </si>
  <si>
    <t>초흥</t>
  </si>
  <si>
    <t>김</t>
  </si>
  <si>
    <t>김해</t>
  </si>
  <si>
    <t>주호</t>
  </si>
  <si>
    <t>여절교위수훈련원판관</t>
  </si>
  <si>
    <t>병절교위용양위부사과</t>
  </si>
  <si>
    <t>이</t>
  </si>
  <si>
    <t>노비</t>
  </si>
  <si>
    <t>西下同面</t>
  </si>
  <si>
    <t>서하동면</t>
  </si>
  <si>
    <t>이</t>
  </si>
  <si>
    <t>주호</t>
  </si>
  <si>
    <t>右3口辛亥逃亡</t>
  </si>
  <si>
    <t>우3구신해도망</t>
  </si>
  <si>
    <t>여흥무</t>
  </si>
  <si>
    <t>2所生</t>
  </si>
  <si>
    <t>西下同面</t>
  </si>
  <si>
    <t>서하동면</t>
  </si>
  <si>
    <t>주호</t>
  </si>
  <si>
    <t>西下同面</t>
  </si>
  <si>
    <t>서하동면</t>
  </si>
  <si>
    <t>임순학</t>
  </si>
  <si>
    <t>西下同面</t>
  </si>
  <si>
    <t>서하동면</t>
  </si>
  <si>
    <t>주호</t>
  </si>
  <si>
    <t>주호</t>
  </si>
  <si>
    <t>김</t>
  </si>
  <si>
    <t>笠</t>
  </si>
  <si>
    <t>립</t>
  </si>
  <si>
    <t>렴</t>
  </si>
  <si>
    <t>김해</t>
  </si>
  <si>
    <t>주호</t>
  </si>
  <si>
    <t>김득금</t>
  </si>
  <si>
    <t>륜</t>
  </si>
  <si>
    <t>복기</t>
  </si>
  <si>
    <t>西下同面</t>
  </si>
  <si>
    <t>서하동면</t>
  </si>
  <si>
    <t>주호</t>
  </si>
  <si>
    <t>은</t>
  </si>
  <si>
    <t>氏</t>
  </si>
  <si>
    <t>주호</t>
  </si>
  <si>
    <t>이</t>
  </si>
  <si>
    <t>西下同面</t>
  </si>
  <si>
    <t>서하동면</t>
  </si>
  <si>
    <t>비</t>
  </si>
  <si>
    <t>분옥</t>
  </si>
  <si>
    <t>1所生</t>
  </si>
  <si>
    <t>2所生</t>
  </si>
  <si>
    <t>1所生</t>
  </si>
  <si>
    <t>거</t>
  </si>
  <si>
    <t>3所生</t>
  </si>
  <si>
    <t>4所生</t>
  </si>
  <si>
    <t>右6口居</t>
  </si>
  <si>
    <t>주호</t>
  </si>
  <si>
    <t>이</t>
  </si>
  <si>
    <t>유익</t>
  </si>
  <si>
    <t>西下同面</t>
  </si>
  <si>
    <t>서하동면</t>
  </si>
  <si>
    <t>형이태만호</t>
  </si>
  <si>
    <t>제</t>
  </si>
  <si>
    <t>3所生</t>
  </si>
  <si>
    <t>증군기시판관훈련원봉사진무원종공신</t>
  </si>
  <si>
    <t>9所生</t>
  </si>
  <si>
    <t>西下同面</t>
  </si>
  <si>
    <t>서하동면</t>
  </si>
  <si>
    <t>논화</t>
  </si>
  <si>
    <t>1所生</t>
  </si>
  <si>
    <t>나</t>
  </si>
  <si>
    <t>나주</t>
  </si>
  <si>
    <t>사섬시노</t>
  </si>
  <si>
    <t>나주</t>
  </si>
  <si>
    <t>나</t>
  </si>
  <si>
    <t>주호</t>
  </si>
  <si>
    <t>이</t>
  </si>
  <si>
    <t>유익</t>
  </si>
  <si>
    <t>김해</t>
  </si>
  <si>
    <t>복량</t>
  </si>
  <si>
    <t>유</t>
  </si>
  <si>
    <t>4所生</t>
  </si>
  <si>
    <t>주호</t>
  </si>
  <si>
    <t>이</t>
  </si>
  <si>
    <t>유익</t>
  </si>
  <si>
    <t>西下同面</t>
  </si>
  <si>
    <t>서하동면</t>
  </si>
  <si>
    <t>3所生</t>
  </si>
  <si>
    <t>이극필</t>
  </si>
  <si>
    <t>주호</t>
  </si>
  <si>
    <t>유</t>
  </si>
  <si>
    <t>경삼</t>
  </si>
  <si>
    <t>서류</t>
  </si>
  <si>
    <t>주호</t>
  </si>
  <si>
    <t>입승</t>
  </si>
  <si>
    <t>주호</t>
  </si>
  <si>
    <t>이</t>
  </si>
  <si>
    <t>4所生</t>
  </si>
  <si>
    <t>주호</t>
  </si>
  <si>
    <t>西下同面</t>
  </si>
  <si>
    <t>서하동면</t>
  </si>
  <si>
    <t>李克弼</t>
  </si>
  <si>
    <t>이극필</t>
  </si>
  <si>
    <t>주호</t>
  </si>
  <si>
    <t>이</t>
  </si>
  <si>
    <t>克弼</t>
  </si>
  <si>
    <t>李克弼</t>
  </si>
  <si>
    <t>이극필</t>
  </si>
  <si>
    <t>김해</t>
  </si>
  <si>
    <t>西下同面</t>
  </si>
  <si>
    <t>서하동면</t>
  </si>
  <si>
    <t>임일란</t>
  </si>
  <si>
    <t>주호</t>
  </si>
  <si>
    <t>김해</t>
  </si>
  <si>
    <t>삼</t>
  </si>
  <si>
    <t>西下同面</t>
  </si>
  <si>
    <t>서하동면</t>
  </si>
  <si>
    <t>이</t>
  </si>
  <si>
    <t>김</t>
  </si>
  <si>
    <t>1所生</t>
  </si>
  <si>
    <t>2所生</t>
  </si>
  <si>
    <t>3所生</t>
  </si>
  <si>
    <t>等4口居</t>
  </si>
  <si>
    <t>등4구거</t>
  </si>
  <si>
    <t>논금</t>
  </si>
  <si>
    <t>西下同面</t>
  </si>
  <si>
    <t>서하동면</t>
  </si>
  <si>
    <t>도망</t>
  </si>
  <si>
    <t>右3口逃亡</t>
  </si>
  <si>
    <t>우3구도망</t>
  </si>
  <si>
    <t>주호</t>
  </si>
  <si>
    <t>김해</t>
  </si>
  <si>
    <t>삼</t>
  </si>
  <si>
    <t>김무응치</t>
  </si>
  <si>
    <t>이</t>
  </si>
  <si>
    <t>룡</t>
  </si>
  <si>
    <t>용로</t>
  </si>
  <si>
    <t>박양고</t>
  </si>
  <si>
    <t>西下同面</t>
  </si>
  <si>
    <t>서하동면</t>
  </si>
  <si>
    <t>주호</t>
  </si>
  <si>
    <t>복량</t>
  </si>
  <si>
    <t>용로</t>
  </si>
  <si>
    <t>이</t>
  </si>
  <si>
    <t>김</t>
  </si>
  <si>
    <t>無應致</t>
  </si>
  <si>
    <t>무응치</t>
  </si>
  <si>
    <t>주호</t>
  </si>
  <si>
    <t>이</t>
  </si>
  <si>
    <t>양녀</t>
  </si>
  <si>
    <t>西下同面</t>
  </si>
  <si>
    <t>서하동면</t>
  </si>
  <si>
    <t>주호</t>
  </si>
  <si>
    <t>이</t>
  </si>
  <si>
    <t>유익</t>
  </si>
  <si>
    <t>西下同面</t>
  </si>
  <si>
    <t>서하동면</t>
  </si>
  <si>
    <t>삼</t>
  </si>
  <si>
    <t>右3口丙子逃亡</t>
  </si>
  <si>
    <t>우3구병자도망</t>
  </si>
  <si>
    <t>4所生</t>
  </si>
  <si>
    <t>거</t>
  </si>
  <si>
    <t>6所生</t>
  </si>
  <si>
    <t>2口居</t>
  </si>
  <si>
    <t>2구거</t>
  </si>
  <si>
    <t>3所生</t>
  </si>
  <si>
    <t>4所生</t>
  </si>
  <si>
    <t>잔분</t>
  </si>
  <si>
    <t>等5口癸卯逃亡</t>
  </si>
  <si>
    <t>등5구계묘도망</t>
  </si>
  <si>
    <t>寺婢</t>
  </si>
  <si>
    <t>시비</t>
  </si>
  <si>
    <t>량</t>
  </si>
  <si>
    <t>주호</t>
  </si>
  <si>
    <t>나주</t>
  </si>
  <si>
    <t>김해</t>
  </si>
  <si>
    <t>김</t>
  </si>
  <si>
    <t>한</t>
  </si>
  <si>
    <t>예금</t>
  </si>
  <si>
    <t>1所生</t>
  </si>
  <si>
    <t>노양처</t>
  </si>
  <si>
    <t>西下同面</t>
  </si>
  <si>
    <t>서하동면</t>
  </si>
  <si>
    <t>거</t>
  </si>
  <si>
    <t>2所生</t>
  </si>
  <si>
    <t>3所生</t>
  </si>
  <si>
    <t>4所生</t>
  </si>
  <si>
    <t>노비</t>
  </si>
  <si>
    <t>等9口居</t>
  </si>
  <si>
    <t>등9구거</t>
  </si>
  <si>
    <t>5所生</t>
  </si>
  <si>
    <t>주호</t>
  </si>
  <si>
    <t>이건리산이</t>
  </si>
  <si>
    <t>주호</t>
  </si>
  <si>
    <t>김해</t>
  </si>
  <si>
    <t>주호</t>
  </si>
  <si>
    <t>여</t>
  </si>
  <si>
    <t>哲金</t>
  </si>
  <si>
    <t>거</t>
  </si>
  <si>
    <t>장계</t>
  </si>
  <si>
    <t>난옥</t>
  </si>
  <si>
    <t>1所生</t>
  </si>
  <si>
    <t>2所生</t>
  </si>
  <si>
    <t>己發</t>
  </si>
  <si>
    <t>3所生</t>
  </si>
  <si>
    <t>경주</t>
  </si>
  <si>
    <t>2口居</t>
  </si>
  <si>
    <t>2구거</t>
  </si>
  <si>
    <t>노비</t>
  </si>
  <si>
    <t>김해</t>
  </si>
  <si>
    <t>입승</t>
  </si>
  <si>
    <t>유학이지선대자</t>
  </si>
  <si>
    <t>주호</t>
  </si>
  <si>
    <t>이</t>
  </si>
  <si>
    <t>西下同面</t>
  </si>
  <si>
    <t>서하동면</t>
  </si>
  <si>
    <t>西下同面</t>
  </si>
  <si>
    <t>서하동면</t>
  </si>
  <si>
    <t>愛介</t>
  </si>
  <si>
    <t>3所生</t>
  </si>
  <si>
    <t>증봉훈랑군기시판관</t>
  </si>
  <si>
    <t>자인</t>
  </si>
  <si>
    <t>等2口居</t>
  </si>
  <si>
    <t>등2구거</t>
  </si>
  <si>
    <t>주호</t>
  </si>
  <si>
    <t>이</t>
  </si>
  <si>
    <t>2所生</t>
  </si>
  <si>
    <t>3所生</t>
  </si>
  <si>
    <t>4所生</t>
  </si>
  <si>
    <t>1所生</t>
  </si>
  <si>
    <t>3口丙子逃亡</t>
  </si>
  <si>
    <t>3구병자도망</t>
  </si>
  <si>
    <t>거</t>
  </si>
  <si>
    <t>3口居</t>
  </si>
  <si>
    <t>3구거</t>
  </si>
  <si>
    <t>1所生</t>
  </si>
  <si>
    <t>西下同面</t>
  </si>
  <si>
    <t>서하동면</t>
  </si>
  <si>
    <t>5所生</t>
  </si>
  <si>
    <t>주호</t>
  </si>
  <si>
    <t>이</t>
  </si>
  <si>
    <t>6所生</t>
  </si>
  <si>
    <t>等2口己酉逃亡</t>
  </si>
  <si>
    <t>등2구기유도망</t>
  </si>
  <si>
    <t>3口庚子逃亡</t>
  </si>
  <si>
    <t>3구경자도망</t>
  </si>
  <si>
    <t>2所生</t>
  </si>
  <si>
    <t>4所生</t>
  </si>
  <si>
    <t>주호</t>
  </si>
  <si>
    <t>2所生</t>
  </si>
  <si>
    <t>西下同面</t>
  </si>
  <si>
    <t>서하동면</t>
  </si>
  <si>
    <t>4所生</t>
  </si>
  <si>
    <t>김해</t>
  </si>
  <si>
    <t>西下同面</t>
  </si>
  <si>
    <t>서하동면</t>
  </si>
  <si>
    <t>시노</t>
  </si>
  <si>
    <t>잔자미</t>
  </si>
  <si>
    <t>주호</t>
  </si>
  <si>
    <t>3所生</t>
  </si>
  <si>
    <t>유월</t>
  </si>
  <si>
    <t>3所生</t>
  </si>
  <si>
    <t>주호</t>
  </si>
  <si>
    <t>이</t>
  </si>
  <si>
    <t>김해</t>
  </si>
  <si>
    <t>西下同面</t>
  </si>
  <si>
    <t>서하동면</t>
  </si>
  <si>
    <t>주호</t>
  </si>
  <si>
    <t>이</t>
  </si>
  <si>
    <t>정의</t>
  </si>
  <si>
    <t>1所生</t>
  </si>
  <si>
    <t>2所生</t>
  </si>
  <si>
    <t>3口辛亥逃亡</t>
  </si>
  <si>
    <t>거</t>
  </si>
  <si>
    <t>3所生</t>
  </si>
  <si>
    <t>3口居</t>
  </si>
  <si>
    <t>3구거</t>
  </si>
  <si>
    <t>4所生</t>
  </si>
  <si>
    <t>이</t>
  </si>
  <si>
    <t>정의</t>
  </si>
  <si>
    <t>是化</t>
  </si>
  <si>
    <t>구원도망</t>
  </si>
  <si>
    <t>4所生</t>
  </si>
  <si>
    <t>구월</t>
  </si>
  <si>
    <t>5所生</t>
  </si>
  <si>
    <t>4所生</t>
  </si>
  <si>
    <t>신해도망</t>
  </si>
  <si>
    <t>2所生</t>
  </si>
  <si>
    <t>3所生</t>
  </si>
  <si>
    <t>주호</t>
  </si>
  <si>
    <t>여</t>
  </si>
  <si>
    <t>西下同面</t>
  </si>
  <si>
    <t>서하동면</t>
  </si>
  <si>
    <t>西下同面</t>
  </si>
  <si>
    <t>서하동면</t>
  </si>
  <si>
    <t>난금</t>
  </si>
  <si>
    <t>1所生</t>
  </si>
  <si>
    <t>4所生</t>
  </si>
  <si>
    <t>잔자미</t>
  </si>
  <si>
    <t>2所生</t>
  </si>
  <si>
    <t>3所生</t>
  </si>
  <si>
    <t>等6口居</t>
  </si>
  <si>
    <t>등6구거</t>
  </si>
  <si>
    <t>잔덕</t>
  </si>
  <si>
    <t>1所生</t>
  </si>
  <si>
    <t>西下同面</t>
  </si>
  <si>
    <t>서하동면</t>
  </si>
  <si>
    <t>주호</t>
  </si>
  <si>
    <t>이</t>
  </si>
  <si>
    <t>김</t>
  </si>
  <si>
    <r>
      <rPr>
        <sz val="10"/>
        <rFont val="MS Gothic"/>
        <family val="3"/>
      </rPr>
      <t>礼</t>
    </r>
    <r>
      <rPr>
        <sz val="10"/>
        <rFont val="돋움"/>
        <family val="3"/>
      </rPr>
      <t>今</t>
    </r>
    <r>
      <rPr>
        <sz val="10"/>
        <rFont val="MS Gothic"/>
        <family val="3"/>
      </rPr>
      <t>礼</t>
    </r>
  </si>
  <si>
    <t>예금례</t>
  </si>
  <si>
    <t>1所生</t>
  </si>
  <si>
    <t>2所生</t>
  </si>
  <si>
    <t>주호</t>
  </si>
  <si>
    <t>유벽상</t>
  </si>
  <si>
    <t>西下同面</t>
  </si>
  <si>
    <t>서하동면</t>
  </si>
  <si>
    <t>주호</t>
  </si>
  <si>
    <t>김</t>
  </si>
  <si>
    <t>김해</t>
  </si>
  <si>
    <t>이</t>
  </si>
  <si>
    <t>西下同面</t>
  </si>
  <si>
    <t>서하동면</t>
  </si>
  <si>
    <t>김해</t>
  </si>
  <si>
    <t>시노</t>
  </si>
  <si>
    <t>金成好</t>
  </si>
  <si>
    <t>주호</t>
  </si>
  <si>
    <t>西下同面</t>
  </si>
  <si>
    <t>서하동면</t>
  </si>
  <si>
    <t>김아지</t>
  </si>
  <si>
    <t>주호</t>
  </si>
  <si>
    <t>이보부군관</t>
  </si>
  <si>
    <t>김</t>
  </si>
  <si>
    <t>의령</t>
  </si>
  <si>
    <t>과시비</t>
  </si>
  <si>
    <t>김해</t>
  </si>
  <si>
    <t>시비</t>
  </si>
  <si>
    <t>예량</t>
  </si>
  <si>
    <t>西下同面</t>
  </si>
  <si>
    <t>서하동면</t>
  </si>
  <si>
    <t>김악</t>
  </si>
  <si>
    <t>김</t>
  </si>
  <si>
    <t>岳</t>
  </si>
  <si>
    <t>악</t>
  </si>
  <si>
    <t>입승</t>
  </si>
  <si>
    <t>西下同面</t>
  </si>
  <si>
    <t>서하동면</t>
  </si>
  <si>
    <t>김원창</t>
  </si>
  <si>
    <t>西下同面</t>
  </si>
  <si>
    <t>서하동면</t>
  </si>
  <si>
    <t>시비</t>
  </si>
  <si>
    <t>김해</t>
  </si>
  <si>
    <t>시노속오</t>
  </si>
  <si>
    <t>시노</t>
  </si>
  <si>
    <t>西下同面</t>
  </si>
  <si>
    <t>서하동면</t>
  </si>
  <si>
    <t>匠人</t>
  </si>
  <si>
    <t>장인</t>
  </si>
  <si>
    <t>日年</t>
  </si>
  <si>
    <t>장난량</t>
  </si>
  <si>
    <t>이</t>
  </si>
  <si>
    <t>김</t>
  </si>
  <si>
    <t>김해</t>
  </si>
  <si>
    <t>김득용</t>
  </si>
  <si>
    <t>西下同面</t>
  </si>
  <si>
    <t>서하동면</t>
  </si>
  <si>
    <t>김무남</t>
  </si>
  <si>
    <t>시노</t>
  </si>
  <si>
    <t>연복</t>
  </si>
  <si>
    <t>西下同面</t>
  </si>
  <si>
    <t>서하동면</t>
  </si>
  <si>
    <t>주호</t>
  </si>
  <si>
    <t>김만적</t>
  </si>
  <si>
    <t>조예만</t>
  </si>
  <si>
    <t>잔남</t>
  </si>
  <si>
    <t>김해</t>
  </si>
  <si>
    <t>입승</t>
  </si>
  <si>
    <t>김해</t>
  </si>
  <si>
    <t>西下同面</t>
  </si>
  <si>
    <t>서하동면</t>
  </si>
  <si>
    <t>주호</t>
  </si>
  <si>
    <t>慶州不喩善山</t>
  </si>
  <si>
    <t>용이</t>
  </si>
  <si>
    <t>양</t>
  </si>
  <si>
    <t>김</t>
  </si>
  <si>
    <t>김해</t>
  </si>
  <si>
    <t>임</t>
  </si>
  <si>
    <t>김해</t>
  </si>
  <si>
    <t>거복</t>
  </si>
  <si>
    <t>주호</t>
  </si>
  <si>
    <t>김</t>
  </si>
  <si>
    <t>김상운</t>
  </si>
  <si>
    <t>김해</t>
  </si>
  <si>
    <t>西下同面</t>
  </si>
  <si>
    <t>서하동면</t>
  </si>
  <si>
    <t>이</t>
  </si>
  <si>
    <t>주호</t>
  </si>
  <si>
    <t>의령</t>
  </si>
  <si>
    <t>김</t>
  </si>
  <si>
    <t>김해</t>
  </si>
  <si>
    <t>西下同面</t>
  </si>
  <si>
    <t>서하동면</t>
  </si>
  <si>
    <t>西下同面</t>
  </si>
  <si>
    <t>서하동면</t>
  </si>
  <si>
    <t>여우창</t>
  </si>
  <si>
    <t>김분상</t>
  </si>
  <si>
    <t>김</t>
  </si>
  <si>
    <t>西下同面</t>
  </si>
  <si>
    <t>서하동면</t>
  </si>
  <si>
    <t>주호</t>
  </si>
  <si>
    <t>김</t>
  </si>
  <si>
    <t>이</t>
  </si>
  <si>
    <t>이난생</t>
  </si>
  <si>
    <t>김산선</t>
  </si>
  <si>
    <t>주호</t>
  </si>
  <si>
    <t>김</t>
  </si>
  <si>
    <t>김해</t>
  </si>
  <si>
    <t>김해</t>
  </si>
  <si>
    <t>노비</t>
  </si>
  <si>
    <t>西下同面</t>
  </si>
  <si>
    <t>서하동면</t>
  </si>
  <si>
    <t>주호</t>
  </si>
  <si>
    <t>양립</t>
  </si>
  <si>
    <t>西下同面</t>
  </si>
  <si>
    <t>서하동면</t>
  </si>
  <si>
    <t>자</t>
  </si>
  <si>
    <t>西下同面</t>
  </si>
  <si>
    <t>서하동면</t>
  </si>
  <si>
    <t>서종질</t>
  </si>
  <si>
    <t>世雄</t>
  </si>
  <si>
    <t>세웅</t>
  </si>
  <si>
    <t>잔춘</t>
  </si>
  <si>
    <t>김해</t>
  </si>
  <si>
    <t>주호</t>
  </si>
  <si>
    <t>김</t>
  </si>
  <si>
    <t>김해</t>
  </si>
  <si>
    <t>西下同面</t>
  </si>
  <si>
    <t>서하동면</t>
  </si>
  <si>
    <t>1所生</t>
  </si>
  <si>
    <t>김</t>
  </si>
  <si>
    <t>김해</t>
  </si>
  <si>
    <t>입생</t>
  </si>
  <si>
    <t>自首</t>
  </si>
  <si>
    <t>백난영</t>
  </si>
  <si>
    <t>禦保正</t>
  </si>
  <si>
    <t>어보정</t>
  </si>
  <si>
    <t>惡只</t>
  </si>
  <si>
    <t>악지</t>
  </si>
  <si>
    <t>주호</t>
  </si>
  <si>
    <t>잔옥</t>
  </si>
  <si>
    <t>5所生</t>
  </si>
  <si>
    <t>西下同面</t>
  </si>
  <si>
    <t>서하동면</t>
  </si>
  <si>
    <t>等4口居</t>
  </si>
  <si>
    <t>등4구거</t>
  </si>
  <si>
    <t>김선일</t>
  </si>
  <si>
    <t>주호</t>
  </si>
  <si>
    <t>김</t>
  </si>
  <si>
    <t>주호</t>
  </si>
  <si>
    <t>김</t>
  </si>
  <si>
    <t>이</t>
  </si>
  <si>
    <t>이승택</t>
  </si>
  <si>
    <t>西下同面</t>
  </si>
  <si>
    <t>서하동면</t>
  </si>
  <si>
    <t>西下同面</t>
  </si>
  <si>
    <t>서하동면</t>
  </si>
  <si>
    <t>주호</t>
  </si>
  <si>
    <t>通訓大夫掖庭暑掃司</t>
  </si>
  <si>
    <t>통훈대부액정서소사</t>
  </si>
  <si>
    <t>儀迪</t>
  </si>
  <si>
    <t>西下同面</t>
  </si>
  <si>
    <t>서하동면</t>
  </si>
  <si>
    <t>주호</t>
  </si>
  <si>
    <t>김해</t>
  </si>
  <si>
    <t>주호</t>
  </si>
  <si>
    <t>김</t>
  </si>
  <si>
    <t>여희</t>
  </si>
  <si>
    <t>김해</t>
  </si>
  <si>
    <t>나지봉</t>
  </si>
  <si>
    <t>나주</t>
  </si>
  <si>
    <t>西下同面</t>
  </si>
  <si>
    <t>서하동면</t>
  </si>
  <si>
    <t>노비</t>
  </si>
  <si>
    <t>貴男不喩貴達</t>
  </si>
  <si>
    <t>주호</t>
  </si>
  <si>
    <t>김</t>
  </si>
  <si>
    <t>김해</t>
  </si>
  <si>
    <t>연단</t>
  </si>
  <si>
    <t>김진백</t>
  </si>
  <si>
    <t>임</t>
  </si>
  <si>
    <t>임천</t>
  </si>
  <si>
    <t>주호</t>
  </si>
  <si>
    <t>김</t>
  </si>
  <si>
    <t>김해</t>
  </si>
  <si>
    <t>김진경고대처</t>
  </si>
  <si>
    <t>김해</t>
  </si>
  <si>
    <t>김해</t>
  </si>
  <si>
    <t>XX</t>
  </si>
  <si>
    <t>김</t>
  </si>
  <si>
    <t>嘉善X功臣</t>
  </si>
  <si>
    <t>가선X공신</t>
  </si>
  <si>
    <t>XX</t>
  </si>
  <si>
    <t>西下同面</t>
  </si>
  <si>
    <t>서하동면</t>
  </si>
  <si>
    <t>1所生</t>
  </si>
  <si>
    <t>XX</t>
  </si>
  <si>
    <t>이</t>
  </si>
  <si>
    <t>X大夫</t>
  </si>
  <si>
    <t>X대부</t>
  </si>
  <si>
    <t>노비</t>
  </si>
  <si>
    <t>述每</t>
  </si>
  <si>
    <t>2所生</t>
  </si>
  <si>
    <t>X院判官</t>
  </si>
  <si>
    <t>X원판관</t>
  </si>
  <si>
    <t>沈泰奉</t>
  </si>
  <si>
    <t>심태봉</t>
  </si>
  <si>
    <t>XX</t>
  </si>
  <si>
    <t>김시영</t>
  </si>
  <si>
    <t>西下同面</t>
  </si>
  <si>
    <t>서하동면</t>
  </si>
  <si>
    <t>西下同面</t>
  </si>
  <si>
    <t>서하동면</t>
  </si>
  <si>
    <t>주호</t>
  </si>
  <si>
    <t>김</t>
  </si>
  <si>
    <t>김해</t>
  </si>
  <si>
    <t>3所生</t>
  </si>
  <si>
    <t>2所生</t>
  </si>
  <si>
    <t>辛生</t>
  </si>
  <si>
    <t>2所生</t>
  </si>
  <si>
    <t>7所生</t>
  </si>
  <si>
    <t>右8口居</t>
  </si>
  <si>
    <t>우8구거</t>
  </si>
  <si>
    <t>3所生</t>
  </si>
  <si>
    <t>西下同面</t>
  </si>
  <si>
    <t>서하동면</t>
  </si>
  <si>
    <t>西村里</t>
  </si>
  <si>
    <t>서촌리</t>
  </si>
  <si>
    <t>립</t>
  </si>
  <si>
    <t>나주</t>
  </si>
  <si>
    <t>칠곡유학이세련</t>
  </si>
  <si>
    <t>산금</t>
  </si>
  <si>
    <t>西村里</t>
  </si>
  <si>
    <t>서촌리</t>
  </si>
  <si>
    <t>召史</t>
  </si>
  <si>
    <t>소사</t>
  </si>
  <si>
    <t>西下同面</t>
  </si>
  <si>
    <t>서하동면</t>
  </si>
  <si>
    <t>西村里</t>
  </si>
  <si>
    <t>서촌리</t>
  </si>
  <si>
    <t>1所生</t>
  </si>
  <si>
    <t>2所生</t>
  </si>
  <si>
    <t>등2구거</t>
  </si>
  <si>
    <t>씨</t>
  </si>
  <si>
    <t>우6구거</t>
  </si>
  <si>
    <t>5所生</t>
  </si>
  <si>
    <t>4所生</t>
  </si>
  <si>
    <t>4所生</t>
  </si>
  <si>
    <t>西下同面</t>
  </si>
  <si>
    <t>서하동면</t>
  </si>
  <si>
    <t>예금</t>
  </si>
  <si>
    <t>2所生</t>
  </si>
  <si>
    <t>김해</t>
  </si>
  <si>
    <t>3구신해도망</t>
  </si>
  <si>
    <t>김성호</t>
  </si>
  <si>
    <t>김해</t>
  </si>
  <si>
    <t>주호</t>
  </si>
  <si>
    <t>김해</t>
  </si>
  <si>
    <t>일년</t>
  </si>
  <si>
    <t>양금</t>
  </si>
  <si>
    <t>자수</t>
  </si>
  <si>
    <t>의적</t>
  </si>
  <si>
    <r>
      <t>婢改眞三所生奴以</t>
    </r>
    <r>
      <rPr>
        <sz val="10"/>
        <rFont val="FangSong"/>
        <family val="3"/>
      </rPr>
      <t>还</t>
    </r>
  </si>
  <si>
    <t>父進改名頊</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</si>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</sst>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FangSong"/>
      <family val="3"/>
    </font>
    <font>
      <sz val="10"/>
      <name val="NSimSun"/>
      <family val="3"/>
    </font>
    <font>
      <sz val="10"/>
      <name val="MS Gothic"/>
      <family val="3"/>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8" fillId="0" borderId="0" xfId="0" applyNumberFormat="1" applyFont="1" applyAlignment="1">
      <alignment vertical="top" wrapText="1"/>
    </xf>
    <xf numFmtId="0" fontId="7" fillId="33" borderId="0" xfId="0" applyNumberFormat="1" applyFont="1" applyFill="1" applyAlignment="1">
      <alignment horizontal="center" vertical="top" wrapText="1"/>
    </xf>
    <xf numFmtId="0" fontId="8" fillId="0" borderId="0" xfId="0" applyNumberFormat="1" applyFont="1" applyAlignment="1">
      <alignment vertical="top"/>
    </xf>
    <xf numFmtId="0" fontId="7" fillId="33" borderId="0" xfId="0" applyNumberFormat="1" applyFont="1" applyFill="1" applyAlignment="1">
      <alignment horizontal="center" vertical="top"/>
    </xf>
    <xf numFmtId="0" fontId="45"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7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2" customFormat="1" ht="13.5" customHeight="1">
      <c r="A1" s="4" t="s">
        <v>0</v>
      </c>
      <c r="B1" s="2" t="s">
        <v>3112</v>
      </c>
      <c r="C1" s="2" t="s">
        <v>3113</v>
      </c>
      <c r="D1" s="2" t="s">
        <v>3114</v>
      </c>
      <c r="E1" s="2" t="s">
        <v>3115</v>
      </c>
      <c r="F1" s="2" t="s">
        <v>1</v>
      </c>
      <c r="G1" s="2" t="s">
        <v>2</v>
      </c>
      <c r="H1" s="2" t="s">
        <v>3119</v>
      </c>
      <c r="I1" s="2" t="s">
        <v>3</v>
      </c>
      <c r="J1" s="2" t="s">
        <v>4</v>
      </c>
      <c r="K1" s="2" t="s">
        <v>3162</v>
      </c>
      <c r="L1" s="2" t="s">
        <v>5</v>
      </c>
      <c r="M1" s="2" t="s">
        <v>3116</v>
      </c>
      <c r="N1" s="2" t="s">
        <v>3117</v>
      </c>
      <c r="O1" s="2" t="s">
        <v>6</v>
      </c>
      <c r="P1" s="2" t="s">
        <v>3163</v>
      </c>
      <c r="Q1" s="2" t="s">
        <v>7</v>
      </c>
      <c r="R1" s="2" t="s">
        <v>3171</v>
      </c>
      <c r="S1" s="2" t="s">
        <v>8</v>
      </c>
      <c r="T1" s="2" t="s">
        <v>3236</v>
      </c>
      <c r="U1" s="2" t="s">
        <v>9</v>
      </c>
      <c r="V1" s="2" t="s">
        <v>3363</v>
      </c>
      <c r="W1" s="2" t="s">
        <v>10</v>
      </c>
      <c r="X1" s="2" t="s">
        <v>3372</v>
      </c>
      <c r="Y1" s="2" t="s">
        <v>11</v>
      </c>
      <c r="Z1" s="2" t="s">
        <v>4273</v>
      </c>
      <c r="AA1" s="2" t="s">
        <v>12</v>
      </c>
      <c r="AB1" s="2" t="s">
        <v>4280</v>
      </c>
      <c r="AC1" s="2" t="s">
        <v>13</v>
      </c>
      <c r="AD1" s="2" t="s">
        <v>14</v>
      </c>
      <c r="AE1" s="2" t="s">
        <v>4336</v>
      </c>
      <c r="AF1" s="2" t="s">
        <v>15</v>
      </c>
      <c r="AG1" s="2" t="s">
        <v>4386</v>
      </c>
      <c r="AH1" s="2" t="s">
        <v>16</v>
      </c>
      <c r="AI1" s="2" t="s">
        <v>4458</v>
      </c>
      <c r="AJ1" s="2" t="s">
        <v>17</v>
      </c>
      <c r="AK1" s="2" t="s">
        <v>4459</v>
      </c>
      <c r="AL1" s="2" t="s">
        <v>18</v>
      </c>
      <c r="AM1" s="2" t="s">
        <v>4509</v>
      </c>
      <c r="AN1" s="2" t="s">
        <v>19</v>
      </c>
      <c r="AO1" s="2" t="s">
        <v>4513</v>
      </c>
      <c r="AP1" s="2" t="s">
        <v>20</v>
      </c>
      <c r="AQ1" s="2" t="s">
        <v>4515</v>
      </c>
      <c r="AR1" s="2" t="s">
        <v>21</v>
      </c>
      <c r="AS1" s="2" t="s">
        <v>4544</v>
      </c>
      <c r="AT1" s="2" t="s">
        <v>22</v>
      </c>
      <c r="AU1" s="2" t="s">
        <v>4568</v>
      </c>
      <c r="AV1" s="2" t="s">
        <v>23</v>
      </c>
      <c r="AW1" s="2" t="s">
        <v>4904</v>
      </c>
      <c r="AX1" s="2" t="s">
        <v>24</v>
      </c>
      <c r="AY1" s="2" t="s">
        <v>4905</v>
      </c>
      <c r="AZ1" s="2" t="s">
        <v>25</v>
      </c>
      <c r="BA1" s="2" t="s">
        <v>4907</v>
      </c>
      <c r="BB1" s="2" t="s">
        <v>26</v>
      </c>
      <c r="BC1" s="2" t="s">
        <v>4910</v>
      </c>
      <c r="BD1" s="2" t="s">
        <v>27</v>
      </c>
      <c r="BE1" s="2" t="s">
        <v>5006</v>
      </c>
      <c r="BF1" s="2" t="s">
        <v>28</v>
      </c>
      <c r="BG1" s="2" t="s">
        <v>29</v>
      </c>
      <c r="BH1" s="2" t="s">
        <v>5024</v>
      </c>
      <c r="BI1" s="2" t="s">
        <v>30</v>
      </c>
      <c r="BJ1" s="2" t="s">
        <v>5243</v>
      </c>
      <c r="BK1" s="2" t="s">
        <v>31</v>
      </c>
      <c r="BL1" s="2" t="s">
        <v>5273</v>
      </c>
      <c r="BM1" s="2" t="s">
        <v>32</v>
      </c>
      <c r="BN1" s="2" t="s">
        <v>5474</v>
      </c>
      <c r="BO1" s="2" t="s">
        <v>33</v>
      </c>
      <c r="BP1" s="2" t="s">
        <v>5484</v>
      </c>
      <c r="BQ1" s="2" t="s">
        <v>34</v>
      </c>
      <c r="BR1" s="2" t="s">
        <v>5712</v>
      </c>
      <c r="BS1" s="2" t="s">
        <v>35</v>
      </c>
      <c r="BT1" s="2" t="s">
        <v>5730</v>
      </c>
      <c r="BU1" s="2" t="s">
        <v>6495</v>
      </c>
    </row>
    <row r="2" spans="1:73" ht="13.5" customHeight="1">
      <c r="A2" s="5" t="str">
        <f aca="true" t="shared" si="0" ref="A2:A33">HYPERLINK("http://kyu.snu.ac.kr/sdhj/index.jsp?type=hj/GK14801_00IH_0001_0157.jpg","1729_성서면_0157")</f>
        <v>1729_성서면_0157</v>
      </c>
      <c r="B2" s="1">
        <v>1729</v>
      </c>
      <c r="C2" s="1" t="s">
        <v>6496</v>
      </c>
      <c r="D2" s="1" t="s">
        <v>6497</v>
      </c>
      <c r="E2" s="1">
        <v>1</v>
      </c>
      <c r="F2" s="1">
        <v>1</v>
      </c>
      <c r="G2" s="1" t="s">
        <v>6498</v>
      </c>
      <c r="H2" s="1" t="s">
        <v>6499</v>
      </c>
      <c r="I2" s="1">
        <v>1</v>
      </c>
      <c r="J2" s="1" t="s">
        <v>36</v>
      </c>
      <c r="K2" s="1" t="s">
        <v>3161</v>
      </c>
      <c r="L2" s="1">
        <v>1</v>
      </c>
      <c r="M2" s="1" t="s">
        <v>36</v>
      </c>
      <c r="N2" s="1" t="s">
        <v>3161</v>
      </c>
      <c r="T2" s="1" t="s">
        <v>6500</v>
      </c>
      <c r="U2" s="1" t="s">
        <v>37</v>
      </c>
      <c r="V2" s="1" t="s">
        <v>3362</v>
      </c>
      <c r="W2" s="1" t="s">
        <v>38</v>
      </c>
      <c r="X2" s="1" t="s">
        <v>3382</v>
      </c>
      <c r="Y2" s="1" t="s">
        <v>39</v>
      </c>
      <c r="Z2" s="1" t="s">
        <v>4272</v>
      </c>
      <c r="AC2" s="1">
        <v>49</v>
      </c>
      <c r="AD2" s="1" t="s">
        <v>40</v>
      </c>
      <c r="AE2" s="1" t="s">
        <v>4316</v>
      </c>
      <c r="AJ2" s="1" t="s">
        <v>17</v>
      </c>
      <c r="AK2" s="1" t="s">
        <v>4459</v>
      </c>
      <c r="AL2" s="1" t="s">
        <v>41</v>
      </c>
      <c r="AM2" s="1" t="s">
        <v>4415</v>
      </c>
      <c r="AT2" s="1" t="s">
        <v>42</v>
      </c>
      <c r="AU2" s="1" t="s">
        <v>3273</v>
      </c>
      <c r="AV2" s="1" t="s">
        <v>43</v>
      </c>
      <c r="AW2" s="1" t="s">
        <v>3909</v>
      </c>
      <c r="BG2" s="1" t="s">
        <v>42</v>
      </c>
      <c r="BH2" s="1" t="s">
        <v>3273</v>
      </c>
      <c r="BI2" s="1" t="s">
        <v>44</v>
      </c>
      <c r="BJ2" s="1" t="s">
        <v>5240</v>
      </c>
      <c r="BK2" s="1" t="s">
        <v>42</v>
      </c>
      <c r="BL2" s="1" t="s">
        <v>3273</v>
      </c>
      <c r="BM2" s="1" t="s">
        <v>45</v>
      </c>
      <c r="BN2" s="1" t="s">
        <v>5404</v>
      </c>
      <c r="BO2" s="1" t="s">
        <v>46</v>
      </c>
      <c r="BP2" s="1" t="s">
        <v>4556</v>
      </c>
      <c r="BQ2" s="1" t="s">
        <v>47</v>
      </c>
      <c r="BR2" s="1" t="s">
        <v>5711</v>
      </c>
      <c r="BS2" s="1" t="s">
        <v>48</v>
      </c>
      <c r="BT2" s="1" t="s">
        <v>4464</v>
      </c>
      <c r="BU2" s="1" t="s">
        <v>7979</v>
      </c>
    </row>
    <row r="3" spans="1:33" ht="13.5" customHeight="1">
      <c r="A3" s="5" t="str">
        <f t="shared" si="0"/>
        <v>1729_성서면_0157</v>
      </c>
      <c r="B3" s="1">
        <v>1729</v>
      </c>
      <c r="C3" s="1" t="s">
        <v>6501</v>
      </c>
      <c r="D3" s="1" t="s">
        <v>6502</v>
      </c>
      <c r="E3" s="1">
        <v>2</v>
      </c>
      <c r="F3" s="1">
        <v>1</v>
      </c>
      <c r="G3" s="1" t="s">
        <v>6503</v>
      </c>
      <c r="H3" s="1" t="s">
        <v>6504</v>
      </c>
      <c r="I3" s="1">
        <v>1</v>
      </c>
      <c r="L3" s="1">
        <v>1</v>
      </c>
      <c r="M3" s="1" t="s">
        <v>36</v>
      </c>
      <c r="N3" s="1" t="s">
        <v>3161</v>
      </c>
      <c r="S3" s="1" t="s">
        <v>49</v>
      </c>
      <c r="T3" s="1" t="s">
        <v>3223</v>
      </c>
      <c r="W3" s="1" t="s">
        <v>50</v>
      </c>
      <c r="X3" s="1" t="s">
        <v>3383</v>
      </c>
      <c r="Y3" s="1" t="s">
        <v>51</v>
      </c>
      <c r="Z3" s="1" t="s">
        <v>3411</v>
      </c>
      <c r="AF3" s="1" t="s">
        <v>52</v>
      </c>
      <c r="AG3" s="1" t="s">
        <v>4343</v>
      </c>
    </row>
    <row r="4" spans="1:33" ht="13.5" customHeight="1">
      <c r="A4" s="5" t="str">
        <f t="shared" si="0"/>
        <v>1729_성서면_0157</v>
      </c>
      <c r="B4" s="1">
        <v>1729</v>
      </c>
      <c r="C4" s="1" t="s">
        <v>6505</v>
      </c>
      <c r="D4" s="1" t="s">
        <v>6506</v>
      </c>
      <c r="E4" s="1">
        <v>3</v>
      </c>
      <c r="F4" s="1">
        <v>1</v>
      </c>
      <c r="G4" s="1" t="s">
        <v>6507</v>
      </c>
      <c r="H4" s="1" t="s">
        <v>6508</v>
      </c>
      <c r="I4" s="1">
        <v>1</v>
      </c>
      <c r="L4" s="1">
        <v>1</v>
      </c>
      <c r="M4" s="1" t="s">
        <v>36</v>
      </c>
      <c r="N4" s="1" t="s">
        <v>3161</v>
      </c>
      <c r="S4" s="1" t="s">
        <v>53</v>
      </c>
      <c r="T4" s="1" t="s">
        <v>3176</v>
      </c>
      <c r="W4" s="1" t="s">
        <v>54</v>
      </c>
      <c r="X4" s="1" t="s">
        <v>3373</v>
      </c>
      <c r="Y4" s="1" t="s">
        <v>51</v>
      </c>
      <c r="Z4" s="1" t="s">
        <v>3411</v>
      </c>
      <c r="AF4" s="1" t="s">
        <v>52</v>
      </c>
      <c r="AG4" s="1" t="s">
        <v>4343</v>
      </c>
    </row>
    <row r="5" spans="1:72" ht="13.5" customHeight="1">
      <c r="A5" s="5" t="str">
        <f t="shared" si="0"/>
        <v>1729_성서면_0157</v>
      </c>
      <c r="B5" s="1">
        <v>1729</v>
      </c>
      <c r="C5" s="1" t="s">
        <v>6505</v>
      </c>
      <c r="D5" s="1" t="s">
        <v>6506</v>
      </c>
      <c r="E5" s="1">
        <v>4</v>
      </c>
      <c r="F5" s="1">
        <v>1</v>
      </c>
      <c r="G5" s="1" t="s">
        <v>6507</v>
      </c>
      <c r="H5" s="1" t="s">
        <v>6508</v>
      </c>
      <c r="I5" s="1">
        <v>1</v>
      </c>
      <c r="L5" s="1">
        <v>1</v>
      </c>
      <c r="M5" s="1" t="s">
        <v>36</v>
      </c>
      <c r="N5" s="1" t="s">
        <v>3161</v>
      </c>
      <c r="S5" s="1" t="s">
        <v>55</v>
      </c>
      <c r="T5" s="1" t="s">
        <v>3193</v>
      </c>
      <c r="W5" s="1" t="s">
        <v>56</v>
      </c>
      <c r="X5" s="1" t="s">
        <v>6509</v>
      </c>
      <c r="Y5" s="1" t="s">
        <v>51</v>
      </c>
      <c r="Z5" s="1" t="s">
        <v>3411</v>
      </c>
      <c r="AC5" s="1">
        <v>41</v>
      </c>
      <c r="AD5" s="1" t="s">
        <v>57</v>
      </c>
      <c r="AE5" s="1" t="s">
        <v>3759</v>
      </c>
      <c r="AJ5" s="1" t="s">
        <v>17</v>
      </c>
      <c r="AK5" s="1" t="s">
        <v>4459</v>
      </c>
      <c r="AL5" s="1" t="s">
        <v>58</v>
      </c>
      <c r="AM5" s="1" t="s">
        <v>6510</v>
      </c>
      <c r="AT5" s="1" t="s">
        <v>59</v>
      </c>
      <c r="AU5" s="1" t="s">
        <v>3282</v>
      </c>
      <c r="AV5" s="1" t="s">
        <v>60</v>
      </c>
      <c r="AW5" s="1" t="s">
        <v>4903</v>
      </c>
      <c r="BG5" s="1" t="s">
        <v>61</v>
      </c>
      <c r="BH5" s="1" t="s">
        <v>4549</v>
      </c>
      <c r="BI5" s="1" t="s">
        <v>62</v>
      </c>
      <c r="BJ5" s="1" t="s">
        <v>5242</v>
      </c>
      <c r="BK5" s="1" t="s">
        <v>63</v>
      </c>
      <c r="BL5" s="1" t="s">
        <v>4545</v>
      </c>
      <c r="BM5" s="1" t="s">
        <v>64</v>
      </c>
      <c r="BN5" s="1" t="s">
        <v>3181</v>
      </c>
      <c r="BO5" s="1" t="s">
        <v>65</v>
      </c>
      <c r="BP5" s="1" t="s">
        <v>5885</v>
      </c>
      <c r="BQ5" s="1" t="s">
        <v>66</v>
      </c>
      <c r="BR5" s="1" t="s">
        <v>6002</v>
      </c>
      <c r="BS5" s="1" t="s">
        <v>67</v>
      </c>
      <c r="BT5" s="1" t="s">
        <v>4407</v>
      </c>
    </row>
    <row r="6" spans="1:31" ht="13.5" customHeight="1">
      <c r="A6" s="5" t="str">
        <f t="shared" si="0"/>
        <v>1729_성서면_0157</v>
      </c>
      <c r="B6" s="1">
        <v>1729</v>
      </c>
      <c r="C6" s="1" t="s">
        <v>6511</v>
      </c>
      <c r="D6" s="1" t="s">
        <v>6512</v>
      </c>
      <c r="E6" s="1">
        <v>5</v>
      </c>
      <c r="F6" s="1">
        <v>1</v>
      </c>
      <c r="G6" s="1" t="s">
        <v>6513</v>
      </c>
      <c r="H6" s="1" t="s">
        <v>6514</v>
      </c>
      <c r="I6" s="1">
        <v>1</v>
      </c>
      <c r="L6" s="1">
        <v>1</v>
      </c>
      <c r="M6" s="1" t="s">
        <v>36</v>
      </c>
      <c r="N6" s="1" t="s">
        <v>3161</v>
      </c>
      <c r="S6" s="1" t="s">
        <v>68</v>
      </c>
      <c r="T6" s="1" t="s">
        <v>3179</v>
      </c>
      <c r="Y6" s="1" t="s">
        <v>51</v>
      </c>
      <c r="Z6" s="1" t="s">
        <v>3411</v>
      </c>
      <c r="AC6" s="1">
        <v>19</v>
      </c>
      <c r="AD6" s="1" t="s">
        <v>69</v>
      </c>
      <c r="AE6" s="1" t="s">
        <v>4303</v>
      </c>
    </row>
    <row r="7" spans="1:31" ht="13.5" customHeight="1">
      <c r="A7" s="5" t="str">
        <f t="shared" si="0"/>
        <v>1729_성서면_0157</v>
      </c>
      <c r="B7" s="1">
        <v>1729</v>
      </c>
      <c r="C7" s="1" t="s">
        <v>6505</v>
      </c>
      <c r="D7" s="1" t="s">
        <v>6506</v>
      </c>
      <c r="E7" s="1">
        <v>6</v>
      </c>
      <c r="F7" s="1">
        <v>1</v>
      </c>
      <c r="G7" s="1" t="s">
        <v>6507</v>
      </c>
      <c r="H7" s="1" t="s">
        <v>6508</v>
      </c>
      <c r="I7" s="1">
        <v>1</v>
      </c>
      <c r="L7" s="1">
        <v>1</v>
      </c>
      <c r="M7" s="1" t="s">
        <v>36</v>
      </c>
      <c r="N7" s="1" t="s">
        <v>3161</v>
      </c>
      <c r="S7" s="1" t="s">
        <v>70</v>
      </c>
      <c r="T7" s="1" t="s">
        <v>3173</v>
      </c>
      <c r="Y7" s="1" t="s">
        <v>51</v>
      </c>
      <c r="Z7" s="1" t="s">
        <v>3411</v>
      </c>
      <c r="AC7" s="1">
        <v>14</v>
      </c>
      <c r="AD7" s="1" t="s">
        <v>71</v>
      </c>
      <c r="AE7" s="1" t="s">
        <v>4305</v>
      </c>
    </row>
    <row r="8" spans="1:31" ht="13.5" customHeight="1">
      <c r="A8" s="5" t="str">
        <f t="shared" si="0"/>
        <v>1729_성서면_0157</v>
      </c>
      <c r="B8" s="1">
        <v>1729</v>
      </c>
      <c r="C8" s="1" t="s">
        <v>6505</v>
      </c>
      <c r="D8" s="1" t="s">
        <v>6506</v>
      </c>
      <c r="E8" s="1">
        <v>7</v>
      </c>
      <c r="F8" s="1">
        <v>1</v>
      </c>
      <c r="G8" s="1" t="s">
        <v>6507</v>
      </c>
      <c r="H8" s="1" t="s">
        <v>6508</v>
      </c>
      <c r="I8" s="1">
        <v>1</v>
      </c>
      <c r="L8" s="1">
        <v>1</v>
      </c>
      <c r="M8" s="1" t="s">
        <v>36</v>
      </c>
      <c r="N8" s="1" t="s">
        <v>3161</v>
      </c>
      <c r="S8" s="1" t="s">
        <v>70</v>
      </c>
      <c r="T8" s="1" t="s">
        <v>3173</v>
      </c>
      <c r="Y8" s="1" t="s">
        <v>72</v>
      </c>
      <c r="Z8" s="1" t="s">
        <v>3450</v>
      </c>
      <c r="AC8" s="1">
        <v>12</v>
      </c>
      <c r="AD8" s="1" t="s">
        <v>73</v>
      </c>
      <c r="AE8" s="1" t="s">
        <v>4302</v>
      </c>
    </row>
    <row r="9" spans="1:33" ht="13.5" customHeight="1">
      <c r="A9" s="5" t="str">
        <f t="shared" si="0"/>
        <v>1729_성서면_0157</v>
      </c>
      <c r="B9" s="1">
        <v>1729</v>
      </c>
      <c r="C9" s="1" t="s">
        <v>6505</v>
      </c>
      <c r="D9" s="1" t="s">
        <v>6506</v>
      </c>
      <c r="E9" s="1">
        <v>8</v>
      </c>
      <c r="F9" s="1">
        <v>1</v>
      </c>
      <c r="G9" s="1" t="s">
        <v>6507</v>
      </c>
      <c r="H9" s="1" t="s">
        <v>6508</v>
      </c>
      <c r="I9" s="1">
        <v>1</v>
      </c>
      <c r="L9" s="1">
        <v>1</v>
      </c>
      <c r="M9" s="1" t="s">
        <v>36</v>
      </c>
      <c r="N9" s="1" t="s">
        <v>3161</v>
      </c>
      <c r="S9" s="1" t="s">
        <v>70</v>
      </c>
      <c r="T9" s="1" t="s">
        <v>3173</v>
      </c>
      <c r="Y9" s="1" t="s">
        <v>72</v>
      </c>
      <c r="Z9" s="1" t="s">
        <v>3450</v>
      </c>
      <c r="AC9" s="1">
        <v>3</v>
      </c>
      <c r="AD9" s="1" t="s">
        <v>74</v>
      </c>
      <c r="AE9" s="1" t="s">
        <v>4283</v>
      </c>
      <c r="AF9" s="1" t="s">
        <v>75</v>
      </c>
      <c r="AG9" s="1" t="s">
        <v>4338</v>
      </c>
    </row>
    <row r="10" spans="1:72" ht="13.5" customHeight="1">
      <c r="A10" s="5" t="str">
        <f t="shared" si="0"/>
        <v>1729_성서면_0157</v>
      </c>
      <c r="B10" s="1">
        <v>1729</v>
      </c>
      <c r="C10" s="1" t="s">
        <v>6505</v>
      </c>
      <c r="D10" s="1" t="s">
        <v>6506</v>
      </c>
      <c r="E10" s="1">
        <v>9</v>
      </c>
      <c r="F10" s="1">
        <v>1</v>
      </c>
      <c r="G10" s="1" t="s">
        <v>6507</v>
      </c>
      <c r="H10" s="1" t="s">
        <v>6508</v>
      </c>
      <c r="I10" s="1">
        <v>1</v>
      </c>
      <c r="L10" s="1">
        <v>2</v>
      </c>
      <c r="M10" s="1" t="s">
        <v>6045</v>
      </c>
      <c r="N10" s="1" t="s">
        <v>6046</v>
      </c>
      <c r="T10" s="1" t="s">
        <v>3117</v>
      </c>
      <c r="U10" s="1" t="s">
        <v>76</v>
      </c>
      <c r="V10" s="1" t="s">
        <v>3264</v>
      </c>
      <c r="W10" s="1" t="s">
        <v>77</v>
      </c>
      <c r="X10" s="1" t="s">
        <v>3379</v>
      </c>
      <c r="Y10" s="1" t="s">
        <v>78</v>
      </c>
      <c r="Z10" s="1" t="s">
        <v>4271</v>
      </c>
      <c r="AC10" s="1">
        <v>42</v>
      </c>
      <c r="AD10" s="1" t="s">
        <v>79</v>
      </c>
      <c r="AE10" s="1" t="s">
        <v>4315</v>
      </c>
      <c r="AJ10" s="1" t="s">
        <v>17</v>
      </c>
      <c r="AK10" s="1" t="s">
        <v>4459</v>
      </c>
      <c r="AL10" s="1" t="s">
        <v>80</v>
      </c>
      <c r="AM10" s="1" t="s">
        <v>4484</v>
      </c>
      <c r="AT10" s="1" t="s">
        <v>63</v>
      </c>
      <c r="AU10" s="1" t="s">
        <v>4545</v>
      </c>
      <c r="AV10" s="1" t="s">
        <v>81</v>
      </c>
      <c r="AW10" s="1" t="s">
        <v>4902</v>
      </c>
      <c r="BG10" s="1" t="s">
        <v>63</v>
      </c>
      <c r="BH10" s="1" t="s">
        <v>4545</v>
      </c>
      <c r="BI10" s="1" t="s">
        <v>82</v>
      </c>
      <c r="BJ10" s="1" t="s">
        <v>6515</v>
      </c>
      <c r="BK10" s="1" t="s">
        <v>83</v>
      </c>
      <c r="BL10" s="1" t="s">
        <v>5020</v>
      </c>
      <c r="BM10" s="1" t="s">
        <v>84</v>
      </c>
      <c r="BN10" s="1" t="s">
        <v>5414</v>
      </c>
      <c r="BO10" s="1" t="s">
        <v>85</v>
      </c>
      <c r="BP10" s="1" t="s">
        <v>3254</v>
      </c>
      <c r="BQ10" s="1" t="s">
        <v>86</v>
      </c>
      <c r="BR10" s="1" t="s">
        <v>5710</v>
      </c>
      <c r="BS10" s="1" t="s">
        <v>87</v>
      </c>
      <c r="BT10" s="1" t="s">
        <v>4465</v>
      </c>
    </row>
    <row r="11" spans="1:33" ht="13.5" customHeight="1">
      <c r="A11" s="5" t="str">
        <f t="shared" si="0"/>
        <v>1729_성서면_0157</v>
      </c>
      <c r="B11" s="1">
        <v>1729</v>
      </c>
      <c r="C11" s="1" t="s">
        <v>6516</v>
      </c>
      <c r="D11" s="1" t="s">
        <v>6517</v>
      </c>
      <c r="E11" s="1">
        <v>10</v>
      </c>
      <c r="F11" s="1">
        <v>1</v>
      </c>
      <c r="G11" s="1" t="s">
        <v>6518</v>
      </c>
      <c r="H11" s="1" t="s">
        <v>6519</v>
      </c>
      <c r="I11" s="1">
        <v>1</v>
      </c>
      <c r="L11" s="1">
        <v>2</v>
      </c>
      <c r="M11" s="1" t="s">
        <v>6045</v>
      </c>
      <c r="N11" s="1" t="s">
        <v>6046</v>
      </c>
      <c r="S11" s="1" t="s">
        <v>53</v>
      </c>
      <c r="T11" s="1" t="s">
        <v>3176</v>
      </c>
      <c r="W11" s="1" t="s">
        <v>88</v>
      </c>
      <c r="X11" s="1" t="s">
        <v>3370</v>
      </c>
      <c r="Y11" s="1" t="s">
        <v>89</v>
      </c>
      <c r="Z11" s="1" t="s">
        <v>3418</v>
      </c>
      <c r="AF11" s="1" t="s">
        <v>52</v>
      </c>
      <c r="AG11" s="1" t="s">
        <v>4343</v>
      </c>
    </row>
    <row r="12" spans="1:31" ht="13.5" customHeight="1">
      <c r="A12" s="5" t="str">
        <f t="shared" si="0"/>
        <v>1729_성서면_0157</v>
      </c>
      <c r="B12" s="1">
        <v>1729</v>
      </c>
      <c r="C12" s="1" t="s">
        <v>6520</v>
      </c>
      <c r="D12" s="1" t="s">
        <v>6521</v>
      </c>
      <c r="E12" s="1">
        <v>11</v>
      </c>
      <c r="F12" s="1">
        <v>1</v>
      </c>
      <c r="G12" s="1" t="s">
        <v>6522</v>
      </c>
      <c r="H12" s="1" t="s">
        <v>6523</v>
      </c>
      <c r="I12" s="1">
        <v>1</v>
      </c>
      <c r="L12" s="1">
        <v>2</v>
      </c>
      <c r="M12" s="1" t="s">
        <v>6045</v>
      </c>
      <c r="N12" s="1" t="s">
        <v>6046</v>
      </c>
      <c r="S12" s="1" t="s">
        <v>68</v>
      </c>
      <c r="T12" s="1" t="s">
        <v>3179</v>
      </c>
      <c r="AC12" s="1">
        <v>19</v>
      </c>
      <c r="AD12" s="1" t="s">
        <v>69</v>
      </c>
      <c r="AE12" s="1" t="s">
        <v>4303</v>
      </c>
    </row>
    <row r="13" spans="1:31" ht="13.5" customHeight="1">
      <c r="A13" s="5" t="str">
        <f t="shared" si="0"/>
        <v>1729_성서면_0157</v>
      </c>
      <c r="B13" s="1">
        <v>1729</v>
      </c>
      <c r="C13" s="1" t="s">
        <v>6520</v>
      </c>
      <c r="D13" s="1" t="s">
        <v>6521</v>
      </c>
      <c r="E13" s="1">
        <v>12</v>
      </c>
      <c r="F13" s="1">
        <v>1</v>
      </c>
      <c r="G13" s="1" t="s">
        <v>6522</v>
      </c>
      <c r="H13" s="1" t="s">
        <v>6523</v>
      </c>
      <c r="I13" s="1">
        <v>1</v>
      </c>
      <c r="L13" s="1">
        <v>2</v>
      </c>
      <c r="M13" s="1" t="s">
        <v>6045</v>
      </c>
      <c r="N13" s="1" t="s">
        <v>6046</v>
      </c>
      <c r="S13" s="1" t="s">
        <v>70</v>
      </c>
      <c r="T13" s="1" t="s">
        <v>3173</v>
      </c>
      <c r="AC13" s="1">
        <v>17</v>
      </c>
      <c r="AD13" s="1" t="s">
        <v>90</v>
      </c>
      <c r="AE13" s="1" t="s">
        <v>4307</v>
      </c>
    </row>
    <row r="14" spans="1:31" ht="13.5" customHeight="1">
      <c r="A14" s="5" t="str">
        <f t="shared" si="0"/>
        <v>1729_성서면_0157</v>
      </c>
      <c r="B14" s="1">
        <v>1729</v>
      </c>
      <c r="C14" s="1" t="s">
        <v>6520</v>
      </c>
      <c r="D14" s="1" t="s">
        <v>6521</v>
      </c>
      <c r="E14" s="1">
        <v>13</v>
      </c>
      <c r="F14" s="1">
        <v>1</v>
      </c>
      <c r="G14" s="1" t="s">
        <v>6522</v>
      </c>
      <c r="H14" s="1" t="s">
        <v>6523</v>
      </c>
      <c r="I14" s="1">
        <v>1</v>
      </c>
      <c r="L14" s="1">
        <v>2</v>
      </c>
      <c r="M14" s="1" t="s">
        <v>6045</v>
      </c>
      <c r="N14" s="1" t="s">
        <v>6046</v>
      </c>
      <c r="S14" s="1" t="s">
        <v>91</v>
      </c>
      <c r="T14" s="1" t="s">
        <v>3180</v>
      </c>
      <c r="Y14" s="1" t="s">
        <v>92</v>
      </c>
      <c r="Z14" s="1" t="s">
        <v>4270</v>
      </c>
      <c r="AC14" s="1">
        <v>7</v>
      </c>
      <c r="AD14" s="1" t="s">
        <v>93</v>
      </c>
      <c r="AE14" s="1" t="s">
        <v>4289</v>
      </c>
    </row>
    <row r="15" spans="1:35" ht="13.5" customHeight="1">
      <c r="A15" s="5" t="str">
        <f t="shared" si="0"/>
        <v>1729_성서면_0157</v>
      </c>
      <c r="B15" s="1">
        <v>1729</v>
      </c>
      <c r="C15" s="1" t="s">
        <v>6520</v>
      </c>
      <c r="D15" s="1" t="s">
        <v>6521</v>
      </c>
      <c r="E15" s="1">
        <v>14</v>
      </c>
      <c r="F15" s="1">
        <v>1</v>
      </c>
      <c r="G15" s="1" t="s">
        <v>6522</v>
      </c>
      <c r="H15" s="1" t="s">
        <v>6523</v>
      </c>
      <c r="I15" s="1">
        <v>1</v>
      </c>
      <c r="L15" s="1">
        <v>2</v>
      </c>
      <c r="M15" s="1" t="s">
        <v>6045</v>
      </c>
      <c r="N15" s="1" t="s">
        <v>6046</v>
      </c>
      <c r="S15" s="1" t="s">
        <v>94</v>
      </c>
      <c r="T15" s="1" t="s">
        <v>3235</v>
      </c>
      <c r="Y15" s="1" t="s">
        <v>95</v>
      </c>
      <c r="Z15" s="1" t="s">
        <v>4269</v>
      </c>
      <c r="AF15" s="1" t="s">
        <v>96</v>
      </c>
      <c r="AG15" s="1" t="s">
        <v>4337</v>
      </c>
      <c r="AH15" s="1" t="s">
        <v>97</v>
      </c>
      <c r="AI15" s="1" t="s">
        <v>4457</v>
      </c>
    </row>
    <row r="16" spans="1:31" ht="13.5" customHeight="1">
      <c r="A16" s="5" t="str">
        <f t="shared" si="0"/>
        <v>1729_성서면_0157</v>
      </c>
      <c r="B16" s="1">
        <v>1729</v>
      </c>
      <c r="C16" s="1" t="s">
        <v>6524</v>
      </c>
      <c r="D16" s="1" t="s">
        <v>6525</v>
      </c>
      <c r="E16" s="1">
        <v>15</v>
      </c>
      <c r="F16" s="1">
        <v>1</v>
      </c>
      <c r="G16" s="1" t="s">
        <v>6526</v>
      </c>
      <c r="H16" s="1" t="s">
        <v>6527</v>
      </c>
      <c r="I16" s="1">
        <v>1</v>
      </c>
      <c r="L16" s="1">
        <v>2</v>
      </c>
      <c r="M16" s="1" t="s">
        <v>6045</v>
      </c>
      <c r="N16" s="1" t="s">
        <v>6046</v>
      </c>
      <c r="S16" s="1" t="s">
        <v>98</v>
      </c>
      <c r="T16" s="1" t="s">
        <v>3184</v>
      </c>
      <c r="Y16" s="1" t="s">
        <v>99</v>
      </c>
      <c r="Z16" s="1" t="s">
        <v>4268</v>
      </c>
      <c r="AC16" s="1">
        <v>33</v>
      </c>
      <c r="AD16" s="1" t="s">
        <v>100</v>
      </c>
      <c r="AE16" s="1" t="s">
        <v>4282</v>
      </c>
    </row>
    <row r="17" spans="1:58" ht="13.5" customHeight="1">
      <c r="A17" s="5" t="str">
        <f t="shared" si="0"/>
        <v>1729_성서면_0157</v>
      </c>
      <c r="B17" s="1">
        <v>1729</v>
      </c>
      <c r="C17" s="1" t="s">
        <v>6520</v>
      </c>
      <c r="D17" s="1" t="s">
        <v>6521</v>
      </c>
      <c r="E17" s="1">
        <v>16</v>
      </c>
      <c r="F17" s="1">
        <v>1</v>
      </c>
      <c r="G17" s="1" t="s">
        <v>6522</v>
      </c>
      <c r="H17" s="1" t="s">
        <v>6523</v>
      </c>
      <c r="I17" s="1">
        <v>1</v>
      </c>
      <c r="L17" s="1">
        <v>2</v>
      </c>
      <c r="M17" s="1" t="s">
        <v>6045</v>
      </c>
      <c r="N17" s="1" t="s">
        <v>6046</v>
      </c>
      <c r="T17" s="1" t="s">
        <v>6528</v>
      </c>
      <c r="U17" s="1" t="s">
        <v>101</v>
      </c>
      <c r="V17" s="1" t="s">
        <v>3238</v>
      </c>
      <c r="Y17" s="1" t="s">
        <v>102</v>
      </c>
      <c r="Z17" s="1" t="s">
        <v>3720</v>
      </c>
      <c r="AC17" s="1">
        <v>52</v>
      </c>
      <c r="AD17" s="1" t="s">
        <v>103</v>
      </c>
      <c r="AE17" s="1" t="s">
        <v>4308</v>
      </c>
      <c r="BB17" s="1" t="s">
        <v>101</v>
      </c>
      <c r="BC17" s="1" t="s">
        <v>3238</v>
      </c>
      <c r="BD17" s="1" t="s">
        <v>104</v>
      </c>
      <c r="BE17" s="1" t="s">
        <v>3486</v>
      </c>
      <c r="BF17" s="1" t="s">
        <v>6529</v>
      </c>
    </row>
    <row r="18" spans="1:58" ht="13.5" customHeight="1">
      <c r="A18" s="5" t="str">
        <f t="shared" si="0"/>
        <v>1729_성서면_0157</v>
      </c>
      <c r="B18" s="1">
        <v>1729</v>
      </c>
      <c r="C18" s="1" t="s">
        <v>6520</v>
      </c>
      <c r="D18" s="1" t="s">
        <v>6521</v>
      </c>
      <c r="E18" s="1">
        <v>17</v>
      </c>
      <c r="F18" s="1">
        <v>1</v>
      </c>
      <c r="G18" s="1" t="s">
        <v>6522</v>
      </c>
      <c r="H18" s="1" t="s">
        <v>6523</v>
      </c>
      <c r="I18" s="1">
        <v>1</v>
      </c>
      <c r="L18" s="1">
        <v>2</v>
      </c>
      <c r="M18" s="1" t="s">
        <v>6045</v>
      </c>
      <c r="N18" s="1" t="s">
        <v>6046</v>
      </c>
      <c r="T18" s="1" t="s">
        <v>6528</v>
      </c>
      <c r="U18" s="1" t="s">
        <v>101</v>
      </c>
      <c r="V18" s="1" t="s">
        <v>3238</v>
      </c>
      <c r="Y18" s="1" t="s">
        <v>105</v>
      </c>
      <c r="Z18" s="1" t="s">
        <v>4267</v>
      </c>
      <c r="AC18" s="1">
        <v>32</v>
      </c>
      <c r="AD18" s="1" t="s">
        <v>106</v>
      </c>
      <c r="AE18" s="1" t="s">
        <v>4323</v>
      </c>
      <c r="AF18" s="1" t="s">
        <v>107</v>
      </c>
      <c r="AG18" s="1" t="s">
        <v>4337</v>
      </c>
      <c r="AH18" s="1" t="s">
        <v>108</v>
      </c>
      <c r="AI18" s="1" t="s">
        <v>4447</v>
      </c>
      <c r="BB18" s="1" t="s">
        <v>109</v>
      </c>
      <c r="BC18" s="1" t="s">
        <v>4908</v>
      </c>
      <c r="BF18" s="1" t="s">
        <v>6530</v>
      </c>
    </row>
    <row r="19" spans="1:73" ht="13.5" customHeight="1">
      <c r="A19" s="5" t="str">
        <f t="shared" si="0"/>
        <v>1729_성서면_0157</v>
      </c>
      <c r="B19" s="1">
        <v>1729</v>
      </c>
      <c r="C19" s="1" t="s">
        <v>6520</v>
      </c>
      <c r="D19" s="1" t="s">
        <v>6521</v>
      </c>
      <c r="E19" s="1">
        <v>18</v>
      </c>
      <c r="F19" s="1">
        <v>1</v>
      </c>
      <c r="G19" s="1" t="s">
        <v>6522</v>
      </c>
      <c r="H19" s="1" t="s">
        <v>6523</v>
      </c>
      <c r="I19" s="1">
        <v>1</v>
      </c>
      <c r="L19" s="1">
        <v>2</v>
      </c>
      <c r="M19" s="1" t="s">
        <v>6045</v>
      </c>
      <c r="N19" s="1" t="s">
        <v>6046</v>
      </c>
      <c r="T19" s="1" t="s">
        <v>6528</v>
      </c>
      <c r="U19" s="1" t="s">
        <v>101</v>
      </c>
      <c r="V19" s="1" t="s">
        <v>3238</v>
      </c>
      <c r="Y19" s="1" t="s">
        <v>110</v>
      </c>
      <c r="Z19" s="1" t="s">
        <v>4266</v>
      </c>
      <c r="AC19" s="1">
        <v>31</v>
      </c>
      <c r="AD19" s="1" t="s">
        <v>111</v>
      </c>
      <c r="AE19" s="1" t="s">
        <v>4329</v>
      </c>
      <c r="AT19" s="1" t="s">
        <v>112</v>
      </c>
      <c r="AU19" s="1" t="s">
        <v>3237</v>
      </c>
      <c r="AV19" s="1" t="s">
        <v>5731</v>
      </c>
      <c r="AW19" s="1" t="s">
        <v>4901</v>
      </c>
      <c r="BB19" s="1" t="s">
        <v>113</v>
      </c>
      <c r="BC19" s="1" t="s">
        <v>5899</v>
      </c>
      <c r="BF19" s="1" t="s">
        <v>6530</v>
      </c>
      <c r="BU19" s="1" t="s">
        <v>7977</v>
      </c>
    </row>
    <row r="20" spans="1:58" ht="13.5" customHeight="1">
      <c r="A20" s="5" t="str">
        <f t="shared" si="0"/>
        <v>1729_성서면_0157</v>
      </c>
      <c r="B20" s="1">
        <v>1729</v>
      </c>
      <c r="C20" s="1" t="s">
        <v>6520</v>
      </c>
      <c r="D20" s="1" t="s">
        <v>6521</v>
      </c>
      <c r="E20" s="1">
        <v>19</v>
      </c>
      <c r="F20" s="1">
        <v>1</v>
      </c>
      <c r="G20" s="1" t="s">
        <v>6522</v>
      </c>
      <c r="H20" s="1" t="s">
        <v>6523</v>
      </c>
      <c r="I20" s="1">
        <v>1</v>
      </c>
      <c r="L20" s="1">
        <v>2</v>
      </c>
      <c r="M20" s="1" t="s">
        <v>6045</v>
      </c>
      <c r="N20" s="1" t="s">
        <v>6046</v>
      </c>
      <c r="T20" s="1" t="s">
        <v>6528</v>
      </c>
      <c r="U20" s="1" t="s">
        <v>112</v>
      </c>
      <c r="V20" s="1" t="s">
        <v>3237</v>
      </c>
      <c r="Y20" s="1" t="s">
        <v>114</v>
      </c>
      <c r="Z20" s="1" t="s">
        <v>4265</v>
      </c>
      <c r="AC20" s="1">
        <v>28</v>
      </c>
      <c r="AD20" s="1" t="s">
        <v>115</v>
      </c>
      <c r="AE20" s="1" t="s">
        <v>4304</v>
      </c>
      <c r="AF20" s="1" t="s">
        <v>107</v>
      </c>
      <c r="AG20" s="1" t="s">
        <v>4337</v>
      </c>
      <c r="AH20" s="1" t="s">
        <v>116</v>
      </c>
      <c r="AI20" s="1" t="s">
        <v>6531</v>
      </c>
      <c r="BC20" s="1" t="s">
        <v>5899</v>
      </c>
      <c r="BF20" s="1" t="s">
        <v>6532</v>
      </c>
    </row>
    <row r="21" spans="1:58" ht="13.5" customHeight="1">
      <c r="A21" s="5" t="str">
        <f t="shared" si="0"/>
        <v>1729_성서면_0157</v>
      </c>
      <c r="B21" s="1">
        <v>1729</v>
      </c>
      <c r="C21" s="1" t="s">
        <v>6520</v>
      </c>
      <c r="D21" s="1" t="s">
        <v>6521</v>
      </c>
      <c r="E21" s="1">
        <v>20</v>
      </c>
      <c r="F21" s="1">
        <v>1</v>
      </c>
      <c r="G21" s="1" t="s">
        <v>6522</v>
      </c>
      <c r="H21" s="1" t="s">
        <v>6523</v>
      </c>
      <c r="I21" s="1">
        <v>1</v>
      </c>
      <c r="L21" s="1">
        <v>2</v>
      </c>
      <c r="M21" s="1" t="s">
        <v>6045</v>
      </c>
      <c r="N21" s="1" t="s">
        <v>6046</v>
      </c>
      <c r="T21" s="1" t="s">
        <v>6528</v>
      </c>
      <c r="U21" s="1" t="s">
        <v>101</v>
      </c>
      <c r="V21" s="1" t="s">
        <v>3238</v>
      </c>
      <c r="Y21" s="1" t="s">
        <v>117</v>
      </c>
      <c r="Z21" s="1" t="s">
        <v>4264</v>
      </c>
      <c r="AC21" s="1">
        <v>87</v>
      </c>
      <c r="AD21" s="1" t="s">
        <v>118</v>
      </c>
      <c r="AE21" s="1" t="s">
        <v>4325</v>
      </c>
      <c r="AF21" s="1" t="s">
        <v>119</v>
      </c>
      <c r="AG21" s="1" t="s">
        <v>4354</v>
      </c>
      <c r="BB21" s="1" t="s">
        <v>101</v>
      </c>
      <c r="BC21" s="1" t="s">
        <v>3238</v>
      </c>
      <c r="BD21" s="1" t="s">
        <v>120</v>
      </c>
      <c r="BE21" s="1" t="s">
        <v>5005</v>
      </c>
      <c r="BF21" s="1" t="s">
        <v>6533</v>
      </c>
    </row>
    <row r="22" spans="1:58" ht="13.5" customHeight="1">
      <c r="A22" s="5" t="str">
        <f t="shared" si="0"/>
        <v>1729_성서면_0157</v>
      </c>
      <c r="B22" s="1">
        <v>1729</v>
      </c>
      <c r="C22" s="1" t="s">
        <v>6520</v>
      </c>
      <c r="D22" s="1" t="s">
        <v>6521</v>
      </c>
      <c r="E22" s="1">
        <v>21</v>
      </c>
      <c r="F22" s="1">
        <v>1</v>
      </c>
      <c r="G22" s="1" t="s">
        <v>6522</v>
      </c>
      <c r="H22" s="1" t="s">
        <v>6523</v>
      </c>
      <c r="I22" s="1">
        <v>1</v>
      </c>
      <c r="L22" s="1">
        <v>2</v>
      </c>
      <c r="M22" s="1" t="s">
        <v>6045</v>
      </c>
      <c r="N22" s="1" t="s">
        <v>6046</v>
      </c>
      <c r="T22" s="1" t="s">
        <v>6528</v>
      </c>
      <c r="U22" s="1" t="s">
        <v>101</v>
      </c>
      <c r="V22" s="1" t="s">
        <v>3238</v>
      </c>
      <c r="Y22" s="1" t="s">
        <v>121</v>
      </c>
      <c r="Z22" s="1" t="s">
        <v>4144</v>
      </c>
      <c r="AC22" s="1">
        <v>101</v>
      </c>
      <c r="AD22" s="1" t="s">
        <v>57</v>
      </c>
      <c r="AE22" s="1" t="s">
        <v>3759</v>
      </c>
      <c r="AT22" s="1" t="s">
        <v>6534</v>
      </c>
      <c r="AU22" s="1" t="s">
        <v>6535</v>
      </c>
      <c r="AV22" s="1" t="s">
        <v>7933</v>
      </c>
      <c r="AW22" s="1" t="s">
        <v>4786</v>
      </c>
      <c r="BB22" s="1" t="s">
        <v>113</v>
      </c>
      <c r="BC22" s="1" t="s">
        <v>5899</v>
      </c>
      <c r="BF22" s="1" t="s">
        <v>6532</v>
      </c>
    </row>
    <row r="23" spans="1:58" ht="13.5" customHeight="1">
      <c r="A23" s="5" t="str">
        <f t="shared" si="0"/>
        <v>1729_성서면_0157</v>
      </c>
      <c r="B23" s="1">
        <v>1729</v>
      </c>
      <c r="C23" s="1" t="s">
        <v>6520</v>
      </c>
      <c r="D23" s="1" t="s">
        <v>6521</v>
      </c>
      <c r="E23" s="1">
        <v>22</v>
      </c>
      <c r="F23" s="1">
        <v>1</v>
      </c>
      <c r="G23" s="1" t="s">
        <v>6522</v>
      </c>
      <c r="H23" s="1" t="s">
        <v>6523</v>
      </c>
      <c r="I23" s="1">
        <v>1</v>
      </c>
      <c r="L23" s="1">
        <v>2</v>
      </c>
      <c r="M23" s="1" t="s">
        <v>6045</v>
      </c>
      <c r="N23" s="1" t="s">
        <v>6046</v>
      </c>
      <c r="T23" s="1" t="s">
        <v>6528</v>
      </c>
      <c r="U23" s="1" t="s">
        <v>101</v>
      </c>
      <c r="V23" s="1" t="s">
        <v>3238</v>
      </c>
      <c r="Y23" s="1" t="s">
        <v>122</v>
      </c>
      <c r="Z23" s="1" t="s">
        <v>3970</v>
      </c>
      <c r="AC23" s="1">
        <v>92</v>
      </c>
      <c r="AD23" s="1" t="s">
        <v>106</v>
      </c>
      <c r="AE23" s="1" t="s">
        <v>4323</v>
      </c>
      <c r="AF23" s="1" t="s">
        <v>107</v>
      </c>
      <c r="AG23" s="1" t="s">
        <v>4337</v>
      </c>
      <c r="AH23" s="1" t="s">
        <v>123</v>
      </c>
      <c r="AI23" s="1" t="s">
        <v>4429</v>
      </c>
      <c r="BC23" s="1" t="s">
        <v>5899</v>
      </c>
      <c r="BF23" s="1" t="s">
        <v>6529</v>
      </c>
    </row>
    <row r="24" spans="1:58" ht="13.5" customHeight="1">
      <c r="A24" s="5" t="str">
        <f t="shared" si="0"/>
        <v>1729_성서면_0157</v>
      </c>
      <c r="B24" s="1">
        <v>1729</v>
      </c>
      <c r="C24" s="1" t="s">
        <v>6520</v>
      </c>
      <c r="D24" s="1" t="s">
        <v>6521</v>
      </c>
      <c r="E24" s="1">
        <v>23</v>
      </c>
      <c r="F24" s="1">
        <v>1</v>
      </c>
      <c r="G24" s="1" t="s">
        <v>6522</v>
      </c>
      <c r="H24" s="1" t="s">
        <v>6523</v>
      </c>
      <c r="I24" s="1">
        <v>1</v>
      </c>
      <c r="L24" s="1">
        <v>2</v>
      </c>
      <c r="M24" s="1" t="s">
        <v>6045</v>
      </c>
      <c r="N24" s="1" t="s">
        <v>6046</v>
      </c>
      <c r="T24" s="1" t="s">
        <v>6528</v>
      </c>
      <c r="U24" s="1" t="s">
        <v>112</v>
      </c>
      <c r="V24" s="1" t="s">
        <v>3237</v>
      </c>
      <c r="Y24" s="1" t="s">
        <v>124</v>
      </c>
      <c r="Z24" s="1" t="s">
        <v>4263</v>
      </c>
      <c r="AC24" s="1">
        <v>41</v>
      </c>
      <c r="AD24" s="1" t="s">
        <v>57</v>
      </c>
      <c r="AE24" s="1" t="s">
        <v>3759</v>
      </c>
      <c r="AF24" s="1" t="s">
        <v>125</v>
      </c>
      <c r="AG24" s="1" t="s">
        <v>4371</v>
      </c>
      <c r="BB24" s="1" t="s">
        <v>101</v>
      </c>
      <c r="BC24" s="1" t="s">
        <v>3238</v>
      </c>
      <c r="BD24" s="1" t="s">
        <v>126</v>
      </c>
      <c r="BE24" s="1" t="s">
        <v>5004</v>
      </c>
      <c r="BF24" s="1" t="s">
        <v>6530</v>
      </c>
    </row>
    <row r="25" spans="1:58" ht="13.5" customHeight="1">
      <c r="A25" s="5" t="str">
        <f t="shared" si="0"/>
        <v>1729_성서면_0157</v>
      </c>
      <c r="B25" s="1">
        <v>1729</v>
      </c>
      <c r="C25" s="1" t="s">
        <v>6520</v>
      </c>
      <c r="D25" s="1" t="s">
        <v>6521</v>
      </c>
      <c r="E25" s="1">
        <v>24</v>
      </c>
      <c r="F25" s="1">
        <v>1</v>
      </c>
      <c r="G25" s="1" t="s">
        <v>6522</v>
      </c>
      <c r="H25" s="1" t="s">
        <v>6523</v>
      </c>
      <c r="I25" s="1">
        <v>1</v>
      </c>
      <c r="L25" s="1">
        <v>2</v>
      </c>
      <c r="M25" s="1" t="s">
        <v>6045</v>
      </c>
      <c r="N25" s="1" t="s">
        <v>6046</v>
      </c>
      <c r="T25" s="1" t="s">
        <v>6528</v>
      </c>
      <c r="U25" s="1" t="s">
        <v>101</v>
      </c>
      <c r="V25" s="1" t="s">
        <v>3238</v>
      </c>
      <c r="Y25" s="1" t="s">
        <v>127</v>
      </c>
      <c r="Z25" s="1" t="s">
        <v>4262</v>
      </c>
      <c r="AC25" s="1">
        <v>33</v>
      </c>
      <c r="AD25" s="1" t="s">
        <v>100</v>
      </c>
      <c r="AE25" s="1" t="s">
        <v>4282</v>
      </c>
      <c r="BC25" s="1" t="s">
        <v>3238</v>
      </c>
      <c r="BE25" s="1" t="s">
        <v>5004</v>
      </c>
      <c r="BF25" s="1" t="s">
        <v>6529</v>
      </c>
    </row>
    <row r="26" spans="1:58" ht="13.5" customHeight="1">
      <c r="A26" s="5" t="str">
        <f t="shared" si="0"/>
        <v>1729_성서면_0157</v>
      </c>
      <c r="B26" s="1">
        <v>1729</v>
      </c>
      <c r="C26" s="1" t="s">
        <v>6520</v>
      </c>
      <c r="D26" s="1" t="s">
        <v>6521</v>
      </c>
      <c r="E26" s="1">
        <v>25</v>
      </c>
      <c r="F26" s="1">
        <v>1</v>
      </c>
      <c r="G26" s="1" t="s">
        <v>6522</v>
      </c>
      <c r="H26" s="1" t="s">
        <v>6523</v>
      </c>
      <c r="I26" s="1">
        <v>1</v>
      </c>
      <c r="L26" s="1">
        <v>2</v>
      </c>
      <c r="M26" s="1" t="s">
        <v>6045</v>
      </c>
      <c r="N26" s="1" t="s">
        <v>6046</v>
      </c>
      <c r="T26" s="1" t="s">
        <v>6528</v>
      </c>
      <c r="U26" s="1" t="s">
        <v>101</v>
      </c>
      <c r="V26" s="1" t="s">
        <v>3238</v>
      </c>
      <c r="Y26" s="1" t="s">
        <v>128</v>
      </c>
      <c r="Z26" s="1" t="s">
        <v>4261</v>
      </c>
      <c r="AC26" s="1">
        <v>29</v>
      </c>
      <c r="AD26" s="1" t="s">
        <v>129</v>
      </c>
      <c r="AE26" s="1" t="s">
        <v>4300</v>
      </c>
      <c r="BC26" s="1" t="s">
        <v>3238</v>
      </c>
      <c r="BE26" s="1" t="s">
        <v>5004</v>
      </c>
      <c r="BF26" s="1" t="s">
        <v>6536</v>
      </c>
    </row>
    <row r="27" spans="1:58" ht="13.5" customHeight="1">
      <c r="A27" s="5" t="str">
        <f t="shared" si="0"/>
        <v>1729_성서면_0157</v>
      </c>
      <c r="B27" s="1">
        <v>1729</v>
      </c>
      <c r="C27" s="1" t="s">
        <v>6520</v>
      </c>
      <c r="D27" s="1" t="s">
        <v>6521</v>
      </c>
      <c r="E27" s="1">
        <v>26</v>
      </c>
      <c r="F27" s="1">
        <v>1</v>
      </c>
      <c r="G27" s="1" t="s">
        <v>6522</v>
      </c>
      <c r="H27" s="1" t="s">
        <v>6523</v>
      </c>
      <c r="I27" s="1">
        <v>1</v>
      </c>
      <c r="L27" s="1">
        <v>2</v>
      </c>
      <c r="M27" s="1" t="s">
        <v>6045</v>
      </c>
      <c r="N27" s="1" t="s">
        <v>6046</v>
      </c>
      <c r="T27" s="1" t="s">
        <v>6528</v>
      </c>
      <c r="U27" s="1" t="s">
        <v>101</v>
      </c>
      <c r="V27" s="1" t="s">
        <v>3238</v>
      </c>
      <c r="Y27" s="1" t="s">
        <v>130</v>
      </c>
      <c r="Z27" s="1" t="s">
        <v>4012</v>
      </c>
      <c r="AC27" s="1">
        <v>20</v>
      </c>
      <c r="AD27" s="1" t="s">
        <v>131</v>
      </c>
      <c r="AE27" s="1" t="s">
        <v>4321</v>
      </c>
      <c r="AF27" s="1" t="s">
        <v>107</v>
      </c>
      <c r="AG27" s="1" t="s">
        <v>4337</v>
      </c>
      <c r="AH27" s="1" t="s">
        <v>108</v>
      </c>
      <c r="AI27" s="1" t="s">
        <v>4447</v>
      </c>
      <c r="BC27" s="1" t="s">
        <v>3238</v>
      </c>
      <c r="BE27" s="1" t="s">
        <v>5004</v>
      </c>
      <c r="BF27" s="1" t="s">
        <v>6537</v>
      </c>
    </row>
    <row r="28" spans="1:58" ht="13.5" customHeight="1">
      <c r="A28" s="5" t="str">
        <f t="shared" si="0"/>
        <v>1729_성서면_0157</v>
      </c>
      <c r="B28" s="1">
        <v>1729</v>
      </c>
      <c r="C28" s="1" t="s">
        <v>6520</v>
      </c>
      <c r="D28" s="1" t="s">
        <v>6521</v>
      </c>
      <c r="E28" s="1">
        <v>27</v>
      </c>
      <c r="F28" s="1">
        <v>1</v>
      </c>
      <c r="G28" s="1" t="s">
        <v>6522</v>
      </c>
      <c r="H28" s="1" t="s">
        <v>6523</v>
      </c>
      <c r="I28" s="1">
        <v>1</v>
      </c>
      <c r="L28" s="1">
        <v>2</v>
      </c>
      <c r="M28" s="1" t="s">
        <v>6045</v>
      </c>
      <c r="N28" s="1" t="s">
        <v>6046</v>
      </c>
      <c r="T28" s="1" t="s">
        <v>6528</v>
      </c>
      <c r="U28" s="1" t="s">
        <v>101</v>
      </c>
      <c r="V28" s="1" t="s">
        <v>3238</v>
      </c>
      <c r="Y28" s="1" t="s">
        <v>132</v>
      </c>
      <c r="Z28" s="1" t="s">
        <v>3661</v>
      </c>
      <c r="AF28" s="1" t="s">
        <v>133</v>
      </c>
      <c r="AG28" s="1" t="s">
        <v>4340</v>
      </c>
      <c r="BC28" s="1" t="s">
        <v>3238</v>
      </c>
      <c r="BE28" s="1" t="s">
        <v>5004</v>
      </c>
      <c r="BF28" s="1" t="s">
        <v>6538</v>
      </c>
    </row>
    <row r="29" spans="1:58" ht="13.5" customHeight="1">
      <c r="A29" s="5" t="str">
        <f t="shared" si="0"/>
        <v>1729_성서면_0157</v>
      </c>
      <c r="B29" s="1">
        <v>1729</v>
      </c>
      <c r="C29" s="1" t="s">
        <v>6520</v>
      </c>
      <c r="D29" s="1" t="s">
        <v>6521</v>
      </c>
      <c r="E29" s="1">
        <v>28</v>
      </c>
      <c r="F29" s="1">
        <v>1</v>
      </c>
      <c r="G29" s="1" t="s">
        <v>6522</v>
      </c>
      <c r="H29" s="1" t="s">
        <v>6523</v>
      </c>
      <c r="I29" s="1">
        <v>1</v>
      </c>
      <c r="L29" s="1">
        <v>2</v>
      </c>
      <c r="M29" s="1" t="s">
        <v>6045</v>
      </c>
      <c r="N29" s="1" t="s">
        <v>6046</v>
      </c>
      <c r="T29" s="1" t="s">
        <v>6528</v>
      </c>
      <c r="U29" s="1" t="s">
        <v>101</v>
      </c>
      <c r="V29" s="1" t="s">
        <v>3238</v>
      </c>
      <c r="Y29" s="1" t="s">
        <v>134</v>
      </c>
      <c r="Z29" s="1" t="s">
        <v>4260</v>
      </c>
      <c r="AC29" s="1">
        <v>72</v>
      </c>
      <c r="AD29" s="1" t="s">
        <v>73</v>
      </c>
      <c r="AE29" s="1" t="s">
        <v>4302</v>
      </c>
      <c r="BB29" s="1" t="s">
        <v>101</v>
      </c>
      <c r="BC29" s="1" t="s">
        <v>3238</v>
      </c>
      <c r="BD29" s="1" t="s">
        <v>135</v>
      </c>
      <c r="BE29" s="1" t="s">
        <v>3986</v>
      </c>
      <c r="BF29" s="1" t="s">
        <v>6530</v>
      </c>
    </row>
    <row r="30" spans="1:58" ht="13.5" customHeight="1">
      <c r="A30" s="5" t="str">
        <f t="shared" si="0"/>
        <v>1729_성서면_0157</v>
      </c>
      <c r="B30" s="1">
        <v>1729</v>
      </c>
      <c r="C30" s="1" t="s">
        <v>6520</v>
      </c>
      <c r="D30" s="1" t="s">
        <v>6521</v>
      </c>
      <c r="E30" s="1">
        <v>29</v>
      </c>
      <c r="F30" s="1">
        <v>1</v>
      </c>
      <c r="G30" s="1" t="s">
        <v>6522</v>
      </c>
      <c r="H30" s="1" t="s">
        <v>6523</v>
      </c>
      <c r="I30" s="1">
        <v>1</v>
      </c>
      <c r="L30" s="1">
        <v>2</v>
      </c>
      <c r="M30" s="1" t="s">
        <v>6045</v>
      </c>
      <c r="N30" s="1" t="s">
        <v>6046</v>
      </c>
      <c r="T30" s="1" t="s">
        <v>6528</v>
      </c>
      <c r="U30" s="1" t="s">
        <v>112</v>
      </c>
      <c r="V30" s="1" t="s">
        <v>3237</v>
      </c>
      <c r="Y30" s="1" t="s">
        <v>136</v>
      </c>
      <c r="Z30" s="1" t="s">
        <v>3983</v>
      </c>
      <c r="AC30" s="1">
        <v>70</v>
      </c>
      <c r="AD30" s="1" t="s">
        <v>137</v>
      </c>
      <c r="AE30" s="1" t="s">
        <v>4281</v>
      </c>
      <c r="BC30" s="1" t="s">
        <v>3238</v>
      </c>
      <c r="BE30" s="1" t="s">
        <v>3986</v>
      </c>
      <c r="BF30" s="1" t="s">
        <v>6532</v>
      </c>
    </row>
    <row r="31" spans="1:58" ht="13.5" customHeight="1">
      <c r="A31" s="5" t="str">
        <f t="shared" si="0"/>
        <v>1729_성서면_0157</v>
      </c>
      <c r="B31" s="1">
        <v>1729</v>
      </c>
      <c r="C31" s="1" t="s">
        <v>6520</v>
      </c>
      <c r="D31" s="1" t="s">
        <v>6521</v>
      </c>
      <c r="E31" s="1">
        <v>30</v>
      </c>
      <c r="F31" s="1">
        <v>1</v>
      </c>
      <c r="G31" s="1" t="s">
        <v>6522</v>
      </c>
      <c r="H31" s="1" t="s">
        <v>6523</v>
      </c>
      <c r="I31" s="1">
        <v>1</v>
      </c>
      <c r="L31" s="1">
        <v>2</v>
      </c>
      <c r="M31" s="1" t="s">
        <v>6045</v>
      </c>
      <c r="N31" s="1" t="s">
        <v>6046</v>
      </c>
      <c r="T31" s="1" t="s">
        <v>6528</v>
      </c>
      <c r="U31" s="1" t="s">
        <v>112</v>
      </c>
      <c r="V31" s="1" t="s">
        <v>3237</v>
      </c>
      <c r="Y31" s="1" t="s">
        <v>138</v>
      </c>
      <c r="Z31" s="1" t="s">
        <v>3982</v>
      </c>
      <c r="AC31" s="1">
        <v>67</v>
      </c>
      <c r="AD31" s="1" t="s">
        <v>93</v>
      </c>
      <c r="AE31" s="1" t="s">
        <v>4289</v>
      </c>
      <c r="AF31" s="1" t="s">
        <v>107</v>
      </c>
      <c r="AG31" s="1" t="s">
        <v>4337</v>
      </c>
      <c r="AH31" s="1" t="s">
        <v>139</v>
      </c>
      <c r="AI31" s="1" t="s">
        <v>4456</v>
      </c>
      <c r="BC31" s="1" t="s">
        <v>3238</v>
      </c>
      <c r="BE31" s="1" t="s">
        <v>3986</v>
      </c>
      <c r="BF31" s="1" t="s">
        <v>6529</v>
      </c>
    </row>
    <row r="32" spans="1:58" ht="13.5" customHeight="1">
      <c r="A32" s="5" t="str">
        <f t="shared" si="0"/>
        <v>1729_성서면_0157</v>
      </c>
      <c r="B32" s="1">
        <v>1729</v>
      </c>
      <c r="C32" s="1" t="s">
        <v>6520</v>
      </c>
      <c r="D32" s="1" t="s">
        <v>6521</v>
      </c>
      <c r="E32" s="1">
        <v>31</v>
      </c>
      <c r="F32" s="1">
        <v>1</v>
      </c>
      <c r="G32" s="1" t="s">
        <v>6522</v>
      </c>
      <c r="H32" s="1" t="s">
        <v>6523</v>
      </c>
      <c r="I32" s="1">
        <v>1</v>
      </c>
      <c r="L32" s="1">
        <v>2</v>
      </c>
      <c r="M32" s="1" t="s">
        <v>6045</v>
      </c>
      <c r="N32" s="1" t="s">
        <v>6046</v>
      </c>
      <c r="T32" s="1" t="s">
        <v>6528</v>
      </c>
      <c r="U32" s="1" t="s">
        <v>101</v>
      </c>
      <c r="V32" s="1" t="s">
        <v>3238</v>
      </c>
      <c r="Y32" s="1" t="s">
        <v>140</v>
      </c>
      <c r="Z32" s="1" t="s">
        <v>4259</v>
      </c>
      <c r="AC32" s="1">
        <v>62</v>
      </c>
      <c r="AD32" s="1" t="s">
        <v>141</v>
      </c>
      <c r="AE32" s="1" t="s">
        <v>4311</v>
      </c>
      <c r="BB32" s="1" t="s">
        <v>101</v>
      </c>
      <c r="BC32" s="1" t="s">
        <v>3238</v>
      </c>
      <c r="BD32" s="1" t="s">
        <v>142</v>
      </c>
      <c r="BE32" s="1" t="s">
        <v>3985</v>
      </c>
      <c r="BF32" s="1" t="s">
        <v>6530</v>
      </c>
    </row>
    <row r="33" spans="1:58" ht="13.5" customHeight="1">
      <c r="A33" s="5" t="str">
        <f t="shared" si="0"/>
        <v>1729_성서면_0157</v>
      </c>
      <c r="B33" s="1">
        <v>1729</v>
      </c>
      <c r="C33" s="1" t="s">
        <v>6520</v>
      </c>
      <c r="D33" s="1" t="s">
        <v>6521</v>
      </c>
      <c r="E33" s="1">
        <v>32</v>
      </c>
      <c r="F33" s="1">
        <v>1</v>
      </c>
      <c r="G33" s="1" t="s">
        <v>6522</v>
      </c>
      <c r="H33" s="1" t="s">
        <v>6523</v>
      </c>
      <c r="I33" s="1">
        <v>1</v>
      </c>
      <c r="L33" s="1">
        <v>2</v>
      </c>
      <c r="M33" s="1" t="s">
        <v>6045</v>
      </c>
      <c r="N33" s="1" t="s">
        <v>6046</v>
      </c>
      <c r="T33" s="1" t="s">
        <v>6528</v>
      </c>
      <c r="U33" s="1" t="s">
        <v>101</v>
      </c>
      <c r="V33" s="1" t="s">
        <v>3238</v>
      </c>
      <c r="Y33" s="1" t="s">
        <v>143</v>
      </c>
      <c r="Z33" s="1" t="s">
        <v>3966</v>
      </c>
      <c r="AC33" s="1">
        <v>61</v>
      </c>
      <c r="AD33" s="1" t="s">
        <v>144</v>
      </c>
      <c r="AE33" s="1" t="s">
        <v>4313</v>
      </c>
      <c r="BB33" s="1" t="s">
        <v>101</v>
      </c>
      <c r="BC33" s="1" t="s">
        <v>3238</v>
      </c>
      <c r="BD33" s="1" t="s">
        <v>6436</v>
      </c>
      <c r="BE33" s="1" t="s">
        <v>5900</v>
      </c>
      <c r="BF33" s="1" t="s">
        <v>6530</v>
      </c>
    </row>
    <row r="34" spans="1:58" ht="13.5" customHeight="1">
      <c r="A34" s="5" t="str">
        <f aca="true" t="shared" si="1" ref="A34:A70">HYPERLINK("http://kyu.snu.ac.kr/sdhj/index.jsp?type=hj/GK14801_00IH_0001_0157.jpg","1729_성서면_0157")</f>
        <v>1729_성서면_0157</v>
      </c>
      <c r="B34" s="1">
        <v>1729</v>
      </c>
      <c r="C34" s="1" t="s">
        <v>6520</v>
      </c>
      <c r="D34" s="1" t="s">
        <v>6521</v>
      </c>
      <c r="E34" s="1">
        <v>33</v>
      </c>
      <c r="F34" s="1">
        <v>1</v>
      </c>
      <c r="G34" s="1" t="s">
        <v>6522</v>
      </c>
      <c r="H34" s="1" t="s">
        <v>6523</v>
      </c>
      <c r="I34" s="1">
        <v>1</v>
      </c>
      <c r="L34" s="1">
        <v>2</v>
      </c>
      <c r="M34" s="1" t="s">
        <v>6045</v>
      </c>
      <c r="N34" s="1" t="s">
        <v>6046</v>
      </c>
      <c r="T34" s="1" t="s">
        <v>6528</v>
      </c>
      <c r="U34" s="1" t="s">
        <v>101</v>
      </c>
      <c r="V34" s="1" t="s">
        <v>3238</v>
      </c>
      <c r="Y34" s="1" t="s">
        <v>145</v>
      </c>
      <c r="Z34" s="1" t="s">
        <v>3965</v>
      </c>
      <c r="AD34" s="1" t="s">
        <v>93</v>
      </c>
      <c r="AE34" s="1" t="s">
        <v>4289</v>
      </c>
      <c r="BC34" s="1" t="s">
        <v>3238</v>
      </c>
      <c r="BE34" s="1" t="s">
        <v>5900</v>
      </c>
      <c r="BF34" s="1" t="s">
        <v>6532</v>
      </c>
    </row>
    <row r="35" spans="1:58" ht="13.5" customHeight="1">
      <c r="A35" s="5" t="str">
        <f t="shared" si="1"/>
        <v>1729_성서면_0157</v>
      </c>
      <c r="B35" s="1">
        <v>1729</v>
      </c>
      <c r="C35" s="1" t="s">
        <v>6520</v>
      </c>
      <c r="D35" s="1" t="s">
        <v>6521</v>
      </c>
      <c r="E35" s="1">
        <v>34</v>
      </c>
      <c r="F35" s="1">
        <v>1</v>
      </c>
      <c r="G35" s="1" t="s">
        <v>6522</v>
      </c>
      <c r="H35" s="1" t="s">
        <v>6523</v>
      </c>
      <c r="I35" s="1">
        <v>1</v>
      </c>
      <c r="L35" s="1">
        <v>2</v>
      </c>
      <c r="M35" s="1" t="s">
        <v>6045</v>
      </c>
      <c r="N35" s="1" t="s">
        <v>6046</v>
      </c>
      <c r="T35" s="1" t="s">
        <v>6528</v>
      </c>
      <c r="U35" s="1" t="s">
        <v>112</v>
      </c>
      <c r="V35" s="1" t="s">
        <v>3237</v>
      </c>
      <c r="Y35" s="1" t="s">
        <v>146</v>
      </c>
      <c r="Z35" s="1" t="s">
        <v>4258</v>
      </c>
      <c r="AD35" s="1" t="s">
        <v>147</v>
      </c>
      <c r="AE35" s="1" t="s">
        <v>3911</v>
      </c>
      <c r="AF35" s="1" t="s">
        <v>6539</v>
      </c>
      <c r="AG35" s="1" t="s">
        <v>6540</v>
      </c>
      <c r="BC35" s="1" t="s">
        <v>3238</v>
      </c>
      <c r="BE35" s="1" t="s">
        <v>5900</v>
      </c>
      <c r="BF35" s="1" t="s">
        <v>6529</v>
      </c>
    </row>
    <row r="36" spans="1:58" ht="13.5" customHeight="1">
      <c r="A36" s="5" t="str">
        <f t="shared" si="1"/>
        <v>1729_성서면_0157</v>
      </c>
      <c r="B36" s="1">
        <v>1729</v>
      </c>
      <c r="C36" s="1" t="s">
        <v>6520</v>
      </c>
      <c r="D36" s="1" t="s">
        <v>6521</v>
      </c>
      <c r="E36" s="1">
        <v>35</v>
      </c>
      <c r="F36" s="1">
        <v>1</v>
      </c>
      <c r="G36" s="1" t="s">
        <v>6522</v>
      </c>
      <c r="H36" s="1" t="s">
        <v>6523</v>
      </c>
      <c r="I36" s="1">
        <v>1</v>
      </c>
      <c r="L36" s="1">
        <v>2</v>
      </c>
      <c r="M36" s="1" t="s">
        <v>6045</v>
      </c>
      <c r="N36" s="1" t="s">
        <v>6046</v>
      </c>
      <c r="T36" s="1" t="s">
        <v>6528</v>
      </c>
      <c r="U36" s="1" t="s">
        <v>101</v>
      </c>
      <c r="V36" s="1" t="s">
        <v>3238</v>
      </c>
      <c r="Y36" s="1" t="s">
        <v>148</v>
      </c>
      <c r="Z36" s="1" t="s">
        <v>3440</v>
      </c>
      <c r="AD36" s="1" t="s">
        <v>106</v>
      </c>
      <c r="AE36" s="1" t="s">
        <v>4323</v>
      </c>
      <c r="BB36" s="1" t="s">
        <v>101</v>
      </c>
      <c r="BC36" s="1" t="s">
        <v>3238</v>
      </c>
      <c r="BD36" s="1" t="s">
        <v>149</v>
      </c>
      <c r="BE36" s="1" t="s">
        <v>5003</v>
      </c>
      <c r="BF36" s="1" t="s">
        <v>6530</v>
      </c>
    </row>
    <row r="37" spans="1:58" ht="13.5" customHeight="1">
      <c r="A37" s="5" t="str">
        <f t="shared" si="1"/>
        <v>1729_성서면_0157</v>
      </c>
      <c r="B37" s="1">
        <v>1729</v>
      </c>
      <c r="C37" s="1" t="s">
        <v>6520</v>
      </c>
      <c r="D37" s="1" t="s">
        <v>6521</v>
      </c>
      <c r="E37" s="1">
        <v>36</v>
      </c>
      <c r="F37" s="1">
        <v>1</v>
      </c>
      <c r="G37" s="1" t="s">
        <v>6522</v>
      </c>
      <c r="H37" s="1" t="s">
        <v>6523</v>
      </c>
      <c r="I37" s="1">
        <v>1</v>
      </c>
      <c r="L37" s="1">
        <v>2</v>
      </c>
      <c r="M37" s="1" t="s">
        <v>6045</v>
      </c>
      <c r="N37" s="1" t="s">
        <v>6046</v>
      </c>
      <c r="T37" s="1" t="s">
        <v>6528</v>
      </c>
      <c r="U37" s="1" t="s">
        <v>112</v>
      </c>
      <c r="V37" s="1" t="s">
        <v>3237</v>
      </c>
      <c r="Y37" s="1" t="s">
        <v>150</v>
      </c>
      <c r="Z37" s="1" t="s">
        <v>3972</v>
      </c>
      <c r="AD37" s="1" t="s">
        <v>115</v>
      </c>
      <c r="AE37" s="1" t="s">
        <v>4304</v>
      </c>
      <c r="BC37" s="1" t="s">
        <v>3238</v>
      </c>
      <c r="BE37" s="1" t="s">
        <v>5003</v>
      </c>
      <c r="BF37" s="1" t="s">
        <v>6532</v>
      </c>
    </row>
    <row r="38" spans="1:58" ht="13.5" customHeight="1">
      <c r="A38" s="5" t="str">
        <f t="shared" si="1"/>
        <v>1729_성서면_0157</v>
      </c>
      <c r="B38" s="1">
        <v>1729</v>
      </c>
      <c r="C38" s="1" t="s">
        <v>6520</v>
      </c>
      <c r="D38" s="1" t="s">
        <v>6521</v>
      </c>
      <c r="E38" s="1">
        <v>37</v>
      </c>
      <c r="F38" s="1">
        <v>1</v>
      </c>
      <c r="G38" s="1" t="s">
        <v>6522</v>
      </c>
      <c r="H38" s="1" t="s">
        <v>6523</v>
      </c>
      <c r="I38" s="1">
        <v>1</v>
      </c>
      <c r="L38" s="1">
        <v>2</v>
      </c>
      <c r="M38" s="1" t="s">
        <v>6045</v>
      </c>
      <c r="N38" s="1" t="s">
        <v>6046</v>
      </c>
      <c r="T38" s="1" t="s">
        <v>6528</v>
      </c>
      <c r="U38" s="1" t="s">
        <v>101</v>
      </c>
      <c r="V38" s="1" t="s">
        <v>3238</v>
      </c>
      <c r="Y38" s="1" t="s">
        <v>6437</v>
      </c>
      <c r="Z38" s="1" t="s">
        <v>5857</v>
      </c>
      <c r="AD38" s="1" t="s">
        <v>103</v>
      </c>
      <c r="AE38" s="1" t="s">
        <v>4308</v>
      </c>
      <c r="AF38" s="1" t="s">
        <v>151</v>
      </c>
      <c r="AG38" s="1" t="s">
        <v>4365</v>
      </c>
      <c r="AV38" s="1" t="s">
        <v>152</v>
      </c>
      <c r="AW38" s="1" t="s">
        <v>4900</v>
      </c>
      <c r="BC38" s="1" t="s">
        <v>3238</v>
      </c>
      <c r="BE38" s="1" t="s">
        <v>5003</v>
      </c>
      <c r="BF38" s="1" t="s">
        <v>6541</v>
      </c>
    </row>
    <row r="39" spans="1:58" ht="13.5" customHeight="1">
      <c r="A39" s="5" t="str">
        <f t="shared" si="1"/>
        <v>1729_성서면_0157</v>
      </c>
      <c r="B39" s="1">
        <v>1729</v>
      </c>
      <c r="C39" s="1" t="s">
        <v>6542</v>
      </c>
      <c r="D39" s="1" t="s">
        <v>6543</v>
      </c>
      <c r="E39" s="1">
        <v>38</v>
      </c>
      <c r="F39" s="1">
        <v>1</v>
      </c>
      <c r="G39" s="1" t="s">
        <v>6544</v>
      </c>
      <c r="H39" s="1" t="s">
        <v>6545</v>
      </c>
      <c r="I39" s="1">
        <v>1</v>
      </c>
      <c r="L39" s="1">
        <v>2</v>
      </c>
      <c r="M39" s="1" t="s">
        <v>6045</v>
      </c>
      <c r="N39" s="1" t="s">
        <v>6046</v>
      </c>
      <c r="T39" s="1" t="s">
        <v>6528</v>
      </c>
      <c r="U39" s="1" t="s">
        <v>112</v>
      </c>
      <c r="V39" s="1" t="s">
        <v>3237</v>
      </c>
      <c r="Y39" s="1" t="s">
        <v>153</v>
      </c>
      <c r="Z39" s="1" t="s">
        <v>4257</v>
      </c>
      <c r="AC39" s="1">
        <v>43</v>
      </c>
      <c r="AD39" s="1" t="s">
        <v>154</v>
      </c>
      <c r="AE39" s="1" t="s">
        <v>4319</v>
      </c>
      <c r="AG39" s="1" t="s">
        <v>6546</v>
      </c>
      <c r="AI39" s="1" t="s">
        <v>6547</v>
      </c>
      <c r="AT39" s="1" t="s">
        <v>112</v>
      </c>
      <c r="AU39" s="1" t="s">
        <v>3237</v>
      </c>
      <c r="AV39" s="1" t="s">
        <v>155</v>
      </c>
      <c r="AW39" s="1" t="s">
        <v>4899</v>
      </c>
      <c r="BB39" s="1" t="s">
        <v>113</v>
      </c>
      <c r="BC39" s="1" t="s">
        <v>5899</v>
      </c>
      <c r="BF39" s="1" t="s">
        <v>6530</v>
      </c>
    </row>
    <row r="40" spans="1:58" ht="13.5" customHeight="1">
      <c r="A40" s="5" t="str">
        <f t="shared" si="1"/>
        <v>1729_성서면_0157</v>
      </c>
      <c r="B40" s="1">
        <v>1729</v>
      </c>
      <c r="C40" s="1" t="s">
        <v>6520</v>
      </c>
      <c r="D40" s="1" t="s">
        <v>6521</v>
      </c>
      <c r="E40" s="1">
        <v>39</v>
      </c>
      <c r="F40" s="1">
        <v>1</v>
      </c>
      <c r="G40" s="1" t="s">
        <v>6522</v>
      </c>
      <c r="H40" s="1" t="s">
        <v>6523</v>
      </c>
      <c r="I40" s="1">
        <v>1</v>
      </c>
      <c r="L40" s="1">
        <v>2</v>
      </c>
      <c r="M40" s="1" t="s">
        <v>6045</v>
      </c>
      <c r="N40" s="1" t="s">
        <v>6046</v>
      </c>
      <c r="T40" s="1" t="s">
        <v>6528</v>
      </c>
      <c r="U40" s="1" t="s">
        <v>101</v>
      </c>
      <c r="V40" s="1" t="s">
        <v>3238</v>
      </c>
      <c r="Y40" s="1" t="s">
        <v>156</v>
      </c>
      <c r="Z40" s="1" t="s">
        <v>4256</v>
      </c>
      <c r="AC40" s="1">
        <v>39</v>
      </c>
      <c r="AD40" s="1" t="s">
        <v>157</v>
      </c>
      <c r="AE40" s="1" t="s">
        <v>4320</v>
      </c>
      <c r="AG40" s="1" t="s">
        <v>6546</v>
      </c>
      <c r="AI40" s="1" t="s">
        <v>6547</v>
      </c>
      <c r="BC40" s="1" t="s">
        <v>5899</v>
      </c>
      <c r="BF40" s="1" t="s">
        <v>6532</v>
      </c>
    </row>
    <row r="41" spans="1:58" ht="13.5" customHeight="1">
      <c r="A41" s="5" t="str">
        <f t="shared" si="1"/>
        <v>1729_성서면_0157</v>
      </c>
      <c r="B41" s="1">
        <v>1729</v>
      </c>
      <c r="C41" s="1" t="s">
        <v>6520</v>
      </c>
      <c r="D41" s="1" t="s">
        <v>6521</v>
      </c>
      <c r="E41" s="1">
        <v>40</v>
      </c>
      <c r="F41" s="1">
        <v>1</v>
      </c>
      <c r="G41" s="1" t="s">
        <v>6522</v>
      </c>
      <c r="H41" s="1" t="s">
        <v>6523</v>
      </c>
      <c r="I41" s="1">
        <v>1</v>
      </c>
      <c r="L41" s="1">
        <v>2</v>
      </c>
      <c r="M41" s="1" t="s">
        <v>6045</v>
      </c>
      <c r="N41" s="1" t="s">
        <v>6046</v>
      </c>
      <c r="T41" s="1" t="s">
        <v>6528</v>
      </c>
      <c r="U41" s="1" t="s">
        <v>112</v>
      </c>
      <c r="V41" s="1" t="s">
        <v>3237</v>
      </c>
      <c r="Y41" s="1" t="s">
        <v>158</v>
      </c>
      <c r="Z41" s="1" t="s">
        <v>3519</v>
      </c>
      <c r="AC41" s="1">
        <v>35</v>
      </c>
      <c r="AD41" s="1" t="s">
        <v>159</v>
      </c>
      <c r="AE41" s="1" t="s">
        <v>4301</v>
      </c>
      <c r="AG41" s="1" t="s">
        <v>6546</v>
      </c>
      <c r="AI41" s="1" t="s">
        <v>6547</v>
      </c>
      <c r="BC41" s="1" t="s">
        <v>5899</v>
      </c>
      <c r="BF41" s="1" t="s">
        <v>6529</v>
      </c>
    </row>
    <row r="42" spans="1:58" ht="13.5" customHeight="1">
      <c r="A42" s="5" t="str">
        <f t="shared" si="1"/>
        <v>1729_성서면_0157</v>
      </c>
      <c r="B42" s="1">
        <v>1729</v>
      </c>
      <c r="C42" s="1" t="s">
        <v>6520</v>
      </c>
      <c r="D42" s="1" t="s">
        <v>6521</v>
      </c>
      <c r="E42" s="1">
        <v>41</v>
      </c>
      <c r="F42" s="1">
        <v>1</v>
      </c>
      <c r="G42" s="1" t="s">
        <v>6522</v>
      </c>
      <c r="H42" s="1" t="s">
        <v>6523</v>
      </c>
      <c r="I42" s="1">
        <v>1</v>
      </c>
      <c r="L42" s="1">
        <v>2</v>
      </c>
      <c r="M42" s="1" t="s">
        <v>6045</v>
      </c>
      <c r="N42" s="1" t="s">
        <v>6046</v>
      </c>
      <c r="T42" s="1" t="s">
        <v>6528</v>
      </c>
      <c r="U42" s="1" t="s">
        <v>101</v>
      </c>
      <c r="V42" s="1" t="s">
        <v>3238</v>
      </c>
      <c r="Y42" s="1" t="s">
        <v>160</v>
      </c>
      <c r="Z42" s="1" t="s">
        <v>3712</v>
      </c>
      <c r="AC42" s="1">
        <v>27</v>
      </c>
      <c r="AD42" s="1" t="s">
        <v>118</v>
      </c>
      <c r="AE42" s="1" t="s">
        <v>4325</v>
      </c>
      <c r="AG42" s="1" t="s">
        <v>6546</v>
      </c>
      <c r="AI42" s="1" t="s">
        <v>6547</v>
      </c>
      <c r="BC42" s="1" t="s">
        <v>5899</v>
      </c>
      <c r="BF42" s="1" t="s">
        <v>6533</v>
      </c>
    </row>
    <row r="43" spans="1:58" ht="13.5" customHeight="1">
      <c r="A43" s="5" t="str">
        <f t="shared" si="1"/>
        <v>1729_성서면_0157</v>
      </c>
      <c r="B43" s="1">
        <v>1729</v>
      </c>
      <c r="C43" s="1" t="s">
        <v>6520</v>
      </c>
      <c r="D43" s="1" t="s">
        <v>6521</v>
      </c>
      <c r="E43" s="1">
        <v>42</v>
      </c>
      <c r="F43" s="1">
        <v>1</v>
      </c>
      <c r="G43" s="1" t="s">
        <v>6522</v>
      </c>
      <c r="H43" s="1" t="s">
        <v>6523</v>
      </c>
      <c r="I43" s="1">
        <v>1</v>
      </c>
      <c r="L43" s="1">
        <v>2</v>
      </c>
      <c r="M43" s="1" t="s">
        <v>6045</v>
      </c>
      <c r="N43" s="1" t="s">
        <v>6046</v>
      </c>
      <c r="T43" s="1" t="s">
        <v>6528</v>
      </c>
      <c r="U43" s="1" t="s">
        <v>112</v>
      </c>
      <c r="V43" s="1" t="s">
        <v>3237</v>
      </c>
      <c r="Y43" s="1" t="s">
        <v>161</v>
      </c>
      <c r="Z43" s="1" t="s">
        <v>4255</v>
      </c>
      <c r="AC43" s="1">
        <v>19</v>
      </c>
      <c r="AD43" s="1" t="s">
        <v>69</v>
      </c>
      <c r="AE43" s="1" t="s">
        <v>4303</v>
      </c>
      <c r="AG43" s="1" t="s">
        <v>6546</v>
      </c>
      <c r="AI43" s="1" t="s">
        <v>6547</v>
      </c>
      <c r="AT43" s="1" t="s">
        <v>112</v>
      </c>
      <c r="AU43" s="1" t="s">
        <v>3237</v>
      </c>
      <c r="AV43" s="1" t="s">
        <v>153</v>
      </c>
      <c r="AW43" s="1" t="s">
        <v>4257</v>
      </c>
      <c r="BB43" s="1" t="s">
        <v>113</v>
      </c>
      <c r="BC43" s="1" t="s">
        <v>5899</v>
      </c>
      <c r="BF43" s="1" t="s">
        <v>6530</v>
      </c>
    </row>
    <row r="44" spans="1:57" ht="13.5" customHeight="1">
      <c r="A44" s="5" t="str">
        <f t="shared" si="1"/>
        <v>1729_성서면_0157</v>
      </c>
      <c r="B44" s="1">
        <v>1729</v>
      </c>
      <c r="C44" s="1" t="s">
        <v>6520</v>
      </c>
      <c r="D44" s="1" t="s">
        <v>6521</v>
      </c>
      <c r="E44" s="1">
        <v>43</v>
      </c>
      <c r="F44" s="1">
        <v>1</v>
      </c>
      <c r="G44" s="1" t="s">
        <v>6522</v>
      </c>
      <c r="H44" s="1" t="s">
        <v>6523</v>
      </c>
      <c r="I44" s="1">
        <v>1</v>
      </c>
      <c r="L44" s="1">
        <v>2</v>
      </c>
      <c r="M44" s="1" t="s">
        <v>6045</v>
      </c>
      <c r="N44" s="1" t="s">
        <v>6046</v>
      </c>
      <c r="S44" s="1" t="s">
        <v>162</v>
      </c>
      <c r="T44" s="1" t="s">
        <v>3231</v>
      </c>
      <c r="W44" s="1" t="s">
        <v>163</v>
      </c>
      <c r="X44" s="1" t="s">
        <v>3369</v>
      </c>
      <c r="Y44" s="1" t="s">
        <v>51</v>
      </c>
      <c r="Z44" s="1" t="s">
        <v>3411</v>
      </c>
      <c r="AC44" s="1">
        <v>44</v>
      </c>
      <c r="AD44" s="1" t="s">
        <v>164</v>
      </c>
      <c r="AE44" s="1" t="s">
        <v>3316</v>
      </c>
      <c r="AF44" s="1" t="s">
        <v>6548</v>
      </c>
      <c r="AG44" s="1" t="s">
        <v>6549</v>
      </c>
      <c r="AH44" s="1" t="s">
        <v>165</v>
      </c>
      <c r="AI44" s="1" t="s">
        <v>6547</v>
      </c>
      <c r="BB44" s="1" t="s">
        <v>166</v>
      </c>
      <c r="BC44" s="1" t="s">
        <v>5839</v>
      </c>
      <c r="BD44" s="1" t="s">
        <v>167</v>
      </c>
      <c r="BE44" s="1" t="s">
        <v>5002</v>
      </c>
    </row>
    <row r="45" spans="1:72" ht="13.5" customHeight="1">
      <c r="A45" s="5" t="str">
        <f t="shared" si="1"/>
        <v>1729_성서면_0157</v>
      </c>
      <c r="B45" s="1">
        <v>1729</v>
      </c>
      <c r="C45" s="1" t="s">
        <v>6550</v>
      </c>
      <c r="D45" s="1" t="s">
        <v>6551</v>
      </c>
      <c r="E45" s="1">
        <v>44</v>
      </c>
      <c r="F45" s="1">
        <v>1</v>
      </c>
      <c r="G45" s="1" t="s">
        <v>6552</v>
      </c>
      <c r="H45" s="1" t="s">
        <v>6553</v>
      </c>
      <c r="I45" s="1">
        <v>1</v>
      </c>
      <c r="L45" s="1">
        <v>3</v>
      </c>
      <c r="M45" s="1" t="s">
        <v>6047</v>
      </c>
      <c r="N45" s="1" t="s">
        <v>6048</v>
      </c>
      <c r="O45" s="1" t="s">
        <v>6</v>
      </c>
      <c r="P45" s="1" t="s">
        <v>3163</v>
      </c>
      <c r="T45" s="1" t="s">
        <v>3117</v>
      </c>
      <c r="U45" s="1" t="s">
        <v>168</v>
      </c>
      <c r="V45" s="1" t="s">
        <v>3276</v>
      </c>
      <c r="W45" s="1" t="s">
        <v>56</v>
      </c>
      <c r="X45" s="1" t="s">
        <v>6554</v>
      </c>
      <c r="Y45" s="1" t="s">
        <v>51</v>
      </c>
      <c r="Z45" s="1" t="s">
        <v>3411</v>
      </c>
      <c r="AC45" s="1">
        <v>58</v>
      </c>
      <c r="AD45" s="1" t="s">
        <v>169</v>
      </c>
      <c r="AE45" s="1" t="s">
        <v>4295</v>
      </c>
      <c r="AJ45" s="1" t="s">
        <v>170</v>
      </c>
      <c r="AK45" s="1" t="s">
        <v>4460</v>
      </c>
      <c r="AL45" s="1" t="s">
        <v>58</v>
      </c>
      <c r="AM45" s="1" t="s">
        <v>6555</v>
      </c>
      <c r="AT45" s="1" t="s">
        <v>63</v>
      </c>
      <c r="AU45" s="1" t="s">
        <v>4545</v>
      </c>
      <c r="AV45" s="1" t="s">
        <v>171</v>
      </c>
      <c r="AW45" s="1" t="s">
        <v>4898</v>
      </c>
      <c r="BG45" s="1" t="s">
        <v>63</v>
      </c>
      <c r="BH45" s="1" t="s">
        <v>4545</v>
      </c>
      <c r="BI45" s="1" t="s">
        <v>172</v>
      </c>
      <c r="BJ45" s="1" t="s">
        <v>6556</v>
      </c>
      <c r="BK45" s="1" t="s">
        <v>63</v>
      </c>
      <c r="BL45" s="1" t="s">
        <v>4545</v>
      </c>
      <c r="BM45" s="1" t="s">
        <v>173</v>
      </c>
      <c r="BN45" s="1" t="s">
        <v>3469</v>
      </c>
      <c r="BO45" s="1" t="s">
        <v>174</v>
      </c>
      <c r="BP45" s="1" t="s">
        <v>5245</v>
      </c>
      <c r="BQ45" s="1" t="s">
        <v>175</v>
      </c>
      <c r="BR45" s="1" t="s">
        <v>5709</v>
      </c>
      <c r="BS45" s="1" t="s">
        <v>176</v>
      </c>
      <c r="BT45" s="1" t="s">
        <v>4479</v>
      </c>
    </row>
    <row r="46" spans="1:31" ht="13.5" customHeight="1">
      <c r="A46" s="5" t="str">
        <f t="shared" si="1"/>
        <v>1729_성서면_0157</v>
      </c>
      <c r="B46" s="1">
        <v>1729</v>
      </c>
      <c r="C46" s="1" t="s">
        <v>6557</v>
      </c>
      <c r="D46" s="1" t="s">
        <v>6558</v>
      </c>
      <c r="E46" s="1">
        <v>45</v>
      </c>
      <c r="F46" s="1">
        <v>1</v>
      </c>
      <c r="G46" s="1" t="s">
        <v>6559</v>
      </c>
      <c r="H46" s="1" t="s">
        <v>6560</v>
      </c>
      <c r="I46" s="1">
        <v>1</v>
      </c>
      <c r="L46" s="1">
        <v>3</v>
      </c>
      <c r="M46" s="1" t="s">
        <v>6047</v>
      </c>
      <c r="N46" s="1" t="s">
        <v>6048</v>
      </c>
      <c r="S46" s="1" t="s">
        <v>68</v>
      </c>
      <c r="T46" s="1" t="s">
        <v>3179</v>
      </c>
      <c r="AC46" s="1">
        <v>16</v>
      </c>
      <c r="AD46" s="1" t="s">
        <v>177</v>
      </c>
      <c r="AE46" s="1" t="s">
        <v>4306</v>
      </c>
    </row>
    <row r="47" spans="1:72" ht="13.5" customHeight="1">
      <c r="A47" s="5" t="str">
        <f t="shared" si="1"/>
        <v>1729_성서면_0157</v>
      </c>
      <c r="B47" s="1">
        <v>1729</v>
      </c>
      <c r="C47" s="1" t="s">
        <v>6561</v>
      </c>
      <c r="D47" s="1" t="s">
        <v>6562</v>
      </c>
      <c r="E47" s="1">
        <v>46</v>
      </c>
      <c r="F47" s="1">
        <v>1</v>
      </c>
      <c r="G47" s="1" t="s">
        <v>6563</v>
      </c>
      <c r="H47" s="1" t="s">
        <v>6564</v>
      </c>
      <c r="I47" s="1">
        <v>1</v>
      </c>
      <c r="L47" s="1">
        <v>4</v>
      </c>
      <c r="M47" s="1" t="s">
        <v>6049</v>
      </c>
      <c r="N47" s="1" t="s">
        <v>6050</v>
      </c>
      <c r="O47" s="1" t="s">
        <v>6</v>
      </c>
      <c r="P47" s="1" t="s">
        <v>3163</v>
      </c>
      <c r="T47" s="1" t="s">
        <v>3117</v>
      </c>
      <c r="U47" s="1" t="s">
        <v>178</v>
      </c>
      <c r="V47" s="1" t="s">
        <v>3294</v>
      </c>
      <c r="W47" s="1" t="s">
        <v>179</v>
      </c>
      <c r="X47" s="1" t="s">
        <v>3181</v>
      </c>
      <c r="Y47" s="1" t="s">
        <v>51</v>
      </c>
      <c r="Z47" s="1" t="s">
        <v>3411</v>
      </c>
      <c r="AC47" s="1">
        <v>46</v>
      </c>
      <c r="AD47" s="1" t="s">
        <v>180</v>
      </c>
      <c r="AE47" s="1" t="s">
        <v>4297</v>
      </c>
      <c r="AJ47" s="1" t="s">
        <v>17</v>
      </c>
      <c r="AK47" s="1" t="s">
        <v>4459</v>
      </c>
      <c r="AL47" s="1" t="s">
        <v>181</v>
      </c>
      <c r="AM47" s="1" t="s">
        <v>4467</v>
      </c>
      <c r="AT47" s="1" t="s">
        <v>182</v>
      </c>
      <c r="AU47" s="1" t="s">
        <v>3271</v>
      </c>
      <c r="AV47" s="1" t="s">
        <v>183</v>
      </c>
      <c r="AW47" s="1" t="s">
        <v>4897</v>
      </c>
      <c r="BG47" s="1" t="s">
        <v>184</v>
      </c>
      <c r="BH47" s="1" t="s">
        <v>4548</v>
      </c>
      <c r="BI47" s="1" t="s">
        <v>185</v>
      </c>
      <c r="BJ47" s="1" t="s">
        <v>5241</v>
      </c>
      <c r="BK47" s="1" t="s">
        <v>184</v>
      </c>
      <c r="BL47" s="1" t="s">
        <v>4548</v>
      </c>
      <c r="BM47" s="1" t="s">
        <v>186</v>
      </c>
      <c r="BN47" s="1" t="s">
        <v>5473</v>
      </c>
      <c r="BO47" s="1" t="s">
        <v>42</v>
      </c>
      <c r="BP47" s="1" t="s">
        <v>3273</v>
      </c>
      <c r="BQ47" s="1" t="s">
        <v>187</v>
      </c>
      <c r="BR47" s="1" t="s">
        <v>5915</v>
      </c>
      <c r="BS47" s="1" t="s">
        <v>58</v>
      </c>
      <c r="BT47" s="1" t="s">
        <v>6565</v>
      </c>
    </row>
    <row r="48" spans="1:31" ht="13.5" customHeight="1">
      <c r="A48" s="5" t="str">
        <f t="shared" si="1"/>
        <v>1729_성서면_0157</v>
      </c>
      <c r="B48" s="1">
        <v>1729</v>
      </c>
      <c r="C48" s="1" t="s">
        <v>6566</v>
      </c>
      <c r="D48" s="1" t="s">
        <v>6567</v>
      </c>
      <c r="E48" s="1">
        <v>47</v>
      </c>
      <c r="F48" s="1">
        <v>1</v>
      </c>
      <c r="G48" s="1" t="s">
        <v>6568</v>
      </c>
      <c r="H48" s="1" t="s">
        <v>6569</v>
      </c>
      <c r="I48" s="1">
        <v>1</v>
      </c>
      <c r="L48" s="1">
        <v>4</v>
      </c>
      <c r="M48" s="1" t="s">
        <v>6049</v>
      </c>
      <c r="N48" s="1" t="s">
        <v>6050</v>
      </c>
      <c r="S48" s="1" t="s">
        <v>68</v>
      </c>
      <c r="T48" s="1" t="s">
        <v>3179</v>
      </c>
      <c r="AC48" s="1">
        <v>13</v>
      </c>
      <c r="AD48" s="1" t="s">
        <v>188</v>
      </c>
      <c r="AE48" s="1" t="s">
        <v>4284</v>
      </c>
    </row>
    <row r="49" spans="1:72" ht="13.5" customHeight="1">
      <c r="A49" s="5" t="str">
        <f t="shared" si="1"/>
        <v>1729_성서면_0157</v>
      </c>
      <c r="B49" s="1">
        <v>1729</v>
      </c>
      <c r="C49" s="1" t="s">
        <v>6561</v>
      </c>
      <c r="D49" s="1" t="s">
        <v>6562</v>
      </c>
      <c r="E49" s="1">
        <v>48</v>
      </c>
      <c r="F49" s="1">
        <v>1</v>
      </c>
      <c r="G49" s="1" t="s">
        <v>6563</v>
      </c>
      <c r="H49" s="1" t="s">
        <v>6564</v>
      </c>
      <c r="I49" s="1">
        <v>1</v>
      </c>
      <c r="L49" s="1">
        <v>5</v>
      </c>
      <c r="M49" s="1" t="s">
        <v>6051</v>
      </c>
      <c r="N49" s="1" t="s">
        <v>6052</v>
      </c>
      <c r="T49" s="1" t="s">
        <v>3117</v>
      </c>
      <c r="U49" s="1" t="s">
        <v>59</v>
      </c>
      <c r="V49" s="1" t="s">
        <v>3282</v>
      </c>
      <c r="W49" s="1" t="s">
        <v>189</v>
      </c>
      <c r="X49" s="1" t="s">
        <v>3407</v>
      </c>
      <c r="Y49" s="1" t="s">
        <v>190</v>
      </c>
      <c r="Z49" s="1" t="s">
        <v>4254</v>
      </c>
      <c r="AC49" s="1">
        <v>62</v>
      </c>
      <c r="AD49" s="1" t="s">
        <v>141</v>
      </c>
      <c r="AE49" s="1" t="s">
        <v>4311</v>
      </c>
      <c r="AJ49" s="1" t="s">
        <v>17</v>
      </c>
      <c r="AK49" s="1" t="s">
        <v>4459</v>
      </c>
      <c r="AL49" s="1" t="s">
        <v>191</v>
      </c>
      <c r="AM49" s="1" t="s">
        <v>4508</v>
      </c>
      <c r="AT49" s="1" t="s">
        <v>63</v>
      </c>
      <c r="AU49" s="1" t="s">
        <v>4545</v>
      </c>
      <c r="AV49" s="1" t="s">
        <v>192</v>
      </c>
      <c r="AW49" s="1" t="s">
        <v>4896</v>
      </c>
      <c r="BG49" s="1" t="s">
        <v>63</v>
      </c>
      <c r="BH49" s="1" t="s">
        <v>4545</v>
      </c>
      <c r="BI49" s="1" t="s">
        <v>193</v>
      </c>
      <c r="BJ49" s="1" t="s">
        <v>5236</v>
      </c>
      <c r="BK49" s="1" t="s">
        <v>63</v>
      </c>
      <c r="BL49" s="1" t="s">
        <v>4545</v>
      </c>
      <c r="BM49" s="1" t="s">
        <v>194</v>
      </c>
      <c r="BN49" s="1" t="s">
        <v>5472</v>
      </c>
      <c r="BO49" s="1" t="s">
        <v>63</v>
      </c>
      <c r="BP49" s="1" t="s">
        <v>4545</v>
      </c>
      <c r="BQ49" s="1" t="s">
        <v>195</v>
      </c>
      <c r="BR49" s="1" t="s">
        <v>6010</v>
      </c>
      <c r="BS49" s="1" t="s">
        <v>67</v>
      </c>
      <c r="BT49" s="1" t="s">
        <v>4407</v>
      </c>
    </row>
    <row r="50" spans="1:72" ht="13.5" customHeight="1">
      <c r="A50" s="5" t="str">
        <f t="shared" si="1"/>
        <v>1729_성서면_0157</v>
      </c>
      <c r="B50" s="1">
        <v>1729</v>
      </c>
      <c r="C50" s="1" t="s">
        <v>6496</v>
      </c>
      <c r="D50" s="1" t="s">
        <v>6497</v>
      </c>
      <c r="E50" s="1">
        <v>49</v>
      </c>
      <c r="F50" s="1">
        <v>1</v>
      </c>
      <c r="G50" s="1" t="s">
        <v>6498</v>
      </c>
      <c r="H50" s="1" t="s">
        <v>6499</v>
      </c>
      <c r="I50" s="1">
        <v>1</v>
      </c>
      <c r="L50" s="1">
        <v>5</v>
      </c>
      <c r="M50" s="1" t="s">
        <v>6051</v>
      </c>
      <c r="N50" s="1" t="s">
        <v>6052</v>
      </c>
      <c r="S50" s="1" t="s">
        <v>53</v>
      </c>
      <c r="T50" s="1" t="s">
        <v>3176</v>
      </c>
      <c r="W50" s="1" t="s">
        <v>38</v>
      </c>
      <c r="X50" s="1" t="s">
        <v>3382</v>
      </c>
      <c r="Y50" s="1" t="s">
        <v>51</v>
      </c>
      <c r="Z50" s="1" t="s">
        <v>3411</v>
      </c>
      <c r="AC50" s="1">
        <v>61</v>
      </c>
      <c r="AD50" s="1" t="s">
        <v>196</v>
      </c>
      <c r="AE50" s="1" t="s">
        <v>4314</v>
      </c>
      <c r="AJ50" s="1" t="s">
        <v>17</v>
      </c>
      <c r="AK50" s="1" t="s">
        <v>4459</v>
      </c>
      <c r="AL50" s="1" t="s">
        <v>41</v>
      </c>
      <c r="AM50" s="1" t="s">
        <v>4415</v>
      </c>
      <c r="AT50" s="1" t="s">
        <v>59</v>
      </c>
      <c r="AU50" s="1" t="s">
        <v>3282</v>
      </c>
      <c r="AV50" s="1" t="s">
        <v>43</v>
      </c>
      <c r="AW50" s="1" t="s">
        <v>3909</v>
      </c>
      <c r="BG50" s="1" t="s">
        <v>197</v>
      </c>
      <c r="BH50" s="1" t="s">
        <v>4562</v>
      </c>
      <c r="BI50" s="1" t="s">
        <v>44</v>
      </c>
      <c r="BJ50" s="1" t="s">
        <v>5240</v>
      </c>
      <c r="BK50" s="1" t="s">
        <v>42</v>
      </c>
      <c r="BL50" s="1" t="s">
        <v>3273</v>
      </c>
      <c r="BM50" s="1" t="s">
        <v>45</v>
      </c>
      <c r="BN50" s="1" t="s">
        <v>5404</v>
      </c>
      <c r="BO50" s="1" t="s">
        <v>46</v>
      </c>
      <c r="BP50" s="1" t="s">
        <v>4556</v>
      </c>
      <c r="BQ50" s="1" t="s">
        <v>198</v>
      </c>
      <c r="BR50" s="1" t="s">
        <v>5708</v>
      </c>
      <c r="BS50" s="1" t="s">
        <v>48</v>
      </c>
      <c r="BT50" s="1" t="s">
        <v>4464</v>
      </c>
    </row>
    <row r="51" spans="1:31" ht="13.5" customHeight="1">
      <c r="A51" s="5" t="str">
        <f t="shared" si="1"/>
        <v>1729_성서면_0157</v>
      </c>
      <c r="B51" s="1">
        <v>1729</v>
      </c>
      <c r="C51" s="1" t="s">
        <v>6501</v>
      </c>
      <c r="D51" s="1" t="s">
        <v>6502</v>
      </c>
      <c r="E51" s="1">
        <v>50</v>
      </c>
      <c r="F51" s="1">
        <v>1</v>
      </c>
      <c r="G51" s="1" t="s">
        <v>6503</v>
      </c>
      <c r="H51" s="1" t="s">
        <v>6504</v>
      </c>
      <c r="I51" s="1">
        <v>1</v>
      </c>
      <c r="L51" s="1">
        <v>5</v>
      </c>
      <c r="M51" s="1" t="s">
        <v>6051</v>
      </c>
      <c r="N51" s="1" t="s">
        <v>6052</v>
      </c>
      <c r="S51" s="1" t="s">
        <v>68</v>
      </c>
      <c r="T51" s="1" t="s">
        <v>3179</v>
      </c>
      <c r="AC51" s="1">
        <v>17</v>
      </c>
      <c r="AD51" s="1" t="s">
        <v>90</v>
      </c>
      <c r="AE51" s="1" t="s">
        <v>4307</v>
      </c>
    </row>
    <row r="52" spans="1:58" ht="13.5" customHeight="1">
      <c r="A52" s="5" t="str">
        <f t="shared" si="1"/>
        <v>1729_성서면_0157</v>
      </c>
      <c r="B52" s="1">
        <v>1729</v>
      </c>
      <c r="C52" s="1" t="s">
        <v>6570</v>
      </c>
      <c r="D52" s="1" t="s">
        <v>6571</v>
      </c>
      <c r="E52" s="1">
        <v>51</v>
      </c>
      <c r="F52" s="1">
        <v>1</v>
      </c>
      <c r="G52" s="1" t="s">
        <v>6572</v>
      </c>
      <c r="H52" s="1" t="s">
        <v>6573</v>
      </c>
      <c r="I52" s="1">
        <v>1</v>
      </c>
      <c r="L52" s="1">
        <v>5</v>
      </c>
      <c r="M52" s="1" t="s">
        <v>6051</v>
      </c>
      <c r="N52" s="1" t="s">
        <v>6052</v>
      </c>
      <c r="T52" s="1" t="s">
        <v>5828</v>
      </c>
      <c r="U52" s="1" t="s">
        <v>101</v>
      </c>
      <c r="V52" s="1" t="s">
        <v>3238</v>
      </c>
      <c r="Y52" s="1" t="s">
        <v>199</v>
      </c>
      <c r="Z52" s="1" t="s">
        <v>3457</v>
      </c>
      <c r="AG52" s="1" t="s">
        <v>5864</v>
      </c>
      <c r="AT52" s="1" t="s">
        <v>112</v>
      </c>
      <c r="AU52" s="1" t="s">
        <v>3237</v>
      </c>
      <c r="AV52" s="1" t="s">
        <v>200</v>
      </c>
      <c r="AW52" s="1" t="s">
        <v>4895</v>
      </c>
      <c r="BB52" s="1" t="s">
        <v>113</v>
      </c>
      <c r="BC52" s="1" t="s">
        <v>5899</v>
      </c>
      <c r="BF52" s="1" t="s">
        <v>6574</v>
      </c>
    </row>
    <row r="53" spans="1:58" ht="13.5" customHeight="1">
      <c r="A53" s="5" t="str">
        <f t="shared" si="1"/>
        <v>1729_성서면_0157</v>
      </c>
      <c r="B53" s="1">
        <v>1729</v>
      </c>
      <c r="C53" s="1" t="s">
        <v>6570</v>
      </c>
      <c r="D53" s="1" t="s">
        <v>6571</v>
      </c>
      <c r="E53" s="1">
        <v>52</v>
      </c>
      <c r="F53" s="1">
        <v>1</v>
      </c>
      <c r="G53" s="1" t="s">
        <v>6572</v>
      </c>
      <c r="H53" s="1" t="s">
        <v>6573</v>
      </c>
      <c r="I53" s="1">
        <v>1</v>
      </c>
      <c r="L53" s="1">
        <v>5</v>
      </c>
      <c r="M53" s="1" t="s">
        <v>6051</v>
      </c>
      <c r="N53" s="1" t="s">
        <v>6052</v>
      </c>
      <c r="T53" s="1" t="s">
        <v>5828</v>
      </c>
      <c r="U53" s="1" t="s">
        <v>101</v>
      </c>
      <c r="V53" s="1" t="s">
        <v>3238</v>
      </c>
      <c r="Y53" s="1" t="s">
        <v>201</v>
      </c>
      <c r="Z53" s="1" t="s">
        <v>3481</v>
      </c>
      <c r="AF53" s="1" t="s">
        <v>6575</v>
      </c>
      <c r="AG53" s="1" t="s">
        <v>6576</v>
      </c>
      <c r="BC53" s="1" t="s">
        <v>5899</v>
      </c>
      <c r="BF53" s="1" t="s">
        <v>6577</v>
      </c>
    </row>
    <row r="54" spans="1:55" ht="13.5" customHeight="1">
      <c r="A54" s="5" t="str">
        <f t="shared" si="1"/>
        <v>1729_성서면_0157</v>
      </c>
      <c r="B54" s="1">
        <v>1729</v>
      </c>
      <c r="C54" s="1" t="s">
        <v>6570</v>
      </c>
      <c r="D54" s="1" t="s">
        <v>6571</v>
      </c>
      <c r="E54" s="1">
        <v>53</v>
      </c>
      <c r="F54" s="1">
        <v>1</v>
      </c>
      <c r="G54" s="1" t="s">
        <v>6572</v>
      </c>
      <c r="H54" s="1" t="s">
        <v>6573</v>
      </c>
      <c r="I54" s="1">
        <v>1</v>
      </c>
      <c r="L54" s="1">
        <v>5</v>
      </c>
      <c r="M54" s="1" t="s">
        <v>6051</v>
      </c>
      <c r="N54" s="1" t="s">
        <v>6052</v>
      </c>
      <c r="T54" s="1" t="s">
        <v>5828</v>
      </c>
      <c r="U54" s="1" t="s">
        <v>101</v>
      </c>
      <c r="V54" s="1" t="s">
        <v>3238</v>
      </c>
      <c r="Y54" s="1" t="s">
        <v>201</v>
      </c>
      <c r="Z54" s="1" t="s">
        <v>3481</v>
      </c>
      <c r="AF54" s="1" t="s">
        <v>107</v>
      </c>
      <c r="AG54" s="1" t="s">
        <v>4337</v>
      </c>
      <c r="AH54" s="1" t="s">
        <v>202</v>
      </c>
      <c r="AI54" s="1" t="s">
        <v>4430</v>
      </c>
      <c r="AT54" s="1" t="s">
        <v>112</v>
      </c>
      <c r="AU54" s="1" t="s">
        <v>3237</v>
      </c>
      <c r="AV54" s="1" t="s">
        <v>203</v>
      </c>
      <c r="AW54" s="1" t="s">
        <v>4894</v>
      </c>
      <c r="BB54" s="1" t="s">
        <v>113</v>
      </c>
      <c r="BC54" s="1" t="s">
        <v>5899</v>
      </c>
    </row>
    <row r="55" spans="1:58" ht="13.5" customHeight="1">
      <c r="A55" s="5" t="str">
        <f t="shared" si="1"/>
        <v>1729_성서면_0157</v>
      </c>
      <c r="B55" s="1">
        <v>1729</v>
      </c>
      <c r="C55" s="1" t="s">
        <v>6570</v>
      </c>
      <c r="D55" s="1" t="s">
        <v>6571</v>
      </c>
      <c r="E55" s="1">
        <v>54</v>
      </c>
      <c r="F55" s="1">
        <v>1</v>
      </c>
      <c r="G55" s="1" t="s">
        <v>6572</v>
      </c>
      <c r="H55" s="1" t="s">
        <v>6573</v>
      </c>
      <c r="I55" s="1">
        <v>1</v>
      </c>
      <c r="L55" s="1">
        <v>5</v>
      </c>
      <c r="M55" s="1" t="s">
        <v>6051</v>
      </c>
      <c r="N55" s="1" t="s">
        <v>6052</v>
      </c>
      <c r="T55" s="1" t="s">
        <v>5828</v>
      </c>
      <c r="U55" s="1" t="s">
        <v>101</v>
      </c>
      <c r="V55" s="1" t="s">
        <v>3238</v>
      </c>
      <c r="Y55" s="1" t="s">
        <v>204</v>
      </c>
      <c r="Z55" s="1" t="s">
        <v>4253</v>
      </c>
      <c r="AG55" s="1" t="s">
        <v>4355</v>
      </c>
      <c r="BD55" s="1" t="s">
        <v>5732</v>
      </c>
      <c r="BE55" s="1" t="s">
        <v>3945</v>
      </c>
      <c r="BF55" s="1" t="s">
        <v>6574</v>
      </c>
    </row>
    <row r="56" spans="1:58" ht="13.5" customHeight="1">
      <c r="A56" s="5" t="str">
        <f t="shared" si="1"/>
        <v>1729_성서면_0157</v>
      </c>
      <c r="B56" s="1">
        <v>1729</v>
      </c>
      <c r="C56" s="1" t="s">
        <v>6570</v>
      </c>
      <c r="D56" s="1" t="s">
        <v>6571</v>
      </c>
      <c r="E56" s="1">
        <v>55</v>
      </c>
      <c r="F56" s="1">
        <v>1</v>
      </c>
      <c r="G56" s="1" t="s">
        <v>6572</v>
      </c>
      <c r="H56" s="1" t="s">
        <v>6573</v>
      </c>
      <c r="I56" s="1">
        <v>1</v>
      </c>
      <c r="L56" s="1">
        <v>5</v>
      </c>
      <c r="M56" s="1" t="s">
        <v>6051</v>
      </c>
      <c r="N56" s="1" t="s">
        <v>6052</v>
      </c>
      <c r="T56" s="1" t="s">
        <v>5828</v>
      </c>
      <c r="U56" s="1" t="s">
        <v>101</v>
      </c>
      <c r="V56" s="1" t="s">
        <v>3238</v>
      </c>
      <c r="Y56" s="1" t="s">
        <v>205</v>
      </c>
      <c r="Z56" s="1" t="s">
        <v>4252</v>
      </c>
      <c r="AF56" s="1" t="s">
        <v>6578</v>
      </c>
      <c r="AG56" s="1" t="s">
        <v>6579</v>
      </c>
      <c r="BB56" s="1" t="s">
        <v>101</v>
      </c>
      <c r="BC56" s="1" t="s">
        <v>3238</v>
      </c>
      <c r="BF56" s="1" t="s">
        <v>6577</v>
      </c>
    </row>
    <row r="57" spans="1:72" ht="13.5" customHeight="1">
      <c r="A57" s="5" t="str">
        <f t="shared" si="1"/>
        <v>1729_성서면_0157</v>
      </c>
      <c r="B57" s="1">
        <v>1729</v>
      </c>
      <c r="C57" s="1" t="s">
        <v>6570</v>
      </c>
      <c r="D57" s="1" t="s">
        <v>6571</v>
      </c>
      <c r="E57" s="1">
        <v>56</v>
      </c>
      <c r="F57" s="1">
        <v>1</v>
      </c>
      <c r="G57" s="1" t="s">
        <v>6572</v>
      </c>
      <c r="H57" s="1" t="s">
        <v>6573</v>
      </c>
      <c r="I57" s="1">
        <v>2</v>
      </c>
      <c r="J57" s="1" t="s">
        <v>206</v>
      </c>
      <c r="K57" s="1" t="s">
        <v>3160</v>
      </c>
      <c r="L57" s="1">
        <v>1</v>
      </c>
      <c r="M57" s="1" t="s">
        <v>6053</v>
      </c>
      <c r="N57" s="1" t="s">
        <v>6054</v>
      </c>
      <c r="T57" s="1" t="s">
        <v>3117</v>
      </c>
      <c r="U57" s="1" t="s">
        <v>207</v>
      </c>
      <c r="V57" s="1" t="s">
        <v>3354</v>
      </c>
      <c r="W57" s="1" t="s">
        <v>208</v>
      </c>
      <c r="X57" s="1" t="s">
        <v>3222</v>
      </c>
      <c r="Y57" s="1" t="s">
        <v>209</v>
      </c>
      <c r="Z57" s="1" t="s">
        <v>4251</v>
      </c>
      <c r="AC57" s="1">
        <v>62</v>
      </c>
      <c r="AD57" s="1" t="s">
        <v>141</v>
      </c>
      <c r="AE57" s="1" t="s">
        <v>4311</v>
      </c>
      <c r="AJ57" s="1" t="s">
        <v>17</v>
      </c>
      <c r="AK57" s="1" t="s">
        <v>4459</v>
      </c>
      <c r="AL57" s="1" t="s">
        <v>210</v>
      </c>
      <c r="AM57" s="1" t="s">
        <v>4462</v>
      </c>
      <c r="AT57" s="1" t="s">
        <v>63</v>
      </c>
      <c r="AU57" s="1" t="s">
        <v>4545</v>
      </c>
      <c r="AV57" s="1" t="s">
        <v>211</v>
      </c>
      <c r="AW57" s="1" t="s">
        <v>4891</v>
      </c>
      <c r="BG57" s="1" t="s">
        <v>182</v>
      </c>
      <c r="BH57" s="1" t="s">
        <v>3271</v>
      </c>
      <c r="BI57" s="1" t="s">
        <v>212</v>
      </c>
      <c r="BJ57" s="1" t="s">
        <v>3969</v>
      </c>
      <c r="BK57" s="1" t="s">
        <v>213</v>
      </c>
      <c r="BL57" s="1" t="s">
        <v>5272</v>
      </c>
      <c r="BM57" s="1" t="s">
        <v>214</v>
      </c>
      <c r="BN57" s="1" t="s">
        <v>5471</v>
      </c>
      <c r="BO57" s="1" t="s">
        <v>65</v>
      </c>
      <c r="BP57" s="1" t="s">
        <v>5885</v>
      </c>
      <c r="BQ57" s="1" t="s">
        <v>215</v>
      </c>
      <c r="BR57" s="1" t="s">
        <v>6012</v>
      </c>
      <c r="BS57" s="1" t="s">
        <v>181</v>
      </c>
      <c r="BT57" s="1" t="s">
        <v>4467</v>
      </c>
    </row>
    <row r="58" spans="1:72" ht="13.5" customHeight="1">
      <c r="A58" s="5" t="str">
        <f t="shared" si="1"/>
        <v>1729_성서면_0157</v>
      </c>
      <c r="B58" s="1">
        <v>1729</v>
      </c>
      <c r="C58" s="1" t="s">
        <v>6501</v>
      </c>
      <c r="D58" s="1" t="s">
        <v>6502</v>
      </c>
      <c r="E58" s="1">
        <v>57</v>
      </c>
      <c r="F58" s="1">
        <v>1</v>
      </c>
      <c r="G58" s="1" t="s">
        <v>6503</v>
      </c>
      <c r="H58" s="1" t="s">
        <v>6504</v>
      </c>
      <c r="I58" s="1">
        <v>2</v>
      </c>
      <c r="L58" s="1">
        <v>1</v>
      </c>
      <c r="M58" s="1" t="s">
        <v>6053</v>
      </c>
      <c r="N58" s="1" t="s">
        <v>6054</v>
      </c>
      <c r="S58" s="1" t="s">
        <v>53</v>
      </c>
      <c r="T58" s="1" t="s">
        <v>3176</v>
      </c>
      <c r="W58" s="1" t="s">
        <v>216</v>
      </c>
      <c r="X58" s="1" t="s">
        <v>3365</v>
      </c>
      <c r="Y58" s="1" t="s">
        <v>10</v>
      </c>
      <c r="Z58" s="1" t="s">
        <v>3372</v>
      </c>
      <c r="AC58" s="1">
        <v>60</v>
      </c>
      <c r="AD58" s="1" t="s">
        <v>217</v>
      </c>
      <c r="AE58" s="1" t="s">
        <v>4287</v>
      </c>
      <c r="AJ58" s="1" t="s">
        <v>17</v>
      </c>
      <c r="AK58" s="1" t="s">
        <v>4459</v>
      </c>
      <c r="AL58" s="1" t="s">
        <v>218</v>
      </c>
      <c r="AM58" s="1" t="s">
        <v>4400</v>
      </c>
      <c r="AT58" s="1" t="s">
        <v>63</v>
      </c>
      <c r="AU58" s="1" t="s">
        <v>4545</v>
      </c>
      <c r="AV58" s="1" t="s">
        <v>219</v>
      </c>
      <c r="AW58" s="1" t="s">
        <v>4893</v>
      </c>
      <c r="BG58" s="1" t="s">
        <v>63</v>
      </c>
      <c r="BH58" s="1" t="s">
        <v>4545</v>
      </c>
      <c r="BI58" s="1" t="s">
        <v>220</v>
      </c>
      <c r="BJ58" s="1" t="s">
        <v>5068</v>
      </c>
      <c r="BK58" s="1" t="s">
        <v>63</v>
      </c>
      <c r="BL58" s="1" t="s">
        <v>4545</v>
      </c>
      <c r="BM58" s="1" t="s">
        <v>221</v>
      </c>
      <c r="BN58" s="1" t="s">
        <v>5462</v>
      </c>
      <c r="BO58" s="1" t="s">
        <v>63</v>
      </c>
      <c r="BP58" s="1" t="s">
        <v>4545</v>
      </c>
      <c r="BQ58" s="1" t="s">
        <v>222</v>
      </c>
      <c r="BR58" s="1" t="s">
        <v>5926</v>
      </c>
      <c r="BS58" s="1" t="s">
        <v>58</v>
      </c>
      <c r="BT58" s="1" t="s">
        <v>6580</v>
      </c>
    </row>
    <row r="59" spans="1:31" ht="13.5" customHeight="1">
      <c r="A59" s="5" t="str">
        <f t="shared" si="1"/>
        <v>1729_성서면_0157</v>
      </c>
      <c r="B59" s="1">
        <v>1729</v>
      </c>
      <c r="C59" s="1" t="s">
        <v>6581</v>
      </c>
      <c r="D59" s="1" t="s">
        <v>6582</v>
      </c>
      <c r="E59" s="1">
        <v>58</v>
      </c>
      <c r="F59" s="1">
        <v>1</v>
      </c>
      <c r="G59" s="1" t="s">
        <v>6583</v>
      </c>
      <c r="H59" s="1" t="s">
        <v>6584</v>
      </c>
      <c r="I59" s="1">
        <v>2</v>
      </c>
      <c r="L59" s="1">
        <v>1</v>
      </c>
      <c r="M59" s="1" t="s">
        <v>6053</v>
      </c>
      <c r="N59" s="1" t="s">
        <v>6054</v>
      </c>
      <c r="S59" s="1" t="s">
        <v>223</v>
      </c>
      <c r="T59" s="1" t="s">
        <v>3175</v>
      </c>
      <c r="U59" s="1" t="s">
        <v>224</v>
      </c>
      <c r="V59" s="1" t="s">
        <v>3298</v>
      </c>
      <c r="Y59" s="1" t="s">
        <v>225</v>
      </c>
      <c r="Z59" s="1" t="s">
        <v>4250</v>
      </c>
      <c r="AC59" s="1">
        <v>33</v>
      </c>
      <c r="AD59" s="1" t="s">
        <v>100</v>
      </c>
      <c r="AE59" s="1" t="s">
        <v>4282</v>
      </c>
    </row>
    <row r="60" spans="1:33" ht="13.5" customHeight="1">
      <c r="A60" s="5" t="str">
        <f t="shared" si="1"/>
        <v>1729_성서면_0157</v>
      </c>
      <c r="B60" s="1">
        <v>1729</v>
      </c>
      <c r="C60" s="1" t="s">
        <v>6585</v>
      </c>
      <c r="D60" s="1" t="s">
        <v>6586</v>
      </c>
      <c r="E60" s="1">
        <v>59</v>
      </c>
      <c r="F60" s="1">
        <v>1</v>
      </c>
      <c r="G60" s="1" t="s">
        <v>6587</v>
      </c>
      <c r="H60" s="1" t="s">
        <v>6588</v>
      </c>
      <c r="I60" s="1">
        <v>2</v>
      </c>
      <c r="L60" s="1">
        <v>1</v>
      </c>
      <c r="M60" s="1" t="s">
        <v>6053</v>
      </c>
      <c r="N60" s="1" t="s">
        <v>6054</v>
      </c>
      <c r="S60" s="1" t="s">
        <v>226</v>
      </c>
      <c r="T60" s="1" t="s">
        <v>3174</v>
      </c>
      <c r="W60" s="1" t="s">
        <v>227</v>
      </c>
      <c r="X60" s="1" t="s">
        <v>3374</v>
      </c>
      <c r="Y60" s="1" t="s">
        <v>10</v>
      </c>
      <c r="Z60" s="1" t="s">
        <v>3372</v>
      </c>
      <c r="AC60" s="1">
        <v>32</v>
      </c>
      <c r="AD60" s="1" t="s">
        <v>106</v>
      </c>
      <c r="AE60" s="1" t="s">
        <v>4323</v>
      </c>
      <c r="AF60" s="1" t="s">
        <v>75</v>
      </c>
      <c r="AG60" s="1" t="s">
        <v>4338</v>
      </c>
    </row>
    <row r="61" spans="1:31" ht="13.5" customHeight="1">
      <c r="A61" s="5" t="str">
        <f t="shared" si="1"/>
        <v>1729_성서면_0157</v>
      </c>
      <c r="B61" s="1">
        <v>1729</v>
      </c>
      <c r="C61" s="1" t="s">
        <v>6589</v>
      </c>
      <c r="D61" s="1" t="s">
        <v>6590</v>
      </c>
      <c r="E61" s="1">
        <v>60</v>
      </c>
      <c r="F61" s="1">
        <v>1</v>
      </c>
      <c r="G61" s="1" t="s">
        <v>6591</v>
      </c>
      <c r="H61" s="1" t="s">
        <v>6592</v>
      </c>
      <c r="I61" s="1">
        <v>2</v>
      </c>
      <c r="L61" s="1">
        <v>1</v>
      </c>
      <c r="M61" s="1" t="s">
        <v>6053</v>
      </c>
      <c r="N61" s="1" t="s">
        <v>6054</v>
      </c>
      <c r="S61" s="1" t="s">
        <v>70</v>
      </c>
      <c r="T61" s="1" t="s">
        <v>3173</v>
      </c>
      <c r="AC61" s="1">
        <v>17</v>
      </c>
      <c r="AD61" s="1" t="s">
        <v>90</v>
      </c>
      <c r="AE61" s="1" t="s">
        <v>4307</v>
      </c>
    </row>
    <row r="62" spans="1:31" ht="13.5" customHeight="1">
      <c r="A62" s="5" t="str">
        <f t="shared" si="1"/>
        <v>1729_성서면_0157</v>
      </c>
      <c r="B62" s="1">
        <v>1729</v>
      </c>
      <c r="C62" s="1" t="s">
        <v>6589</v>
      </c>
      <c r="D62" s="1" t="s">
        <v>6590</v>
      </c>
      <c r="E62" s="1">
        <v>61</v>
      </c>
      <c r="F62" s="1">
        <v>1</v>
      </c>
      <c r="G62" s="1" t="s">
        <v>6591</v>
      </c>
      <c r="H62" s="1" t="s">
        <v>6592</v>
      </c>
      <c r="I62" s="1">
        <v>2</v>
      </c>
      <c r="L62" s="1">
        <v>1</v>
      </c>
      <c r="M62" s="1" t="s">
        <v>6053</v>
      </c>
      <c r="N62" s="1" t="s">
        <v>6054</v>
      </c>
      <c r="S62" s="1" t="s">
        <v>70</v>
      </c>
      <c r="T62" s="1" t="s">
        <v>3173</v>
      </c>
      <c r="AC62" s="1">
        <v>15</v>
      </c>
      <c r="AD62" s="1" t="s">
        <v>228</v>
      </c>
      <c r="AE62" s="1" t="s">
        <v>4326</v>
      </c>
    </row>
    <row r="63" spans="1:31" ht="13.5" customHeight="1">
      <c r="A63" s="5" t="str">
        <f t="shared" si="1"/>
        <v>1729_성서면_0157</v>
      </c>
      <c r="B63" s="1">
        <v>1729</v>
      </c>
      <c r="C63" s="1" t="s">
        <v>6589</v>
      </c>
      <c r="D63" s="1" t="s">
        <v>6590</v>
      </c>
      <c r="E63" s="1">
        <v>62</v>
      </c>
      <c r="F63" s="1">
        <v>1</v>
      </c>
      <c r="G63" s="1" t="s">
        <v>6591</v>
      </c>
      <c r="H63" s="1" t="s">
        <v>6592</v>
      </c>
      <c r="I63" s="1">
        <v>2</v>
      </c>
      <c r="L63" s="1">
        <v>1</v>
      </c>
      <c r="M63" s="1" t="s">
        <v>6053</v>
      </c>
      <c r="N63" s="1" t="s">
        <v>6054</v>
      </c>
      <c r="S63" s="1" t="s">
        <v>229</v>
      </c>
      <c r="T63" s="1" t="s">
        <v>3172</v>
      </c>
      <c r="AC63" s="1">
        <v>5</v>
      </c>
      <c r="AD63" s="1" t="s">
        <v>230</v>
      </c>
      <c r="AE63" s="1" t="s">
        <v>4299</v>
      </c>
    </row>
    <row r="64" spans="1:33" ht="13.5" customHeight="1">
      <c r="A64" s="5" t="str">
        <f t="shared" si="1"/>
        <v>1729_성서면_0157</v>
      </c>
      <c r="B64" s="1">
        <v>1729</v>
      </c>
      <c r="C64" s="1" t="s">
        <v>6589</v>
      </c>
      <c r="D64" s="1" t="s">
        <v>6590</v>
      </c>
      <c r="E64" s="1">
        <v>63</v>
      </c>
      <c r="F64" s="1">
        <v>1</v>
      </c>
      <c r="G64" s="1" t="s">
        <v>6591</v>
      </c>
      <c r="H64" s="1" t="s">
        <v>6592</v>
      </c>
      <c r="I64" s="1">
        <v>2</v>
      </c>
      <c r="L64" s="1">
        <v>1</v>
      </c>
      <c r="M64" s="1" t="s">
        <v>6053</v>
      </c>
      <c r="N64" s="1" t="s">
        <v>6054</v>
      </c>
      <c r="S64" s="1" t="s">
        <v>229</v>
      </c>
      <c r="T64" s="1" t="s">
        <v>3172</v>
      </c>
      <c r="AC64" s="1">
        <v>1</v>
      </c>
      <c r="AD64" s="1" t="s">
        <v>196</v>
      </c>
      <c r="AE64" s="1" t="s">
        <v>4314</v>
      </c>
      <c r="AF64" s="1" t="s">
        <v>75</v>
      </c>
      <c r="AG64" s="1" t="s">
        <v>4338</v>
      </c>
    </row>
    <row r="65" spans="1:72" ht="13.5" customHeight="1">
      <c r="A65" s="5" t="str">
        <f t="shared" si="1"/>
        <v>1729_성서면_0157</v>
      </c>
      <c r="B65" s="1">
        <v>1729</v>
      </c>
      <c r="C65" s="1" t="s">
        <v>6589</v>
      </c>
      <c r="D65" s="1" t="s">
        <v>6590</v>
      </c>
      <c r="E65" s="1">
        <v>64</v>
      </c>
      <c r="F65" s="1">
        <v>1</v>
      </c>
      <c r="G65" s="1" t="s">
        <v>6591</v>
      </c>
      <c r="H65" s="1" t="s">
        <v>6592</v>
      </c>
      <c r="I65" s="1">
        <v>2</v>
      </c>
      <c r="L65" s="1">
        <v>2</v>
      </c>
      <c r="M65" s="1" t="s">
        <v>6055</v>
      </c>
      <c r="N65" s="1" t="s">
        <v>6056</v>
      </c>
      <c r="T65" s="1" t="s">
        <v>3117</v>
      </c>
      <c r="U65" s="1" t="s">
        <v>76</v>
      </c>
      <c r="V65" s="1" t="s">
        <v>3264</v>
      </c>
      <c r="W65" s="1" t="s">
        <v>231</v>
      </c>
      <c r="X65" s="1" t="s">
        <v>3403</v>
      </c>
      <c r="Y65" s="1" t="s">
        <v>232</v>
      </c>
      <c r="Z65" s="1" t="s">
        <v>4249</v>
      </c>
      <c r="AC65" s="1">
        <v>49</v>
      </c>
      <c r="AD65" s="1" t="s">
        <v>40</v>
      </c>
      <c r="AE65" s="1" t="s">
        <v>4316</v>
      </c>
      <c r="AJ65" s="1" t="s">
        <v>17</v>
      </c>
      <c r="AK65" s="1" t="s">
        <v>4459</v>
      </c>
      <c r="AL65" s="1" t="s">
        <v>218</v>
      </c>
      <c r="AM65" s="1" t="s">
        <v>4400</v>
      </c>
      <c r="AT65" s="1" t="s">
        <v>76</v>
      </c>
      <c r="AU65" s="1" t="s">
        <v>3264</v>
      </c>
      <c r="AV65" s="1" t="s">
        <v>233</v>
      </c>
      <c r="AW65" s="1" t="s">
        <v>4220</v>
      </c>
      <c r="BG65" s="1" t="s">
        <v>234</v>
      </c>
      <c r="BH65" s="1" t="s">
        <v>4567</v>
      </c>
      <c r="BI65" s="1" t="s">
        <v>235</v>
      </c>
      <c r="BJ65" s="1" t="s">
        <v>4882</v>
      </c>
      <c r="BK65" s="1" t="s">
        <v>63</v>
      </c>
      <c r="BL65" s="1" t="s">
        <v>4545</v>
      </c>
      <c r="BM65" s="1" t="s">
        <v>236</v>
      </c>
      <c r="BN65" s="1" t="s">
        <v>5233</v>
      </c>
      <c r="BO65" s="1" t="s">
        <v>63</v>
      </c>
      <c r="BP65" s="1" t="s">
        <v>4545</v>
      </c>
      <c r="BQ65" s="1" t="s">
        <v>237</v>
      </c>
      <c r="BR65" s="1" t="s">
        <v>5707</v>
      </c>
      <c r="BS65" s="1" t="s">
        <v>238</v>
      </c>
      <c r="BT65" s="1" t="s">
        <v>6593</v>
      </c>
    </row>
    <row r="66" spans="1:72" ht="13.5" customHeight="1">
      <c r="A66" s="5" t="str">
        <f t="shared" si="1"/>
        <v>1729_성서면_0157</v>
      </c>
      <c r="B66" s="1">
        <v>1729</v>
      </c>
      <c r="C66" s="1" t="s">
        <v>6594</v>
      </c>
      <c r="D66" s="1" t="s">
        <v>6595</v>
      </c>
      <c r="E66" s="1">
        <v>65</v>
      </c>
      <c r="F66" s="1">
        <v>1</v>
      </c>
      <c r="G66" s="1" t="s">
        <v>6596</v>
      </c>
      <c r="H66" s="1" t="s">
        <v>6597</v>
      </c>
      <c r="I66" s="1">
        <v>2</v>
      </c>
      <c r="L66" s="1">
        <v>2</v>
      </c>
      <c r="M66" s="1" t="s">
        <v>6055</v>
      </c>
      <c r="N66" s="1" t="s">
        <v>6056</v>
      </c>
      <c r="S66" s="1" t="s">
        <v>53</v>
      </c>
      <c r="T66" s="1" t="s">
        <v>3176</v>
      </c>
      <c r="W66" s="1" t="s">
        <v>239</v>
      </c>
      <c r="X66" s="1" t="s">
        <v>3385</v>
      </c>
      <c r="Y66" s="1" t="s">
        <v>89</v>
      </c>
      <c r="Z66" s="1" t="s">
        <v>3418</v>
      </c>
      <c r="AC66" s="1">
        <v>34</v>
      </c>
      <c r="AD66" s="1" t="s">
        <v>240</v>
      </c>
      <c r="AE66" s="1" t="s">
        <v>4331</v>
      </c>
      <c r="AJ66" s="1" t="s">
        <v>170</v>
      </c>
      <c r="AK66" s="1" t="s">
        <v>4460</v>
      </c>
      <c r="AL66" s="1" t="s">
        <v>41</v>
      </c>
      <c r="AM66" s="1" t="s">
        <v>4415</v>
      </c>
      <c r="AT66" s="1" t="s">
        <v>76</v>
      </c>
      <c r="AU66" s="1" t="s">
        <v>3264</v>
      </c>
      <c r="AV66" s="1" t="s">
        <v>6438</v>
      </c>
      <c r="AW66" s="1" t="s">
        <v>4892</v>
      </c>
      <c r="BG66" s="1" t="s">
        <v>63</v>
      </c>
      <c r="BH66" s="1" t="s">
        <v>4545</v>
      </c>
      <c r="BI66" s="1" t="s">
        <v>241</v>
      </c>
      <c r="BJ66" s="1" t="s">
        <v>4768</v>
      </c>
      <c r="BK66" s="1" t="s">
        <v>63</v>
      </c>
      <c r="BL66" s="1" t="s">
        <v>4545</v>
      </c>
      <c r="BM66" s="1" t="s">
        <v>242</v>
      </c>
      <c r="BN66" s="1" t="s">
        <v>3606</v>
      </c>
      <c r="BO66" s="1" t="s">
        <v>63</v>
      </c>
      <c r="BP66" s="1" t="s">
        <v>4545</v>
      </c>
      <c r="BQ66" s="1" t="s">
        <v>243</v>
      </c>
      <c r="BR66" s="1" t="s">
        <v>5910</v>
      </c>
      <c r="BS66" s="1" t="s">
        <v>58</v>
      </c>
      <c r="BT66" s="1" t="s">
        <v>6598</v>
      </c>
    </row>
    <row r="67" spans="1:33" ht="13.5" customHeight="1">
      <c r="A67" s="5" t="str">
        <f t="shared" si="1"/>
        <v>1729_성서면_0157</v>
      </c>
      <c r="B67" s="1">
        <v>1729</v>
      </c>
      <c r="C67" s="1" t="s">
        <v>6496</v>
      </c>
      <c r="D67" s="1" t="s">
        <v>6497</v>
      </c>
      <c r="E67" s="1">
        <v>66</v>
      </c>
      <c r="F67" s="1">
        <v>1</v>
      </c>
      <c r="G67" s="1" t="s">
        <v>6498</v>
      </c>
      <c r="H67" s="1" t="s">
        <v>6499</v>
      </c>
      <c r="I67" s="1">
        <v>2</v>
      </c>
      <c r="L67" s="1">
        <v>2</v>
      </c>
      <c r="M67" s="1" t="s">
        <v>6055</v>
      </c>
      <c r="N67" s="1" t="s">
        <v>6056</v>
      </c>
      <c r="S67" s="1" t="s">
        <v>68</v>
      </c>
      <c r="T67" s="1" t="s">
        <v>3179</v>
      </c>
      <c r="AF67" s="1" t="s">
        <v>52</v>
      </c>
      <c r="AG67" s="1" t="s">
        <v>4343</v>
      </c>
    </row>
    <row r="68" spans="1:33" ht="13.5" customHeight="1">
      <c r="A68" s="5" t="str">
        <f t="shared" si="1"/>
        <v>1729_성서면_0157</v>
      </c>
      <c r="B68" s="1">
        <v>1729</v>
      </c>
      <c r="C68" s="1" t="s">
        <v>6599</v>
      </c>
      <c r="D68" s="1" t="s">
        <v>6600</v>
      </c>
      <c r="E68" s="1">
        <v>67</v>
      </c>
      <c r="F68" s="1">
        <v>1</v>
      </c>
      <c r="G68" s="1" t="s">
        <v>6601</v>
      </c>
      <c r="H68" s="1" t="s">
        <v>6602</v>
      </c>
      <c r="I68" s="1">
        <v>2</v>
      </c>
      <c r="L68" s="1">
        <v>2</v>
      </c>
      <c r="M68" s="1" t="s">
        <v>6055</v>
      </c>
      <c r="N68" s="1" t="s">
        <v>6056</v>
      </c>
      <c r="S68" s="1" t="s">
        <v>70</v>
      </c>
      <c r="T68" s="1" t="s">
        <v>3173</v>
      </c>
      <c r="AC68" s="1">
        <v>3</v>
      </c>
      <c r="AD68" s="1" t="s">
        <v>74</v>
      </c>
      <c r="AE68" s="1" t="s">
        <v>4283</v>
      </c>
      <c r="AF68" s="1" t="s">
        <v>75</v>
      </c>
      <c r="AG68" s="1" t="s">
        <v>4338</v>
      </c>
    </row>
    <row r="69" spans="1:72" ht="13.5" customHeight="1">
      <c r="A69" s="5" t="str">
        <f t="shared" si="1"/>
        <v>1729_성서면_0157</v>
      </c>
      <c r="B69" s="1">
        <v>1729</v>
      </c>
      <c r="C69" s="1" t="s">
        <v>6599</v>
      </c>
      <c r="D69" s="1" t="s">
        <v>6600</v>
      </c>
      <c r="E69" s="1">
        <v>68</v>
      </c>
      <c r="F69" s="1">
        <v>1</v>
      </c>
      <c r="G69" s="1" t="s">
        <v>6601</v>
      </c>
      <c r="H69" s="1" t="s">
        <v>6602</v>
      </c>
      <c r="I69" s="1">
        <v>2</v>
      </c>
      <c r="L69" s="1">
        <v>3</v>
      </c>
      <c r="M69" s="1" t="s">
        <v>6057</v>
      </c>
      <c r="N69" s="1" t="s">
        <v>6058</v>
      </c>
      <c r="T69" s="1" t="s">
        <v>3117</v>
      </c>
      <c r="U69" s="1" t="s">
        <v>244</v>
      </c>
      <c r="V69" s="1" t="s">
        <v>6603</v>
      </c>
      <c r="W69" s="1" t="s">
        <v>208</v>
      </c>
      <c r="X69" s="1" t="s">
        <v>3222</v>
      </c>
      <c r="Y69" s="1" t="s">
        <v>245</v>
      </c>
      <c r="Z69" s="1" t="s">
        <v>4248</v>
      </c>
      <c r="AC69" s="1">
        <v>48</v>
      </c>
      <c r="AD69" s="1" t="s">
        <v>246</v>
      </c>
      <c r="AE69" s="1" t="s">
        <v>4332</v>
      </c>
      <c r="AJ69" s="1" t="s">
        <v>17</v>
      </c>
      <c r="AK69" s="1" t="s">
        <v>4459</v>
      </c>
      <c r="AL69" s="1" t="s">
        <v>210</v>
      </c>
      <c r="AM69" s="1" t="s">
        <v>4462</v>
      </c>
      <c r="AT69" s="1" t="s">
        <v>59</v>
      </c>
      <c r="AU69" s="1" t="s">
        <v>3282</v>
      </c>
      <c r="AV69" s="1" t="s">
        <v>247</v>
      </c>
      <c r="AW69" s="1" t="s">
        <v>4247</v>
      </c>
      <c r="BG69" s="1" t="s">
        <v>63</v>
      </c>
      <c r="BH69" s="1" t="s">
        <v>4545</v>
      </c>
      <c r="BI69" s="1" t="s">
        <v>211</v>
      </c>
      <c r="BJ69" s="1" t="s">
        <v>4891</v>
      </c>
      <c r="BK69" s="1" t="s">
        <v>182</v>
      </c>
      <c r="BL69" s="1" t="s">
        <v>3271</v>
      </c>
      <c r="BM69" s="1" t="s">
        <v>212</v>
      </c>
      <c r="BN69" s="1" t="s">
        <v>3969</v>
      </c>
      <c r="BO69" s="1" t="s">
        <v>63</v>
      </c>
      <c r="BP69" s="1" t="s">
        <v>4545</v>
      </c>
      <c r="BQ69" s="1" t="s">
        <v>248</v>
      </c>
      <c r="BR69" s="1" t="s">
        <v>5705</v>
      </c>
      <c r="BS69" s="1" t="s">
        <v>249</v>
      </c>
      <c r="BT69" s="1" t="s">
        <v>4431</v>
      </c>
    </row>
    <row r="70" spans="1:31" ht="13.5" customHeight="1">
      <c r="A70" s="5" t="str">
        <f t="shared" si="1"/>
        <v>1729_성서면_0157</v>
      </c>
      <c r="B70" s="1">
        <v>1729</v>
      </c>
      <c r="C70" s="1" t="s">
        <v>6604</v>
      </c>
      <c r="D70" s="1" t="s">
        <v>6605</v>
      </c>
      <c r="E70" s="1">
        <v>69</v>
      </c>
      <c r="F70" s="1">
        <v>1</v>
      </c>
      <c r="G70" s="1" t="s">
        <v>6606</v>
      </c>
      <c r="H70" s="1" t="s">
        <v>6607</v>
      </c>
      <c r="I70" s="1">
        <v>2</v>
      </c>
      <c r="L70" s="1">
        <v>3</v>
      </c>
      <c r="M70" s="1" t="s">
        <v>6057</v>
      </c>
      <c r="N70" s="1" t="s">
        <v>6058</v>
      </c>
      <c r="S70" s="1" t="s">
        <v>250</v>
      </c>
      <c r="T70" s="1" t="s">
        <v>250</v>
      </c>
      <c r="U70" s="1" t="s">
        <v>59</v>
      </c>
      <c r="V70" s="1" t="s">
        <v>3282</v>
      </c>
      <c r="Y70" s="1" t="s">
        <v>247</v>
      </c>
      <c r="Z70" s="1" t="s">
        <v>4247</v>
      </c>
      <c r="AC70" s="1">
        <v>81</v>
      </c>
      <c r="AD70" s="1" t="s">
        <v>251</v>
      </c>
      <c r="AE70" s="1" t="s">
        <v>4309</v>
      </c>
    </row>
    <row r="71" spans="1:33" ht="13.5" customHeight="1">
      <c r="A71" s="5" t="str">
        <f aca="true" t="shared" si="2" ref="A71:A102">HYPERLINK("http://kyu.snu.ac.kr/sdhj/index.jsp?type=hj/GK14801_00IH_0001_0158.jpg","1729_성서면_0158")</f>
        <v>1729_성서면_0158</v>
      </c>
      <c r="B71" s="1">
        <v>1729</v>
      </c>
      <c r="C71" s="1" t="s">
        <v>6557</v>
      </c>
      <c r="D71" s="1" t="s">
        <v>6558</v>
      </c>
      <c r="E71" s="1">
        <v>70</v>
      </c>
      <c r="F71" s="1">
        <v>1</v>
      </c>
      <c r="G71" s="1" t="s">
        <v>6559</v>
      </c>
      <c r="H71" s="1" t="s">
        <v>6560</v>
      </c>
      <c r="I71" s="1">
        <v>2</v>
      </c>
      <c r="L71" s="1">
        <v>3</v>
      </c>
      <c r="M71" s="1" t="s">
        <v>6057</v>
      </c>
      <c r="N71" s="1" t="s">
        <v>6058</v>
      </c>
      <c r="S71" s="1" t="s">
        <v>53</v>
      </c>
      <c r="T71" s="1" t="s">
        <v>3176</v>
      </c>
      <c r="W71" s="1" t="s">
        <v>252</v>
      </c>
      <c r="X71" s="1" t="s">
        <v>3368</v>
      </c>
      <c r="Y71" s="1" t="s">
        <v>89</v>
      </c>
      <c r="Z71" s="1" t="s">
        <v>3418</v>
      </c>
      <c r="AF71" s="1" t="s">
        <v>52</v>
      </c>
      <c r="AG71" s="1" t="s">
        <v>4343</v>
      </c>
    </row>
    <row r="72" spans="1:33" ht="13.5" customHeight="1">
      <c r="A72" s="5" t="str">
        <f t="shared" si="2"/>
        <v>1729_성서면_0158</v>
      </c>
      <c r="B72" s="1">
        <v>1729</v>
      </c>
      <c r="C72" s="1" t="s">
        <v>6557</v>
      </c>
      <c r="D72" s="1" t="s">
        <v>6558</v>
      </c>
      <c r="E72" s="1">
        <v>71</v>
      </c>
      <c r="F72" s="1">
        <v>1</v>
      </c>
      <c r="G72" s="1" t="s">
        <v>6559</v>
      </c>
      <c r="H72" s="1" t="s">
        <v>6560</v>
      </c>
      <c r="I72" s="1">
        <v>2</v>
      </c>
      <c r="L72" s="1">
        <v>3</v>
      </c>
      <c r="M72" s="1" t="s">
        <v>6057</v>
      </c>
      <c r="N72" s="1" t="s">
        <v>6058</v>
      </c>
      <c r="S72" s="1" t="s">
        <v>68</v>
      </c>
      <c r="T72" s="1" t="s">
        <v>3179</v>
      </c>
      <c r="AF72" s="1" t="s">
        <v>52</v>
      </c>
      <c r="AG72" s="1" t="s">
        <v>4343</v>
      </c>
    </row>
    <row r="73" spans="1:31" ht="13.5" customHeight="1">
      <c r="A73" s="5" t="str">
        <f t="shared" si="2"/>
        <v>1729_성서면_0158</v>
      </c>
      <c r="B73" s="1">
        <v>1729</v>
      </c>
      <c r="C73" s="1" t="s">
        <v>6557</v>
      </c>
      <c r="D73" s="1" t="s">
        <v>6558</v>
      </c>
      <c r="E73" s="1">
        <v>72</v>
      </c>
      <c r="F73" s="1">
        <v>1</v>
      </c>
      <c r="G73" s="1" t="s">
        <v>6559</v>
      </c>
      <c r="H73" s="1" t="s">
        <v>6560</v>
      </c>
      <c r="I73" s="1">
        <v>2</v>
      </c>
      <c r="L73" s="1">
        <v>3</v>
      </c>
      <c r="M73" s="1" t="s">
        <v>6057</v>
      </c>
      <c r="N73" s="1" t="s">
        <v>6058</v>
      </c>
      <c r="S73" s="1" t="s">
        <v>70</v>
      </c>
      <c r="T73" s="1" t="s">
        <v>3173</v>
      </c>
      <c r="AC73" s="1">
        <v>5</v>
      </c>
      <c r="AD73" s="1" t="s">
        <v>230</v>
      </c>
      <c r="AE73" s="1" t="s">
        <v>4299</v>
      </c>
    </row>
    <row r="74" spans="1:33" ht="13.5" customHeight="1">
      <c r="A74" s="5" t="str">
        <f t="shared" si="2"/>
        <v>1729_성서면_0158</v>
      </c>
      <c r="B74" s="1">
        <v>1729</v>
      </c>
      <c r="C74" s="1" t="s">
        <v>6557</v>
      </c>
      <c r="D74" s="1" t="s">
        <v>6558</v>
      </c>
      <c r="E74" s="1">
        <v>73</v>
      </c>
      <c r="F74" s="1">
        <v>1</v>
      </c>
      <c r="G74" s="1" t="s">
        <v>6559</v>
      </c>
      <c r="H74" s="1" t="s">
        <v>6560</v>
      </c>
      <c r="I74" s="1">
        <v>2</v>
      </c>
      <c r="L74" s="1">
        <v>3</v>
      </c>
      <c r="M74" s="1" t="s">
        <v>6057</v>
      </c>
      <c r="N74" s="1" t="s">
        <v>6058</v>
      </c>
      <c r="S74" s="1" t="s">
        <v>91</v>
      </c>
      <c r="T74" s="1" t="s">
        <v>3180</v>
      </c>
      <c r="U74" s="1" t="s">
        <v>253</v>
      </c>
      <c r="V74" s="1" t="s">
        <v>3361</v>
      </c>
      <c r="Y74" s="1" t="s">
        <v>254</v>
      </c>
      <c r="Z74" s="1" t="s">
        <v>4246</v>
      </c>
      <c r="AC74" s="1">
        <v>22</v>
      </c>
      <c r="AD74" s="1" t="s">
        <v>255</v>
      </c>
      <c r="AE74" s="1" t="s">
        <v>4328</v>
      </c>
      <c r="AF74" s="1" t="s">
        <v>75</v>
      </c>
      <c r="AG74" s="1" t="s">
        <v>4338</v>
      </c>
    </row>
    <row r="75" spans="1:33" ht="13.5" customHeight="1">
      <c r="A75" s="5" t="str">
        <f t="shared" si="2"/>
        <v>1729_성서면_0158</v>
      </c>
      <c r="B75" s="1">
        <v>1729</v>
      </c>
      <c r="C75" s="1" t="s">
        <v>6557</v>
      </c>
      <c r="D75" s="1" t="s">
        <v>6558</v>
      </c>
      <c r="E75" s="1">
        <v>74</v>
      </c>
      <c r="F75" s="1">
        <v>1</v>
      </c>
      <c r="G75" s="1" t="s">
        <v>6559</v>
      </c>
      <c r="H75" s="1" t="s">
        <v>6560</v>
      </c>
      <c r="I75" s="1">
        <v>2</v>
      </c>
      <c r="L75" s="1">
        <v>3</v>
      </c>
      <c r="M75" s="1" t="s">
        <v>6057</v>
      </c>
      <c r="N75" s="1" t="s">
        <v>6058</v>
      </c>
      <c r="S75" s="1" t="s">
        <v>70</v>
      </c>
      <c r="T75" s="1" t="s">
        <v>3173</v>
      </c>
      <c r="AC75" s="1">
        <v>2</v>
      </c>
      <c r="AD75" s="1" t="s">
        <v>141</v>
      </c>
      <c r="AE75" s="1" t="s">
        <v>4311</v>
      </c>
      <c r="AF75" s="1" t="s">
        <v>75</v>
      </c>
      <c r="AG75" s="1" t="s">
        <v>4338</v>
      </c>
    </row>
    <row r="76" spans="1:31" ht="13.5" customHeight="1">
      <c r="A76" s="5" t="str">
        <f t="shared" si="2"/>
        <v>1729_성서면_0158</v>
      </c>
      <c r="B76" s="1">
        <v>1729</v>
      </c>
      <c r="C76" s="1" t="s">
        <v>6557</v>
      </c>
      <c r="D76" s="1" t="s">
        <v>6558</v>
      </c>
      <c r="E76" s="1">
        <v>75</v>
      </c>
      <c r="F76" s="1">
        <v>1</v>
      </c>
      <c r="G76" s="1" t="s">
        <v>6559</v>
      </c>
      <c r="H76" s="1" t="s">
        <v>6560</v>
      </c>
      <c r="I76" s="1">
        <v>2</v>
      </c>
      <c r="L76" s="1">
        <v>3</v>
      </c>
      <c r="M76" s="1" t="s">
        <v>6057</v>
      </c>
      <c r="N76" s="1" t="s">
        <v>6058</v>
      </c>
      <c r="S76" s="1" t="s">
        <v>98</v>
      </c>
      <c r="T76" s="1" t="s">
        <v>3184</v>
      </c>
      <c r="U76" s="1" t="s">
        <v>59</v>
      </c>
      <c r="V76" s="1" t="s">
        <v>3282</v>
      </c>
      <c r="Y76" s="1" t="s">
        <v>256</v>
      </c>
      <c r="Z76" s="1" t="s">
        <v>4245</v>
      </c>
      <c r="AC76" s="1">
        <v>29</v>
      </c>
      <c r="AD76" s="1" t="s">
        <v>129</v>
      </c>
      <c r="AE76" s="1" t="s">
        <v>4300</v>
      </c>
    </row>
    <row r="77" spans="1:31" ht="13.5" customHeight="1">
      <c r="A77" s="5" t="str">
        <f t="shared" si="2"/>
        <v>1729_성서면_0158</v>
      </c>
      <c r="B77" s="1">
        <v>1729</v>
      </c>
      <c r="C77" s="1" t="s">
        <v>6557</v>
      </c>
      <c r="D77" s="1" t="s">
        <v>6558</v>
      </c>
      <c r="E77" s="1">
        <v>76</v>
      </c>
      <c r="F77" s="1">
        <v>1</v>
      </c>
      <c r="G77" s="1" t="s">
        <v>6559</v>
      </c>
      <c r="H77" s="1" t="s">
        <v>6560</v>
      </c>
      <c r="I77" s="1">
        <v>2</v>
      </c>
      <c r="L77" s="1">
        <v>3</v>
      </c>
      <c r="M77" s="1" t="s">
        <v>6057</v>
      </c>
      <c r="N77" s="1" t="s">
        <v>6058</v>
      </c>
      <c r="T77" s="1" t="s">
        <v>5828</v>
      </c>
      <c r="U77" s="1" t="s">
        <v>101</v>
      </c>
      <c r="V77" s="1" t="s">
        <v>3238</v>
      </c>
      <c r="Y77" s="1" t="s">
        <v>257</v>
      </c>
      <c r="Z77" s="1" t="s">
        <v>4244</v>
      </c>
      <c r="AC77" s="1">
        <v>32</v>
      </c>
      <c r="AD77" s="1" t="s">
        <v>106</v>
      </c>
      <c r="AE77" s="1" t="s">
        <v>4323</v>
      </c>
    </row>
    <row r="78" spans="1:58" ht="13.5" customHeight="1">
      <c r="A78" s="5" t="str">
        <f t="shared" si="2"/>
        <v>1729_성서면_0158</v>
      </c>
      <c r="B78" s="1">
        <v>1729</v>
      </c>
      <c r="C78" s="1" t="s">
        <v>6557</v>
      </c>
      <c r="D78" s="1" t="s">
        <v>6558</v>
      </c>
      <c r="E78" s="1">
        <v>77</v>
      </c>
      <c r="F78" s="1">
        <v>1</v>
      </c>
      <c r="G78" s="1" t="s">
        <v>6559</v>
      </c>
      <c r="H78" s="1" t="s">
        <v>6560</v>
      </c>
      <c r="I78" s="1">
        <v>2</v>
      </c>
      <c r="L78" s="1">
        <v>3</v>
      </c>
      <c r="M78" s="1" t="s">
        <v>6057</v>
      </c>
      <c r="N78" s="1" t="s">
        <v>6058</v>
      </c>
      <c r="T78" s="1" t="s">
        <v>5828</v>
      </c>
      <c r="U78" s="1" t="s">
        <v>101</v>
      </c>
      <c r="V78" s="1" t="s">
        <v>3238</v>
      </c>
      <c r="Y78" s="1" t="s">
        <v>258</v>
      </c>
      <c r="Z78" s="1" t="s">
        <v>3504</v>
      </c>
      <c r="AC78" s="1">
        <v>2</v>
      </c>
      <c r="AD78" s="1" t="s">
        <v>141</v>
      </c>
      <c r="AE78" s="1" t="s">
        <v>4311</v>
      </c>
      <c r="AF78" s="1" t="s">
        <v>75</v>
      </c>
      <c r="AG78" s="1" t="s">
        <v>4338</v>
      </c>
      <c r="BB78" s="1" t="s">
        <v>109</v>
      </c>
      <c r="BC78" s="1" t="s">
        <v>4908</v>
      </c>
      <c r="BF78" s="1" t="s">
        <v>6608</v>
      </c>
    </row>
    <row r="79" spans="1:31" ht="13.5" customHeight="1">
      <c r="A79" s="5" t="str">
        <f t="shared" si="2"/>
        <v>1729_성서면_0158</v>
      </c>
      <c r="B79" s="1">
        <v>1729</v>
      </c>
      <c r="C79" s="1" t="s">
        <v>6557</v>
      </c>
      <c r="D79" s="1" t="s">
        <v>6558</v>
      </c>
      <c r="E79" s="1">
        <v>78</v>
      </c>
      <c r="F79" s="1">
        <v>1</v>
      </c>
      <c r="G79" s="1" t="s">
        <v>6559</v>
      </c>
      <c r="H79" s="1" t="s">
        <v>6560</v>
      </c>
      <c r="I79" s="1">
        <v>2</v>
      </c>
      <c r="L79" s="1">
        <v>3</v>
      </c>
      <c r="M79" s="1" t="s">
        <v>6057</v>
      </c>
      <c r="N79" s="1" t="s">
        <v>6058</v>
      </c>
      <c r="S79" s="1" t="s">
        <v>91</v>
      </c>
      <c r="T79" s="1" t="s">
        <v>3180</v>
      </c>
      <c r="Y79" s="1" t="s">
        <v>259</v>
      </c>
      <c r="Z79" s="1" t="s">
        <v>4243</v>
      </c>
      <c r="AC79" s="1">
        <v>4</v>
      </c>
      <c r="AD79" s="1" t="s">
        <v>260</v>
      </c>
      <c r="AE79" s="1" t="s">
        <v>4318</v>
      </c>
    </row>
    <row r="80" spans="1:72" ht="13.5" customHeight="1">
      <c r="A80" s="5" t="str">
        <f t="shared" si="2"/>
        <v>1729_성서면_0158</v>
      </c>
      <c r="B80" s="1">
        <v>1729</v>
      </c>
      <c r="C80" s="1" t="s">
        <v>6557</v>
      </c>
      <c r="D80" s="1" t="s">
        <v>6558</v>
      </c>
      <c r="E80" s="1">
        <v>79</v>
      </c>
      <c r="F80" s="1">
        <v>1</v>
      </c>
      <c r="G80" s="1" t="s">
        <v>6559</v>
      </c>
      <c r="H80" s="1" t="s">
        <v>6560</v>
      </c>
      <c r="I80" s="1">
        <v>2</v>
      </c>
      <c r="L80" s="1">
        <v>4</v>
      </c>
      <c r="M80" s="1" t="s">
        <v>6059</v>
      </c>
      <c r="N80" s="1" t="s">
        <v>6060</v>
      </c>
      <c r="T80" s="1" t="s">
        <v>3117</v>
      </c>
      <c r="U80" s="1" t="s">
        <v>59</v>
      </c>
      <c r="V80" s="1" t="s">
        <v>3282</v>
      </c>
      <c r="W80" s="1" t="s">
        <v>208</v>
      </c>
      <c r="X80" s="1" t="s">
        <v>3222</v>
      </c>
      <c r="Y80" s="1" t="s">
        <v>261</v>
      </c>
      <c r="Z80" s="1" t="s">
        <v>4242</v>
      </c>
      <c r="AC80" s="1">
        <v>67</v>
      </c>
      <c r="AD80" s="1" t="s">
        <v>93</v>
      </c>
      <c r="AE80" s="1" t="s">
        <v>4289</v>
      </c>
      <c r="AJ80" s="1" t="s">
        <v>17</v>
      </c>
      <c r="AK80" s="1" t="s">
        <v>4459</v>
      </c>
      <c r="AL80" s="1" t="s">
        <v>210</v>
      </c>
      <c r="AM80" s="1" t="s">
        <v>4462</v>
      </c>
      <c r="AT80" s="1" t="s">
        <v>63</v>
      </c>
      <c r="AU80" s="1" t="s">
        <v>4545</v>
      </c>
      <c r="AV80" s="1" t="s">
        <v>211</v>
      </c>
      <c r="AW80" s="1" t="s">
        <v>4891</v>
      </c>
      <c r="BG80" s="1" t="s">
        <v>182</v>
      </c>
      <c r="BH80" s="1" t="s">
        <v>3271</v>
      </c>
      <c r="BI80" s="1" t="s">
        <v>212</v>
      </c>
      <c r="BJ80" s="1" t="s">
        <v>3969</v>
      </c>
      <c r="BK80" s="1" t="s">
        <v>213</v>
      </c>
      <c r="BL80" s="1" t="s">
        <v>5272</v>
      </c>
      <c r="BM80" s="1" t="s">
        <v>214</v>
      </c>
      <c r="BN80" s="1" t="s">
        <v>5471</v>
      </c>
      <c r="BO80" s="1" t="s">
        <v>65</v>
      </c>
      <c r="BP80" s="1" t="s">
        <v>5885</v>
      </c>
      <c r="BQ80" s="1" t="s">
        <v>215</v>
      </c>
      <c r="BR80" s="1" t="s">
        <v>6012</v>
      </c>
      <c r="BS80" s="1" t="s">
        <v>181</v>
      </c>
      <c r="BT80" s="1" t="s">
        <v>4467</v>
      </c>
    </row>
    <row r="81" spans="1:72" ht="13.5" customHeight="1">
      <c r="A81" s="5" t="str">
        <f t="shared" si="2"/>
        <v>1729_성서면_0158</v>
      </c>
      <c r="B81" s="1">
        <v>1729</v>
      </c>
      <c r="C81" s="1" t="s">
        <v>6501</v>
      </c>
      <c r="D81" s="1" t="s">
        <v>6502</v>
      </c>
      <c r="E81" s="1">
        <v>80</v>
      </c>
      <c r="F81" s="1">
        <v>1</v>
      </c>
      <c r="G81" s="1" t="s">
        <v>6503</v>
      </c>
      <c r="H81" s="1" t="s">
        <v>6504</v>
      </c>
      <c r="I81" s="1">
        <v>2</v>
      </c>
      <c r="L81" s="1">
        <v>4</v>
      </c>
      <c r="M81" s="1" t="s">
        <v>6059</v>
      </c>
      <c r="N81" s="1" t="s">
        <v>6060</v>
      </c>
      <c r="S81" s="1" t="s">
        <v>53</v>
      </c>
      <c r="T81" s="1" t="s">
        <v>3176</v>
      </c>
      <c r="W81" s="1" t="s">
        <v>262</v>
      </c>
      <c r="X81" s="1" t="s">
        <v>6609</v>
      </c>
      <c r="Y81" s="1" t="s">
        <v>10</v>
      </c>
      <c r="Z81" s="1" t="s">
        <v>3372</v>
      </c>
      <c r="AC81" s="1">
        <v>66</v>
      </c>
      <c r="AD81" s="1" t="s">
        <v>147</v>
      </c>
      <c r="AE81" s="1" t="s">
        <v>3911</v>
      </c>
      <c r="AJ81" s="1" t="s">
        <v>17</v>
      </c>
      <c r="AK81" s="1" t="s">
        <v>4459</v>
      </c>
      <c r="AL81" s="1" t="s">
        <v>67</v>
      </c>
      <c r="AM81" s="1" t="s">
        <v>4407</v>
      </c>
      <c r="AT81" s="1" t="s">
        <v>63</v>
      </c>
      <c r="AU81" s="1" t="s">
        <v>4545</v>
      </c>
      <c r="AV81" s="1" t="s">
        <v>263</v>
      </c>
      <c r="AW81" s="1" t="s">
        <v>4890</v>
      </c>
      <c r="BG81" s="1" t="s">
        <v>63</v>
      </c>
      <c r="BH81" s="1" t="s">
        <v>4545</v>
      </c>
      <c r="BI81" s="1" t="s">
        <v>264</v>
      </c>
      <c r="BJ81" s="1" t="s">
        <v>5239</v>
      </c>
      <c r="BK81" s="1" t="s">
        <v>63</v>
      </c>
      <c r="BL81" s="1" t="s">
        <v>4545</v>
      </c>
      <c r="BM81" s="1" t="s">
        <v>265</v>
      </c>
      <c r="BN81" s="1" t="s">
        <v>5470</v>
      </c>
      <c r="BO81" s="1" t="s">
        <v>63</v>
      </c>
      <c r="BP81" s="1" t="s">
        <v>4545</v>
      </c>
      <c r="BQ81" s="1" t="s">
        <v>266</v>
      </c>
      <c r="BR81" s="1" t="s">
        <v>5706</v>
      </c>
      <c r="BS81" s="1" t="s">
        <v>218</v>
      </c>
      <c r="BT81" s="1" t="s">
        <v>4400</v>
      </c>
    </row>
    <row r="82" spans="1:31" ht="13.5" customHeight="1">
      <c r="A82" s="5" t="str">
        <f t="shared" si="2"/>
        <v>1729_성서면_0158</v>
      </c>
      <c r="B82" s="1">
        <v>1729</v>
      </c>
      <c r="C82" s="1" t="s">
        <v>6610</v>
      </c>
      <c r="D82" s="1" t="s">
        <v>6611</v>
      </c>
      <c r="E82" s="1">
        <v>81</v>
      </c>
      <c r="F82" s="1">
        <v>1</v>
      </c>
      <c r="G82" s="1" t="s">
        <v>6612</v>
      </c>
      <c r="H82" s="1" t="s">
        <v>6613</v>
      </c>
      <c r="I82" s="1">
        <v>2</v>
      </c>
      <c r="L82" s="1">
        <v>4</v>
      </c>
      <c r="M82" s="1" t="s">
        <v>6059</v>
      </c>
      <c r="N82" s="1" t="s">
        <v>6060</v>
      </c>
      <c r="S82" s="1" t="s">
        <v>223</v>
      </c>
      <c r="T82" s="1" t="s">
        <v>3175</v>
      </c>
      <c r="U82" s="1" t="s">
        <v>59</v>
      </c>
      <c r="V82" s="1" t="s">
        <v>3282</v>
      </c>
      <c r="Y82" s="1" t="s">
        <v>206</v>
      </c>
      <c r="Z82" s="1" t="s">
        <v>3160</v>
      </c>
      <c r="AC82" s="1">
        <v>48</v>
      </c>
      <c r="AD82" s="1" t="s">
        <v>246</v>
      </c>
      <c r="AE82" s="1" t="s">
        <v>4332</v>
      </c>
    </row>
    <row r="83" spans="1:31" ht="13.5" customHeight="1">
      <c r="A83" s="5" t="str">
        <f t="shared" si="2"/>
        <v>1729_성서면_0158</v>
      </c>
      <c r="B83" s="1">
        <v>1729</v>
      </c>
      <c r="C83" s="1" t="s">
        <v>6614</v>
      </c>
      <c r="D83" s="1" t="s">
        <v>6615</v>
      </c>
      <c r="E83" s="1">
        <v>82</v>
      </c>
      <c r="F83" s="1">
        <v>1</v>
      </c>
      <c r="G83" s="1" t="s">
        <v>6616</v>
      </c>
      <c r="H83" s="1" t="s">
        <v>6617</v>
      </c>
      <c r="I83" s="1">
        <v>2</v>
      </c>
      <c r="L83" s="1">
        <v>4</v>
      </c>
      <c r="M83" s="1" t="s">
        <v>6059</v>
      </c>
      <c r="N83" s="1" t="s">
        <v>6060</v>
      </c>
      <c r="S83" s="1" t="s">
        <v>226</v>
      </c>
      <c r="T83" s="1" t="s">
        <v>3174</v>
      </c>
      <c r="W83" s="1" t="s">
        <v>227</v>
      </c>
      <c r="X83" s="1" t="s">
        <v>3374</v>
      </c>
      <c r="Y83" s="1" t="s">
        <v>10</v>
      </c>
      <c r="Z83" s="1" t="s">
        <v>3372</v>
      </c>
      <c r="AC83" s="1">
        <v>44</v>
      </c>
      <c r="AD83" s="1" t="s">
        <v>164</v>
      </c>
      <c r="AE83" s="1" t="s">
        <v>3316</v>
      </c>
    </row>
    <row r="84" spans="1:31" ht="13.5" customHeight="1">
      <c r="A84" s="5" t="str">
        <f t="shared" si="2"/>
        <v>1729_성서면_0158</v>
      </c>
      <c r="B84" s="1">
        <v>1729</v>
      </c>
      <c r="C84" s="1" t="s">
        <v>6614</v>
      </c>
      <c r="D84" s="1" t="s">
        <v>6615</v>
      </c>
      <c r="E84" s="1">
        <v>83</v>
      </c>
      <c r="F84" s="1">
        <v>1</v>
      </c>
      <c r="G84" s="1" t="s">
        <v>6616</v>
      </c>
      <c r="H84" s="1" t="s">
        <v>6617</v>
      </c>
      <c r="I84" s="1">
        <v>2</v>
      </c>
      <c r="L84" s="1">
        <v>4</v>
      </c>
      <c r="M84" s="1" t="s">
        <v>6059</v>
      </c>
      <c r="N84" s="1" t="s">
        <v>6060</v>
      </c>
      <c r="S84" s="1" t="s">
        <v>229</v>
      </c>
      <c r="T84" s="1" t="s">
        <v>3172</v>
      </c>
      <c r="AC84" s="1">
        <v>8</v>
      </c>
      <c r="AD84" s="1" t="s">
        <v>267</v>
      </c>
      <c r="AE84" s="1" t="s">
        <v>4293</v>
      </c>
    </row>
    <row r="85" spans="1:31" ht="13.5" customHeight="1">
      <c r="A85" s="5" t="str">
        <f t="shared" si="2"/>
        <v>1729_성서면_0158</v>
      </c>
      <c r="B85" s="1">
        <v>1729</v>
      </c>
      <c r="C85" s="1" t="s">
        <v>6614</v>
      </c>
      <c r="D85" s="1" t="s">
        <v>6615</v>
      </c>
      <c r="E85" s="1">
        <v>84</v>
      </c>
      <c r="F85" s="1">
        <v>1</v>
      </c>
      <c r="G85" s="1" t="s">
        <v>6616</v>
      </c>
      <c r="H85" s="1" t="s">
        <v>6617</v>
      </c>
      <c r="I85" s="1">
        <v>2</v>
      </c>
      <c r="L85" s="1">
        <v>4</v>
      </c>
      <c r="M85" s="1" t="s">
        <v>6059</v>
      </c>
      <c r="N85" s="1" t="s">
        <v>6060</v>
      </c>
      <c r="S85" s="1" t="s">
        <v>70</v>
      </c>
      <c r="T85" s="1" t="s">
        <v>3173</v>
      </c>
      <c r="AC85" s="1">
        <v>6</v>
      </c>
      <c r="AD85" s="1" t="s">
        <v>147</v>
      </c>
      <c r="AE85" s="1" t="s">
        <v>3911</v>
      </c>
    </row>
    <row r="86" spans="1:31" ht="13.5" customHeight="1">
      <c r="A86" s="5" t="str">
        <f t="shared" si="2"/>
        <v>1729_성서면_0158</v>
      </c>
      <c r="B86" s="1">
        <v>1729</v>
      </c>
      <c r="C86" s="1" t="s">
        <v>6614</v>
      </c>
      <c r="D86" s="1" t="s">
        <v>6615</v>
      </c>
      <c r="E86" s="1">
        <v>85</v>
      </c>
      <c r="F86" s="1">
        <v>1</v>
      </c>
      <c r="G86" s="1" t="s">
        <v>6616</v>
      </c>
      <c r="H86" s="1" t="s">
        <v>6617</v>
      </c>
      <c r="I86" s="1">
        <v>2</v>
      </c>
      <c r="L86" s="1">
        <v>4</v>
      </c>
      <c r="M86" s="1" t="s">
        <v>6059</v>
      </c>
      <c r="N86" s="1" t="s">
        <v>6060</v>
      </c>
      <c r="S86" s="1" t="s">
        <v>70</v>
      </c>
      <c r="T86" s="1" t="s">
        <v>3173</v>
      </c>
      <c r="AC86" s="1">
        <v>5</v>
      </c>
      <c r="AD86" s="1" t="s">
        <v>230</v>
      </c>
      <c r="AE86" s="1" t="s">
        <v>4299</v>
      </c>
    </row>
    <row r="87" spans="1:31" ht="13.5" customHeight="1">
      <c r="A87" s="5" t="str">
        <f t="shared" si="2"/>
        <v>1729_성서면_0158</v>
      </c>
      <c r="B87" s="1">
        <v>1729</v>
      </c>
      <c r="C87" s="1" t="s">
        <v>6614</v>
      </c>
      <c r="D87" s="1" t="s">
        <v>6615</v>
      </c>
      <c r="E87" s="1">
        <v>86</v>
      </c>
      <c r="F87" s="1">
        <v>1</v>
      </c>
      <c r="G87" s="1" t="s">
        <v>6616</v>
      </c>
      <c r="H87" s="1" t="s">
        <v>6617</v>
      </c>
      <c r="I87" s="1">
        <v>2</v>
      </c>
      <c r="L87" s="1">
        <v>4</v>
      </c>
      <c r="M87" s="1" t="s">
        <v>6059</v>
      </c>
      <c r="N87" s="1" t="s">
        <v>6060</v>
      </c>
      <c r="S87" s="1" t="s">
        <v>91</v>
      </c>
      <c r="T87" s="1" t="s">
        <v>3180</v>
      </c>
      <c r="Y87" s="1" t="s">
        <v>268</v>
      </c>
      <c r="Z87" s="1" t="s">
        <v>4241</v>
      </c>
      <c r="AC87" s="1">
        <v>2</v>
      </c>
      <c r="AD87" s="1" t="s">
        <v>141</v>
      </c>
      <c r="AE87" s="1" t="s">
        <v>4311</v>
      </c>
    </row>
    <row r="88" spans="1:72" ht="13.5" customHeight="1">
      <c r="A88" s="5" t="str">
        <f t="shared" si="2"/>
        <v>1729_성서면_0158</v>
      </c>
      <c r="B88" s="1">
        <v>1729</v>
      </c>
      <c r="C88" s="1" t="s">
        <v>6614</v>
      </c>
      <c r="D88" s="1" t="s">
        <v>6615</v>
      </c>
      <c r="E88" s="1">
        <v>87</v>
      </c>
      <c r="F88" s="1">
        <v>1</v>
      </c>
      <c r="G88" s="1" t="s">
        <v>6616</v>
      </c>
      <c r="H88" s="1" t="s">
        <v>6617</v>
      </c>
      <c r="I88" s="1">
        <v>2</v>
      </c>
      <c r="L88" s="1">
        <v>5</v>
      </c>
      <c r="M88" s="1" t="s">
        <v>6061</v>
      </c>
      <c r="N88" s="1" t="s">
        <v>6062</v>
      </c>
      <c r="T88" s="1" t="s">
        <v>3117</v>
      </c>
      <c r="U88" s="1" t="s">
        <v>269</v>
      </c>
      <c r="V88" s="1" t="s">
        <v>3360</v>
      </c>
      <c r="W88" s="1" t="s">
        <v>208</v>
      </c>
      <c r="X88" s="1" t="s">
        <v>3222</v>
      </c>
      <c r="Y88" s="1" t="s">
        <v>270</v>
      </c>
      <c r="Z88" s="1" t="s">
        <v>4240</v>
      </c>
      <c r="AC88" s="1">
        <v>34</v>
      </c>
      <c r="AD88" s="1" t="s">
        <v>240</v>
      </c>
      <c r="AE88" s="1" t="s">
        <v>4331</v>
      </c>
      <c r="AJ88" s="1" t="s">
        <v>17</v>
      </c>
      <c r="AK88" s="1" t="s">
        <v>4459</v>
      </c>
      <c r="AL88" s="1" t="s">
        <v>210</v>
      </c>
      <c r="AM88" s="1" t="s">
        <v>4462</v>
      </c>
      <c r="AT88" s="1" t="s">
        <v>59</v>
      </c>
      <c r="AU88" s="1" t="s">
        <v>3282</v>
      </c>
      <c r="AV88" s="1" t="s">
        <v>247</v>
      </c>
      <c r="AW88" s="1" t="s">
        <v>4247</v>
      </c>
      <c r="BG88" s="1" t="s">
        <v>63</v>
      </c>
      <c r="BH88" s="1" t="s">
        <v>4545</v>
      </c>
      <c r="BI88" s="1" t="s">
        <v>211</v>
      </c>
      <c r="BJ88" s="1" t="s">
        <v>4891</v>
      </c>
      <c r="BK88" s="1" t="s">
        <v>182</v>
      </c>
      <c r="BL88" s="1" t="s">
        <v>3271</v>
      </c>
      <c r="BM88" s="1" t="s">
        <v>212</v>
      </c>
      <c r="BN88" s="1" t="s">
        <v>3969</v>
      </c>
      <c r="BO88" s="1" t="s">
        <v>63</v>
      </c>
      <c r="BP88" s="1" t="s">
        <v>4545</v>
      </c>
      <c r="BQ88" s="1" t="s">
        <v>248</v>
      </c>
      <c r="BR88" s="1" t="s">
        <v>5705</v>
      </c>
      <c r="BS88" s="1" t="s">
        <v>249</v>
      </c>
      <c r="BT88" s="1" t="s">
        <v>4431</v>
      </c>
    </row>
    <row r="89" spans="1:72" ht="13.5" customHeight="1">
      <c r="A89" s="5" t="str">
        <f t="shared" si="2"/>
        <v>1729_성서면_0158</v>
      </c>
      <c r="B89" s="1">
        <v>1729</v>
      </c>
      <c r="C89" s="1" t="s">
        <v>6604</v>
      </c>
      <c r="D89" s="1" t="s">
        <v>6605</v>
      </c>
      <c r="E89" s="1">
        <v>88</v>
      </c>
      <c r="F89" s="1">
        <v>1</v>
      </c>
      <c r="G89" s="1" t="s">
        <v>6606</v>
      </c>
      <c r="H89" s="1" t="s">
        <v>6607</v>
      </c>
      <c r="I89" s="1">
        <v>2</v>
      </c>
      <c r="L89" s="1">
        <v>5</v>
      </c>
      <c r="M89" s="1" t="s">
        <v>6061</v>
      </c>
      <c r="N89" s="1" t="s">
        <v>6062</v>
      </c>
      <c r="S89" s="1" t="s">
        <v>53</v>
      </c>
      <c r="T89" s="1" t="s">
        <v>3176</v>
      </c>
      <c r="W89" s="1" t="s">
        <v>271</v>
      </c>
      <c r="X89" s="1" t="s">
        <v>3375</v>
      </c>
      <c r="Y89" s="1" t="s">
        <v>89</v>
      </c>
      <c r="Z89" s="1" t="s">
        <v>3418</v>
      </c>
      <c r="AC89" s="1">
        <v>25</v>
      </c>
      <c r="AD89" s="1" t="s">
        <v>272</v>
      </c>
      <c r="AE89" s="1" t="s">
        <v>4334</v>
      </c>
      <c r="AJ89" s="1" t="s">
        <v>170</v>
      </c>
      <c r="AK89" s="1" t="s">
        <v>4460</v>
      </c>
      <c r="AL89" s="1" t="s">
        <v>273</v>
      </c>
      <c r="AM89" s="1" t="s">
        <v>4466</v>
      </c>
      <c r="AT89" s="1" t="s">
        <v>63</v>
      </c>
      <c r="AU89" s="1" t="s">
        <v>4545</v>
      </c>
      <c r="AV89" s="1" t="s">
        <v>274</v>
      </c>
      <c r="AW89" s="1" t="s">
        <v>4889</v>
      </c>
      <c r="BG89" s="1" t="s">
        <v>63</v>
      </c>
      <c r="BH89" s="1" t="s">
        <v>4545</v>
      </c>
      <c r="BI89" s="1" t="s">
        <v>275</v>
      </c>
      <c r="BJ89" s="1" t="s">
        <v>5238</v>
      </c>
      <c r="BK89" s="1" t="s">
        <v>63</v>
      </c>
      <c r="BL89" s="1" t="s">
        <v>4545</v>
      </c>
      <c r="BM89" s="1" t="s">
        <v>276</v>
      </c>
      <c r="BN89" s="1" t="s">
        <v>5469</v>
      </c>
      <c r="BO89" s="1" t="s">
        <v>63</v>
      </c>
      <c r="BP89" s="1" t="s">
        <v>4545</v>
      </c>
      <c r="BQ89" s="1" t="s">
        <v>277</v>
      </c>
      <c r="BR89" s="1" t="s">
        <v>6618</v>
      </c>
      <c r="BS89" s="1" t="s">
        <v>58</v>
      </c>
      <c r="BT89" s="1" t="s">
        <v>6619</v>
      </c>
    </row>
    <row r="90" spans="1:33" ht="13.5" customHeight="1">
      <c r="A90" s="5" t="str">
        <f t="shared" si="2"/>
        <v>1729_성서면_0158</v>
      </c>
      <c r="B90" s="1">
        <v>1729</v>
      </c>
      <c r="C90" s="1" t="s">
        <v>6620</v>
      </c>
      <c r="D90" s="1" t="s">
        <v>6621</v>
      </c>
      <c r="E90" s="1">
        <v>89</v>
      </c>
      <c r="F90" s="1">
        <v>1</v>
      </c>
      <c r="G90" s="1" t="s">
        <v>6622</v>
      </c>
      <c r="H90" s="1" t="s">
        <v>6623</v>
      </c>
      <c r="I90" s="1">
        <v>2</v>
      </c>
      <c r="L90" s="1">
        <v>5</v>
      </c>
      <c r="M90" s="1" t="s">
        <v>6061</v>
      </c>
      <c r="N90" s="1" t="s">
        <v>6062</v>
      </c>
      <c r="S90" s="1" t="s">
        <v>49</v>
      </c>
      <c r="T90" s="1" t="s">
        <v>3223</v>
      </c>
      <c r="W90" s="1" t="s">
        <v>278</v>
      </c>
      <c r="X90" s="1" t="s">
        <v>3367</v>
      </c>
      <c r="Y90" s="1" t="s">
        <v>89</v>
      </c>
      <c r="Z90" s="1" t="s">
        <v>3418</v>
      </c>
      <c r="AF90" s="1" t="s">
        <v>52</v>
      </c>
      <c r="AG90" s="1" t="s">
        <v>4343</v>
      </c>
    </row>
    <row r="91" spans="1:31" ht="13.5" customHeight="1">
      <c r="A91" s="5" t="str">
        <f t="shared" si="2"/>
        <v>1729_성서면_0158</v>
      </c>
      <c r="B91" s="1">
        <v>1729</v>
      </c>
      <c r="C91" s="1" t="s">
        <v>6624</v>
      </c>
      <c r="D91" s="1" t="s">
        <v>6625</v>
      </c>
      <c r="E91" s="1">
        <v>90</v>
      </c>
      <c r="F91" s="1">
        <v>1</v>
      </c>
      <c r="G91" s="1" t="s">
        <v>6626</v>
      </c>
      <c r="H91" s="1" t="s">
        <v>6627</v>
      </c>
      <c r="I91" s="1">
        <v>2</v>
      </c>
      <c r="L91" s="1">
        <v>5</v>
      </c>
      <c r="M91" s="1" t="s">
        <v>6061</v>
      </c>
      <c r="N91" s="1" t="s">
        <v>6062</v>
      </c>
      <c r="S91" s="1" t="s">
        <v>68</v>
      </c>
      <c r="T91" s="1" t="s">
        <v>3179</v>
      </c>
      <c r="AC91" s="1">
        <v>6</v>
      </c>
      <c r="AD91" s="1" t="s">
        <v>147</v>
      </c>
      <c r="AE91" s="1" t="s">
        <v>3911</v>
      </c>
    </row>
    <row r="92" spans="1:33" ht="13.5" customHeight="1">
      <c r="A92" s="5" t="str">
        <f t="shared" si="2"/>
        <v>1729_성서면_0158</v>
      </c>
      <c r="B92" s="1">
        <v>1729</v>
      </c>
      <c r="C92" s="1" t="s">
        <v>6624</v>
      </c>
      <c r="D92" s="1" t="s">
        <v>6625</v>
      </c>
      <c r="E92" s="1">
        <v>91</v>
      </c>
      <c r="F92" s="1">
        <v>1</v>
      </c>
      <c r="G92" s="1" t="s">
        <v>6626</v>
      </c>
      <c r="H92" s="1" t="s">
        <v>6627</v>
      </c>
      <c r="I92" s="1">
        <v>2</v>
      </c>
      <c r="L92" s="1">
        <v>5</v>
      </c>
      <c r="M92" s="1" t="s">
        <v>6061</v>
      </c>
      <c r="N92" s="1" t="s">
        <v>6062</v>
      </c>
      <c r="S92" s="1" t="s">
        <v>70</v>
      </c>
      <c r="T92" s="1" t="s">
        <v>3173</v>
      </c>
      <c r="AC92" s="1">
        <v>2</v>
      </c>
      <c r="AD92" s="1" t="s">
        <v>141</v>
      </c>
      <c r="AE92" s="1" t="s">
        <v>4311</v>
      </c>
      <c r="AF92" s="1" t="s">
        <v>75</v>
      </c>
      <c r="AG92" s="1" t="s">
        <v>4338</v>
      </c>
    </row>
    <row r="93" spans="1:58" ht="13.5" customHeight="1">
      <c r="A93" s="5" t="str">
        <f t="shared" si="2"/>
        <v>1729_성서면_0158</v>
      </c>
      <c r="B93" s="1">
        <v>1729</v>
      </c>
      <c r="C93" s="1" t="s">
        <v>6624</v>
      </c>
      <c r="D93" s="1" t="s">
        <v>6625</v>
      </c>
      <c r="E93" s="1">
        <v>92</v>
      </c>
      <c r="F93" s="1">
        <v>1</v>
      </c>
      <c r="G93" s="1" t="s">
        <v>6626</v>
      </c>
      <c r="H93" s="1" t="s">
        <v>6627</v>
      </c>
      <c r="I93" s="1">
        <v>2</v>
      </c>
      <c r="L93" s="1">
        <v>5</v>
      </c>
      <c r="M93" s="1" t="s">
        <v>6061</v>
      </c>
      <c r="N93" s="1" t="s">
        <v>6062</v>
      </c>
      <c r="T93" s="1" t="s">
        <v>5828</v>
      </c>
      <c r="U93" s="1" t="s">
        <v>101</v>
      </c>
      <c r="V93" s="1" t="s">
        <v>3238</v>
      </c>
      <c r="Y93" s="1" t="s">
        <v>279</v>
      </c>
      <c r="Z93" s="1" t="s">
        <v>4239</v>
      </c>
      <c r="AC93" s="1">
        <v>22</v>
      </c>
      <c r="AD93" s="1" t="s">
        <v>255</v>
      </c>
      <c r="AE93" s="1" t="s">
        <v>4328</v>
      </c>
      <c r="AF93" s="1" t="s">
        <v>280</v>
      </c>
      <c r="AG93" s="1" t="s">
        <v>4364</v>
      </c>
      <c r="AT93" s="1" t="s">
        <v>112</v>
      </c>
      <c r="AU93" s="1" t="s">
        <v>3237</v>
      </c>
      <c r="AV93" s="1" t="s">
        <v>281</v>
      </c>
      <c r="AW93" s="1" t="s">
        <v>4888</v>
      </c>
      <c r="BB93" s="1" t="s">
        <v>282</v>
      </c>
      <c r="BC93" s="1" t="s">
        <v>5829</v>
      </c>
      <c r="BF93" s="1" t="s">
        <v>6628</v>
      </c>
    </row>
    <row r="94" spans="1:72" ht="13.5" customHeight="1">
      <c r="A94" s="5" t="str">
        <f t="shared" si="2"/>
        <v>1729_성서면_0158</v>
      </c>
      <c r="B94" s="1">
        <v>1729</v>
      </c>
      <c r="C94" s="1" t="s">
        <v>6624</v>
      </c>
      <c r="D94" s="1" t="s">
        <v>6625</v>
      </c>
      <c r="E94" s="1">
        <v>93</v>
      </c>
      <c r="F94" s="1">
        <v>1</v>
      </c>
      <c r="G94" s="1" t="s">
        <v>6626</v>
      </c>
      <c r="H94" s="1" t="s">
        <v>6627</v>
      </c>
      <c r="I94" s="1">
        <v>3</v>
      </c>
      <c r="J94" s="1" t="s">
        <v>283</v>
      </c>
      <c r="K94" s="1" t="s">
        <v>3159</v>
      </c>
      <c r="L94" s="1">
        <v>1</v>
      </c>
      <c r="M94" s="1" t="s">
        <v>6063</v>
      </c>
      <c r="N94" s="1" t="s">
        <v>6064</v>
      </c>
      <c r="T94" s="1" t="s">
        <v>3117</v>
      </c>
      <c r="U94" s="1" t="s">
        <v>284</v>
      </c>
      <c r="V94" s="1" t="s">
        <v>5832</v>
      </c>
      <c r="W94" s="1" t="s">
        <v>262</v>
      </c>
      <c r="X94" s="1" t="s">
        <v>6629</v>
      </c>
      <c r="Y94" s="1" t="s">
        <v>285</v>
      </c>
      <c r="Z94" s="1" t="s">
        <v>4238</v>
      </c>
      <c r="AC94" s="1">
        <v>46</v>
      </c>
      <c r="AD94" s="1" t="s">
        <v>180</v>
      </c>
      <c r="AE94" s="1" t="s">
        <v>4297</v>
      </c>
      <c r="AJ94" s="1" t="s">
        <v>17</v>
      </c>
      <c r="AK94" s="1" t="s">
        <v>4459</v>
      </c>
      <c r="AL94" s="1" t="s">
        <v>286</v>
      </c>
      <c r="AM94" s="1" t="s">
        <v>4461</v>
      </c>
      <c r="AT94" s="1" t="s">
        <v>63</v>
      </c>
      <c r="AU94" s="1" t="s">
        <v>4545</v>
      </c>
      <c r="AV94" s="1" t="s">
        <v>287</v>
      </c>
      <c r="AW94" s="1" t="s">
        <v>4887</v>
      </c>
      <c r="BG94" s="1" t="s">
        <v>63</v>
      </c>
      <c r="BH94" s="1" t="s">
        <v>4545</v>
      </c>
      <c r="BI94" s="1" t="s">
        <v>288</v>
      </c>
      <c r="BJ94" s="1" t="s">
        <v>3553</v>
      </c>
      <c r="BK94" s="1" t="s">
        <v>63</v>
      </c>
      <c r="BL94" s="1" t="s">
        <v>4545</v>
      </c>
      <c r="BM94" s="1" t="s">
        <v>289</v>
      </c>
      <c r="BN94" s="1" t="s">
        <v>5468</v>
      </c>
      <c r="BO94" s="1" t="s">
        <v>63</v>
      </c>
      <c r="BP94" s="1" t="s">
        <v>4545</v>
      </c>
      <c r="BQ94" s="1" t="s">
        <v>290</v>
      </c>
      <c r="BR94" s="1" t="s">
        <v>5984</v>
      </c>
      <c r="BS94" s="1" t="s">
        <v>67</v>
      </c>
      <c r="BT94" s="1" t="s">
        <v>4407</v>
      </c>
    </row>
    <row r="95" spans="1:72" ht="13.5" customHeight="1">
      <c r="A95" s="5" t="str">
        <f t="shared" si="2"/>
        <v>1729_성서면_0158</v>
      </c>
      <c r="B95" s="1">
        <v>1729</v>
      </c>
      <c r="C95" s="1" t="s">
        <v>6630</v>
      </c>
      <c r="D95" s="1" t="s">
        <v>6631</v>
      </c>
      <c r="E95" s="1">
        <v>94</v>
      </c>
      <c r="F95" s="1">
        <v>1</v>
      </c>
      <c r="G95" s="1" t="s">
        <v>6632</v>
      </c>
      <c r="H95" s="1" t="s">
        <v>6633</v>
      </c>
      <c r="I95" s="1">
        <v>3</v>
      </c>
      <c r="L95" s="1">
        <v>1</v>
      </c>
      <c r="M95" s="1" t="s">
        <v>6063</v>
      </c>
      <c r="N95" s="1" t="s">
        <v>6064</v>
      </c>
      <c r="S95" s="1" t="s">
        <v>53</v>
      </c>
      <c r="T95" s="1" t="s">
        <v>3176</v>
      </c>
      <c r="W95" s="1" t="s">
        <v>291</v>
      </c>
      <c r="X95" s="1" t="s">
        <v>3399</v>
      </c>
      <c r="Y95" s="1" t="s">
        <v>89</v>
      </c>
      <c r="Z95" s="1" t="s">
        <v>3418</v>
      </c>
      <c r="AC95" s="1">
        <v>47</v>
      </c>
      <c r="AD95" s="1" t="s">
        <v>292</v>
      </c>
      <c r="AE95" s="1" t="s">
        <v>4330</v>
      </c>
      <c r="AJ95" s="1" t="s">
        <v>170</v>
      </c>
      <c r="AK95" s="1" t="s">
        <v>4460</v>
      </c>
      <c r="AL95" s="1" t="s">
        <v>293</v>
      </c>
      <c r="AM95" s="1" t="s">
        <v>4412</v>
      </c>
      <c r="AT95" s="1" t="s">
        <v>63</v>
      </c>
      <c r="AU95" s="1" t="s">
        <v>4545</v>
      </c>
      <c r="AV95" s="1" t="s">
        <v>294</v>
      </c>
      <c r="AW95" s="1" t="s">
        <v>4863</v>
      </c>
      <c r="BG95" s="1" t="s">
        <v>63</v>
      </c>
      <c r="BH95" s="1" t="s">
        <v>4545</v>
      </c>
      <c r="BI95" s="1" t="s">
        <v>295</v>
      </c>
      <c r="BJ95" s="1" t="s">
        <v>4573</v>
      </c>
      <c r="BK95" s="1" t="s">
        <v>296</v>
      </c>
      <c r="BL95" s="1" t="s">
        <v>4557</v>
      </c>
      <c r="BM95" s="1" t="s">
        <v>297</v>
      </c>
      <c r="BN95" s="1" t="s">
        <v>5384</v>
      </c>
      <c r="BO95" s="1" t="s">
        <v>63</v>
      </c>
      <c r="BP95" s="1" t="s">
        <v>4545</v>
      </c>
      <c r="BQ95" s="1" t="s">
        <v>298</v>
      </c>
      <c r="BR95" s="1" t="s">
        <v>5959</v>
      </c>
      <c r="BS95" s="1" t="s">
        <v>58</v>
      </c>
      <c r="BT95" s="1" t="s">
        <v>6634</v>
      </c>
    </row>
    <row r="96" spans="1:33" ht="13.5" customHeight="1">
      <c r="A96" s="5" t="str">
        <f t="shared" si="2"/>
        <v>1729_성서면_0158</v>
      </c>
      <c r="B96" s="1">
        <v>1729</v>
      </c>
      <c r="C96" s="1" t="s">
        <v>6635</v>
      </c>
      <c r="D96" s="1" t="s">
        <v>6636</v>
      </c>
      <c r="E96" s="1">
        <v>95</v>
      </c>
      <c r="F96" s="1">
        <v>1</v>
      </c>
      <c r="G96" s="1" t="s">
        <v>6637</v>
      </c>
      <c r="H96" s="1" t="s">
        <v>6638</v>
      </c>
      <c r="I96" s="1">
        <v>3</v>
      </c>
      <c r="L96" s="1">
        <v>1</v>
      </c>
      <c r="M96" s="1" t="s">
        <v>6063</v>
      </c>
      <c r="N96" s="1" t="s">
        <v>6064</v>
      </c>
      <c r="S96" s="1" t="s">
        <v>223</v>
      </c>
      <c r="T96" s="1" t="s">
        <v>3175</v>
      </c>
      <c r="U96" s="1" t="s">
        <v>299</v>
      </c>
      <c r="V96" s="1" t="s">
        <v>3359</v>
      </c>
      <c r="Y96" s="1" t="s">
        <v>300</v>
      </c>
      <c r="Z96" s="1" t="s">
        <v>4237</v>
      </c>
      <c r="AC96" s="1">
        <v>35</v>
      </c>
      <c r="AD96" s="1" t="s">
        <v>159</v>
      </c>
      <c r="AE96" s="1" t="s">
        <v>4301</v>
      </c>
      <c r="AF96" s="1" t="s">
        <v>75</v>
      </c>
      <c r="AG96" s="1" t="s">
        <v>4338</v>
      </c>
    </row>
    <row r="97" spans="1:33" ht="13.5" customHeight="1">
      <c r="A97" s="5" t="str">
        <f t="shared" si="2"/>
        <v>1729_성서면_0158</v>
      </c>
      <c r="B97" s="1">
        <v>1729</v>
      </c>
      <c r="C97" s="1" t="s">
        <v>6639</v>
      </c>
      <c r="D97" s="1" t="s">
        <v>6640</v>
      </c>
      <c r="E97" s="1">
        <v>96</v>
      </c>
      <c r="F97" s="1">
        <v>1</v>
      </c>
      <c r="G97" s="1" t="s">
        <v>6641</v>
      </c>
      <c r="H97" s="1" t="s">
        <v>6642</v>
      </c>
      <c r="I97" s="1">
        <v>3</v>
      </c>
      <c r="L97" s="1">
        <v>1</v>
      </c>
      <c r="M97" s="1" t="s">
        <v>6063</v>
      </c>
      <c r="N97" s="1" t="s">
        <v>6064</v>
      </c>
      <c r="S97" s="1" t="s">
        <v>70</v>
      </c>
      <c r="T97" s="1" t="s">
        <v>3173</v>
      </c>
      <c r="AF97" s="1" t="s">
        <v>52</v>
      </c>
      <c r="AG97" s="1" t="s">
        <v>4343</v>
      </c>
    </row>
    <row r="98" spans="1:31" ht="13.5" customHeight="1">
      <c r="A98" s="5" t="str">
        <f t="shared" si="2"/>
        <v>1729_성서면_0158</v>
      </c>
      <c r="B98" s="1">
        <v>1729</v>
      </c>
      <c r="C98" s="1" t="s">
        <v>6639</v>
      </c>
      <c r="D98" s="1" t="s">
        <v>6640</v>
      </c>
      <c r="E98" s="1">
        <v>97</v>
      </c>
      <c r="F98" s="1">
        <v>1</v>
      </c>
      <c r="G98" s="1" t="s">
        <v>6641</v>
      </c>
      <c r="H98" s="1" t="s">
        <v>6642</v>
      </c>
      <c r="I98" s="1">
        <v>3</v>
      </c>
      <c r="L98" s="1">
        <v>1</v>
      </c>
      <c r="M98" s="1" t="s">
        <v>6063</v>
      </c>
      <c r="N98" s="1" t="s">
        <v>6064</v>
      </c>
      <c r="S98" s="1" t="s">
        <v>70</v>
      </c>
      <c r="T98" s="1" t="s">
        <v>3173</v>
      </c>
      <c r="AC98" s="1">
        <v>11</v>
      </c>
      <c r="AD98" s="1" t="s">
        <v>144</v>
      </c>
      <c r="AE98" s="1" t="s">
        <v>4313</v>
      </c>
    </row>
    <row r="99" spans="1:33" ht="13.5" customHeight="1">
      <c r="A99" s="5" t="str">
        <f t="shared" si="2"/>
        <v>1729_성서면_0158</v>
      </c>
      <c r="B99" s="1">
        <v>1729</v>
      </c>
      <c r="C99" s="1" t="s">
        <v>6639</v>
      </c>
      <c r="D99" s="1" t="s">
        <v>6640</v>
      </c>
      <c r="E99" s="1">
        <v>98</v>
      </c>
      <c r="F99" s="1">
        <v>1</v>
      </c>
      <c r="G99" s="1" t="s">
        <v>6641</v>
      </c>
      <c r="H99" s="1" t="s">
        <v>6642</v>
      </c>
      <c r="I99" s="1">
        <v>3</v>
      </c>
      <c r="L99" s="1">
        <v>1</v>
      </c>
      <c r="M99" s="1" t="s">
        <v>6063</v>
      </c>
      <c r="N99" s="1" t="s">
        <v>6064</v>
      </c>
      <c r="S99" s="1" t="s">
        <v>70</v>
      </c>
      <c r="T99" s="1" t="s">
        <v>3173</v>
      </c>
      <c r="AC99" s="1">
        <v>2</v>
      </c>
      <c r="AD99" s="1" t="s">
        <v>141</v>
      </c>
      <c r="AE99" s="1" t="s">
        <v>4311</v>
      </c>
      <c r="AF99" s="1" t="s">
        <v>75</v>
      </c>
      <c r="AG99" s="1" t="s">
        <v>4338</v>
      </c>
    </row>
    <row r="100" spans="1:33" ht="13.5" customHeight="1">
      <c r="A100" s="5" t="str">
        <f t="shared" si="2"/>
        <v>1729_성서면_0158</v>
      </c>
      <c r="B100" s="1">
        <v>1729</v>
      </c>
      <c r="C100" s="1" t="s">
        <v>6639</v>
      </c>
      <c r="D100" s="1" t="s">
        <v>6640</v>
      </c>
      <c r="E100" s="1">
        <v>99</v>
      </c>
      <c r="F100" s="1">
        <v>1</v>
      </c>
      <c r="G100" s="1" t="s">
        <v>6641</v>
      </c>
      <c r="H100" s="1" t="s">
        <v>6642</v>
      </c>
      <c r="I100" s="1">
        <v>3</v>
      </c>
      <c r="L100" s="1">
        <v>1</v>
      </c>
      <c r="M100" s="1" t="s">
        <v>6063</v>
      </c>
      <c r="N100" s="1" t="s">
        <v>6064</v>
      </c>
      <c r="S100" s="1" t="s">
        <v>301</v>
      </c>
      <c r="T100" s="1" t="s">
        <v>3183</v>
      </c>
      <c r="Y100" s="1" t="s">
        <v>302</v>
      </c>
      <c r="Z100" s="1" t="s">
        <v>4236</v>
      </c>
      <c r="AF100" s="1" t="s">
        <v>52</v>
      </c>
      <c r="AG100" s="1" t="s">
        <v>4343</v>
      </c>
    </row>
    <row r="101" spans="1:31" ht="13.5" customHeight="1">
      <c r="A101" s="5" t="str">
        <f t="shared" si="2"/>
        <v>1729_성서면_0158</v>
      </c>
      <c r="B101" s="1">
        <v>1729</v>
      </c>
      <c r="C101" s="1" t="s">
        <v>6639</v>
      </c>
      <c r="D101" s="1" t="s">
        <v>6640</v>
      </c>
      <c r="E101" s="1">
        <v>100</v>
      </c>
      <c r="F101" s="1">
        <v>1</v>
      </c>
      <c r="G101" s="1" t="s">
        <v>6641</v>
      </c>
      <c r="H101" s="1" t="s">
        <v>6642</v>
      </c>
      <c r="I101" s="1">
        <v>3</v>
      </c>
      <c r="L101" s="1">
        <v>1</v>
      </c>
      <c r="M101" s="1" t="s">
        <v>6063</v>
      </c>
      <c r="N101" s="1" t="s">
        <v>6064</v>
      </c>
      <c r="S101" s="1" t="s">
        <v>70</v>
      </c>
      <c r="T101" s="1" t="s">
        <v>3173</v>
      </c>
      <c r="AC101" s="1">
        <v>5</v>
      </c>
      <c r="AD101" s="1" t="s">
        <v>230</v>
      </c>
      <c r="AE101" s="1" t="s">
        <v>4299</v>
      </c>
    </row>
    <row r="102" spans="1:73" ht="13.5" customHeight="1">
      <c r="A102" s="5" t="str">
        <f t="shared" si="2"/>
        <v>1729_성서면_0158</v>
      </c>
      <c r="B102" s="1">
        <v>1729</v>
      </c>
      <c r="C102" s="1" t="s">
        <v>6639</v>
      </c>
      <c r="D102" s="1" t="s">
        <v>6640</v>
      </c>
      <c r="E102" s="1">
        <v>101</v>
      </c>
      <c r="F102" s="1">
        <v>1</v>
      </c>
      <c r="G102" s="1" t="s">
        <v>6641</v>
      </c>
      <c r="H102" s="1" t="s">
        <v>6642</v>
      </c>
      <c r="I102" s="1">
        <v>3</v>
      </c>
      <c r="L102" s="1">
        <v>1</v>
      </c>
      <c r="M102" s="1" t="s">
        <v>6063</v>
      </c>
      <c r="N102" s="1" t="s">
        <v>6064</v>
      </c>
      <c r="T102" s="1" t="s">
        <v>5828</v>
      </c>
      <c r="U102" s="1" t="s">
        <v>112</v>
      </c>
      <c r="V102" s="1" t="s">
        <v>3237</v>
      </c>
      <c r="Y102" s="1" t="s">
        <v>303</v>
      </c>
      <c r="Z102" s="1" t="s">
        <v>4235</v>
      </c>
      <c r="AF102" s="1" t="s">
        <v>304</v>
      </c>
      <c r="AG102" s="1" t="s">
        <v>4377</v>
      </c>
      <c r="AT102" s="1" t="s">
        <v>112</v>
      </c>
      <c r="AU102" s="1" t="s">
        <v>3237</v>
      </c>
      <c r="AV102" s="1" t="s">
        <v>305</v>
      </c>
      <c r="AW102" s="1" t="s">
        <v>3887</v>
      </c>
      <c r="BB102" s="1" t="s">
        <v>282</v>
      </c>
      <c r="BC102" s="1" t="s">
        <v>5829</v>
      </c>
      <c r="BF102" s="1" t="s">
        <v>6643</v>
      </c>
      <c r="BU102" s="1" t="s">
        <v>6644</v>
      </c>
    </row>
    <row r="103" spans="1:58" ht="13.5" customHeight="1">
      <c r="A103" s="5" t="str">
        <f aca="true" t="shared" si="3" ref="A103:A134">HYPERLINK("http://kyu.snu.ac.kr/sdhj/index.jsp?type=hj/GK14801_00IH_0001_0158.jpg","1729_성서면_0158")</f>
        <v>1729_성서면_0158</v>
      </c>
      <c r="B103" s="1">
        <v>1729</v>
      </c>
      <c r="C103" s="1" t="s">
        <v>6639</v>
      </c>
      <c r="D103" s="1" t="s">
        <v>6640</v>
      </c>
      <c r="E103" s="1">
        <v>102</v>
      </c>
      <c r="F103" s="1">
        <v>1</v>
      </c>
      <c r="G103" s="1" t="s">
        <v>6641</v>
      </c>
      <c r="H103" s="1" t="s">
        <v>6642</v>
      </c>
      <c r="I103" s="1">
        <v>3</v>
      </c>
      <c r="L103" s="1">
        <v>1</v>
      </c>
      <c r="M103" s="1" t="s">
        <v>6063</v>
      </c>
      <c r="N103" s="1" t="s">
        <v>6064</v>
      </c>
      <c r="T103" s="1" t="s">
        <v>5828</v>
      </c>
      <c r="U103" s="1" t="s">
        <v>101</v>
      </c>
      <c r="V103" s="1" t="s">
        <v>3238</v>
      </c>
      <c r="Y103" s="1" t="s">
        <v>306</v>
      </c>
      <c r="Z103" s="1" t="s">
        <v>4234</v>
      </c>
      <c r="AF103" s="1" t="s">
        <v>151</v>
      </c>
      <c r="AG103" s="1" t="s">
        <v>4365</v>
      </c>
      <c r="AT103" s="1" t="s">
        <v>112</v>
      </c>
      <c r="AU103" s="1" t="s">
        <v>3237</v>
      </c>
      <c r="AV103" s="1" t="s">
        <v>307</v>
      </c>
      <c r="AW103" s="1" t="s">
        <v>4628</v>
      </c>
      <c r="BB103" s="1" t="s">
        <v>282</v>
      </c>
      <c r="BC103" s="1" t="s">
        <v>5829</v>
      </c>
      <c r="BF103" s="1" t="s">
        <v>6645</v>
      </c>
    </row>
    <row r="104" spans="1:58" ht="13.5" customHeight="1">
      <c r="A104" s="5" t="str">
        <f t="shared" si="3"/>
        <v>1729_성서면_0158</v>
      </c>
      <c r="B104" s="1">
        <v>1729</v>
      </c>
      <c r="C104" s="1" t="s">
        <v>6639</v>
      </c>
      <c r="D104" s="1" t="s">
        <v>6640</v>
      </c>
      <c r="E104" s="1">
        <v>103</v>
      </c>
      <c r="F104" s="1">
        <v>1</v>
      </c>
      <c r="G104" s="1" t="s">
        <v>6641</v>
      </c>
      <c r="H104" s="1" t="s">
        <v>6642</v>
      </c>
      <c r="I104" s="1">
        <v>3</v>
      </c>
      <c r="L104" s="1">
        <v>1</v>
      </c>
      <c r="M104" s="1" t="s">
        <v>6063</v>
      </c>
      <c r="N104" s="1" t="s">
        <v>6064</v>
      </c>
      <c r="T104" s="1" t="s">
        <v>5828</v>
      </c>
      <c r="U104" s="1" t="s">
        <v>101</v>
      </c>
      <c r="V104" s="1" t="s">
        <v>3238</v>
      </c>
      <c r="Y104" s="1" t="s">
        <v>308</v>
      </c>
      <c r="Z104" s="1" t="s">
        <v>4233</v>
      </c>
      <c r="AG104" s="1" t="s">
        <v>4354</v>
      </c>
      <c r="AT104" s="1" t="s">
        <v>112</v>
      </c>
      <c r="AU104" s="1" t="s">
        <v>3237</v>
      </c>
      <c r="AV104" s="1" t="s">
        <v>309</v>
      </c>
      <c r="AW104" s="1" t="s">
        <v>4886</v>
      </c>
      <c r="BB104" s="1" t="s">
        <v>113</v>
      </c>
      <c r="BC104" s="1" t="s">
        <v>5899</v>
      </c>
      <c r="BF104" s="1" t="s">
        <v>6643</v>
      </c>
    </row>
    <row r="105" spans="1:58" ht="13.5" customHeight="1">
      <c r="A105" s="5" t="str">
        <f t="shared" si="3"/>
        <v>1729_성서면_0158</v>
      </c>
      <c r="B105" s="1">
        <v>1729</v>
      </c>
      <c r="C105" s="1" t="s">
        <v>6639</v>
      </c>
      <c r="D105" s="1" t="s">
        <v>6640</v>
      </c>
      <c r="E105" s="1">
        <v>104</v>
      </c>
      <c r="F105" s="1">
        <v>1</v>
      </c>
      <c r="G105" s="1" t="s">
        <v>6641</v>
      </c>
      <c r="H105" s="1" t="s">
        <v>6642</v>
      </c>
      <c r="I105" s="1">
        <v>3</v>
      </c>
      <c r="L105" s="1">
        <v>1</v>
      </c>
      <c r="M105" s="1" t="s">
        <v>6063</v>
      </c>
      <c r="N105" s="1" t="s">
        <v>6064</v>
      </c>
      <c r="T105" s="1" t="s">
        <v>5828</v>
      </c>
      <c r="U105" s="1" t="s">
        <v>101</v>
      </c>
      <c r="V105" s="1" t="s">
        <v>3238</v>
      </c>
      <c r="Y105" s="1" t="s">
        <v>310</v>
      </c>
      <c r="Z105" s="1" t="s">
        <v>4055</v>
      </c>
      <c r="AF105" s="1" t="s">
        <v>6646</v>
      </c>
      <c r="AG105" s="1" t="s">
        <v>6647</v>
      </c>
      <c r="BC105" s="1" t="s">
        <v>5899</v>
      </c>
      <c r="BF105" s="1" t="s">
        <v>7934</v>
      </c>
    </row>
    <row r="106" spans="1:72" ht="13.5" customHeight="1">
      <c r="A106" s="5" t="str">
        <f t="shared" si="3"/>
        <v>1729_성서면_0158</v>
      </c>
      <c r="B106" s="1">
        <v>1729</v>
      </c>
      <c r="C106" s="1" t="s">
        <v>6639</v>
      </c>
      <c r="D106" s="1" t="s">
        <v>6640</v>
      </c>
      <c r="E106" s="1">
        <v>105</v>
      </c>
      <c r="F106" s="1">
        <v>1</v>
      </c>
      <c r="G106" s="1" t="s">
        <v>6641</v>
      </c>
      <c r="H106" s="1" t="s">
        <v>6642</v>
      </c>
      <c r="I106" s="1">
        <v>3</v>
      </c>
      <c r="L106" s="1">
        <v>2</v>
      </c>
      <c r="M106" s="1" t="s">
        <v>6065</v>
      </c>
      <c r="N106" s="1" t="s">
        <v>6066</v>
      </c>
      <c r="T106" s="1" t="s">
        <v>3117</v>
      </c>
      <c r="U106" s="1" t="s">
        <v>311</v>
      </c>
      <c r="V106" s="1" t="s">
        <v>3240</v>
      </c>
      <c r="W106" s="1" t="s">
        <v>312</v>
      </c>
      <c r="X106" s="1" t="s">
        <v>3372</v>
      </c>
      <c r="Y106" s="1" t="s">
        <v>283</v>
      </c>
      <c r="Z106" s="1" t="s">
        <v>3159</v>
      </c>
      <c r="AC106" s="1">
        <v>55</v>
      </c>
      <c r="AD106" s="1" t="s">
        <v>313</v>
      </c>
      <c r="AE106" s="1" t="s">
        <v>4298</v>
      </c>
      <c r="AJ106" s="1" t="s">
        <v>17</v>
      </c>
      <c r="AK106" s="1" t="s">
        <v>4459</v>
      </c>
      <c r="AL106" s="1" t="s">
        <v>314</v>
      </c>
      <c r="AM106" s="1" t="s">
        <v>4402</v>
      </c>
      <c r="AT106" s="1" t="s">
        <v>315</v>
      </c>
      <c r="AU106" s="1" t="s">
        <v>3244</v>
      </c>
      <c r="AV106" s="1" t="s">
        <v>316</v>
      </c>
      <c r="AW106" s="1" t="s">
        <v>4885</v>
      </c>
      <c r="BG106" s="1" t="s">
        <v>197</v>
      </c>
      <c r="BH106" s="1" t="s">
        <v>4562</v>
      </c>
      <c r="BI106" s="1" t="s">
        <v>317</v>
      </c>
      <c r="BJ106" s="1" t="s">
        <v>5237</v>
      </c>
      <c r="BK106" s="1" t="s">
        <v>315</v>
      </c>
      <c r="BL106" s="1" t="s">
        <v>3244</v>
      </c>
      <c r="BM106" s="1" t="s">
        <v>318</v>
      </c>
      <c r="BN106" s="1" t="s">
        <v>5467</v>
      </c>
      <c r="BO106" s="1" t="s">
        <v>42</v>
      </c>
      <c r="BP106" s="1" t="s">
        <v>3273</v>
      </c>
      <c r="BQ106" s="1" t="s">
        <v>319</v>
      </c>
      <c r="BR106" s="1" t="s">
        <v>5943</v>
      </c>
      <c r="BS106" s="1" t="s">
        <v>58</v>
      </c>
      <c r="BT106" s="1" t="s">
        <v>6648</v>
      </c>
    </row>
    <row r="107" spans="1:72" ht="13.5" customHeight="1">
      <c r="A107" s="5" t="str">
        <f t="shared" si="3"/>
        <v>1729_성서면_0158</v>
      </c>
      <c r="B107" s="1">
        <v>1729</v>
      </c>
      <c r="C107" s="1" t="s">
        <v>6649</v>
      </c>
      <c r="D107" s="1" t="s">
        <v>6650</v>
      </c>
      <c r="E107" s="1">
        <v>106</v>
      </c>
      <c r="F107" s="1">
        <v>1</v>
      </c>
      <c r="G107" s="1" t="s">
        <v>6651</v>
      </c>
      <c r="H107" s="1" t="s">
        <v>6652</v>
      </c>
      <c r="I107" s="1">
        <v>3</v>
      </c>
      <c r="L107" s="1">
        <v>2</v>
      </c>
      <c r="M107" s="1" t="s">
        <v>6065</v>
      </c>
      <c r="N107" s="1" t="s">
        <v>6066</v>
      </c>
      <c r="S107" s="1" t="s">
        <v>53</v>
      </c>
      <c r="T107" s="1" t="s">
        <v>3176</v>
      </c>
      <c r="W107" s="1" t="s">
        <v>320</v>
      </c>
      <c r="X107" s="1" t="s">
        <v>3388</v>
      </c>
      <c r="Y107" s="1" t="s">
        <v>51</v>
      </c>
      <c r="Z107" s="1" t="s">
        <v>3411</v>
      </c>
      <c r="AC107" s="1">
        <v>47</v>
      </c>
      <c r="AD107" s="1" t="s">
        <v>292</v>
      </c>
      <c r="AE107" s="1" t="s">
        <v>4330</v>
      </c>
      <c r="AJ107" s="1" t="s">
        <v>17</v>
      </c>
      <c r="AK107" s="1" t="s">
        <v>4459</v>
      </c>
      <c r="AL107" s="1" t="s">
        <v>321</v>
      </c>
      <c r="AM107" s="1" t="s">
        <v>4391</v>
      </c>
      <c r="AT107" s="1" t="s">
        <v>315</v>
      </c>
      <c r="AU107" s="1" t="s">
        <v>3244</v>
      </c>
      <c r="AV107" s="1" t="s">
        <v>322</v>
      </c>
      <c r="AW107" s="1" t="s">
        <v>3403</v>
      </c>
      <c r="BG107" s="1" t="s">
        <v>63</v>
      </c>
      <c r="BH107" s="1" t="s">
        <v>4545</v>
      </c>
      <c r="BI107" s="1" t="s">
        <v>323</v>
      </c>
      <c r="BJ107" s="1" t="s">
        <v>5236</v>
      </c>
      <c r="BK107" s="1" t="s">
        <v>182</v>
      </c>
      <c r="BL107" s="1" t="s">
        <v>3271</v>
      </c>
      <c r="BM107" s="1" t="s">
        <v>324</v>
      </c>
      <c r="BN107" s="1" t="s">
        <v>5466</v>
      </c>
      <c r="BO107" s="1" t="s">
        <v>197</v>
      </c>
      <c r="BP107" s="1" t="s">
        <v>4562</v>
      </c>
      <c r="BQ107" s="1" t="s">
        <v>325</v>
      </c>
      <c r="BR107" s="1" t="s">
        <v>5921</v>
      </c>
      <c r="BS107" s="1" t="s">
        <v>58</v>
      </c>
      <c r="BT107" s="1" t="s">
        <v>6653</v>
      </c>
    </row>
    <row r="108" spans="1:31" ht="13.5" customHeight="1">
      <c r="A108" s="5" t="str">
        <f t="shared" si="3"/>
        <v>1729_성서면_0158</v>
      </c>
      <c r="B108" s="1">
        <v>1729</v>
      </c>
      <c r="C108" s="1" t="s">
        <v>6654</v>
      </c>
      <c r="D108" s="1" t="s">
        <v>6655</v>
      </c>
      <c r="E108" s="1">
        <v>107</v>
      </c>
      <c r="F108" s="1">
        <v>1</v>
      </c>
      <c r="G108" s="1" t="s">
        <v>6656</v>
      </c>
      <c r="H108" s="1" t="s">
        <v>6657</v>
      </c>
      <c r="I108" s="1">
        <v>3</v>
      </c>
      <c r="L108" s="1">
        <v>2</v>
      </c>
      <c r="M108" s="1" t="s">
        <v>6065</v>
      </c>
      <c r="N108" s="1" t="s">
        <v>6066</v>
      </c>
      <c r="S108" s="1" t="s">
        <v>68</v>
      </c>
      <c r="T108" s="1" t="s">
        <v>3179</v>
      </c>
      <c r="AC108" s="1">
        <v>19</v>
      </c>
      <c r="AD108" s="1" t="s">
        <v>69</v>
      </c>
      <c r="AE108" s="1" t="s">
        <v>4303</v>
      </c>
    </row>
    <row r="109" spans="1:31" ht="13.5" customHeight="1">
      <c r="A109" s="5" t="str">
        <f t="shared" si="3"/>
        <v>1729_성서면_0158</v>
      </c>
      <c r="B109" s="1">
        <v>1729</v>
      </c>
      <c r="C109" s="1" t="s">
        <v>6658</v>
      </c>
      <c r="D109" s="1" t="s">
        <v>6659</v>
      </c>
      <c r="E109" s="1">
        <v>108</v>
      </c>
      <c r="F109" s="1">
        <v>1</v>
      </c>
      <c r="G109" s="1" t="s">
        <v>6660</v>
      </c>
      <c r="H109" s="1" t="s">
        <v>6661</v>
      </c>
      <c r="I109" s="1">
        <v>3</v>
      </c>
      <c r="L109" s="1">
        <v>2</v>
      </c>
      <c r="M109" s="1" t="s">
        <v>6065</v>
      </c>
      <c r="N109" s="1" t="s">
        <v>6066</v>
      </c>
      <c r="S109" s="1" t="s">
        <v>70</v>
      </c>
      <c r="T109" s="1" t="s">
        <v>3173</v>
      </c>
      <c r="AC109" s="1">
        <v>8</v>
      </c>
      <c r="AD109" s="1" t="s">
        <v>267</v>
      </c>
      <c r="AE109" s="1" t="s">
        <v>4293</v>
      </c>
    </row>
    <row r="110" spans="1:31" ht="13.5" customHeight="1">
      <c r="A110" s="5" t="str">
        <f t="shared" si="3"/>
        <v>1729_성서면_0158</v>
      </c>
      <c r="B110" s="1">
        <v>1729</v>
      </c>
      <c r="C110" s="1" t="s">
        <v>6658</v>
      </c>
      <c r="D110" s="1" t="s">
        <v>6659</v>
      </c>
      <c r="E110" s="1">
        <v>109</v>
      </c>
      <c r="F110" s="1">
        <v>1</v>
      </c>
      <c r="G110" s="1" t="s">
        <v>6660</v>
      </c>
      <c r="H110" s="1" t="s">
        <v>6661</v>
      </c>
      <c r="I110" s="1">
        <v>3</v>
      </c>
      <c r="L110" s="1">
        <v>2</v>
      </c>
      <c r="M110" s="1" t="s">
        <v>6065</v>
      </c>
      <c r="N110" s="1" t="s">
        <v>6066</v>
      </c>
      <c r="S110" s="1" t="s">
        <v>91</v>
      </c>
      <c r="T110" s="1" t="s">
        <v>3180</v>
      </c>
      <c r="Y110" s="1" t="s">
        <v>326</v>
      </c>
      <c r="Z110" s="1" t="s">
        <v>5861</v>
      </c>
      <c r="AC110" s="1">
        <v>5</v>
      </c>
      <c r="AD110" s="1" t="s">
        <v>230</v>
      </c>
      <c r="AE110" s="1" t="s">
        <v>4299</v>
      </c>
    </row>
    <row r="111" spans="1:58" ht="13.5" customHeight="1">
      <c r="A111" s="5" t="str">
        <f t="shared" si="3"/>
        <v>1729_성서면_0158</v>
      </c>
      <c r="B111" s="1">
        <v>1729</v>
      </c>
      <c r="C111" s="1" t="s">
        <v>6658</v>
      </c>
      <c r="D111" s="1" t="s">
        <v>6659</v>
      </c>
      <c r="E111" s="1">
        <v>110</v>
      </c>
      <c r="F111" s="1">
        <v>1</v>
      </c>
      <c r="G111" s="1" t="s">
        <v>6660</v>
      </c>
      <c r="H111" s="1" t="s">
        <v>6661</v>
      </c>
      <c r="I111" s="1">
        <v>3</v>
      </c>
      <c r="L111" s="1">
        <v>2</v>
      </c>
      <c r="M111" s="1" t="s">
        <v>6065</v>
      </c>
      <c r="N111" s="1" t="s">
        <v>6066</v>
      </c>
      <c r="T111" s="1" t="s">
        <v>5828</v>
      </c>
      <c r="U111" s="1" t="s">
        <v>101</v>
      </c>
      <c r="V111" s="1" t="s">
        <v>3238</v>
      </c>
      <c r="Y111" s="1" t="s">
        <v>327</v>
      </c>
      <c r="Z111" s="1" t="s">
        <v>4232</v>
      </c>
      <c r="AC111" s="1">
        <v>64</v>
      </c>
      <c r="AD111" s="1" t="s">
        <v>260</v>
      </c>
      <c r="AE111" s="1" t="s">
        <v>4318</v>
      </c>
      <c r="AT111" s="1" t="s">
        <v>112</v>
      </c>
      <c r="AU111" s="1" t="s">
        <v>3237</v>
      </c>
      <c r="AV111" s="1" t="s">
        <v>328</v>
      </c>
      <c r="AW111" s="1" t="s">
        <v>3435</v>
      </c>
      <c r="BB111" s="1" t="s">
        <v>113</v>
      </c>
      <c r="BC111" s="1" t="s">
        <v>5899</v>
      </c>
      <c r="BF111" s="1" t="s">
        <v>6662</v>
      </c>
    </row>
    <row r="112" spans="1:58" ht="13.5" customHeight="1">
      <c r="A112" s="5" t="str">
        <f t="shared" si="3"/>
        <v>1729_성서면_0158</v>
      </c>
      <c r="B112" s="1">
        <v>1729</v>
      </c>
      <c r="C112" s="1" t="s">
        <v>6658</v>
      </c>
      <c r="D112" s="1" t="s">
        <v>6659</v>
      </c>
      <c r="E112" s="1">
        <v>111</v>
      </c>
      <c r="F112" s="1">
        <v>1</v>
      </c>
      <c r="G112" s="1" t="s">
        <v>6660</v>
      </c>
      <c r="H112" s="1" t="s">
        <v>6661</v>
      </c>
      <c r="I112" s="1">
        <v>3</v>
      </c>
      <c r="L112" s="1">
        <v>2</v>
      </c>
      <c r="M112" s="1" t="s">
        <v>6065</v>
      </c>
      <c r="N112" s="1" t="s">
        <v>6066</v>
      </c>
      <c r="T112" s="1" t="s">
        <v>5828</v>
      </c>
      <c r="U112" s="1" t="s">
        <v>112</v>
      </c>
      <c r="V112" s="1" t="s">
        <v>3237</v>
      </c>
      <c r="Y112" s="1" t="s">
        <v>329</v>
      </c>
      <c r="Z112" s="1" t="s">
        <v>4231</v>
      </c>
      <c r="AC112" s="1">
        <v>39</v>
      </c>
      <c r="AD112" s="1" t="s">
        <v>330</v>
      </c>
      <c r="AE112" s="1" t="s">
        <v>4312</v>
      </c>
      <c r="AF112" s="1" t="s">
        <v>107</v>
      </c>
      <c r="AG112" s="1" t="s">
        <v>4337</v>
      </c>
      <c r="AH112" s="1" t="s">
        <v>331</v>
      </c>
      <c r="AI112" s="1" t="s">
        <v>4455</v>
      </c>
      <c r="BC112" s="1" t="s">
        <v>5899</v>
      </c>
      <c r="BF112" s="1" t="s">
        <v>6663</v>
      </c>
    </row>
    <row r="113" spans="1:58" ht="13.5" customHeight="1">
      <c r="A113" s="5" t="str">
        <f t="shared" si="3"/>
        <v>1729_성서면_0158</v>
      </c>
      <c r="B113" s="1">
        <v>1729</v>
      </c>
      <c r="C113" s="1" t="s">
        <v>6658</v>
      </c>
      <c r="D113" s="1" t="s">
        <v>6659</v>
      </c>
      <c r="E113" s="1">
        <v>112</v>
      </c>
      <c r="F113" s="1">
        <v>1</v>
      </c>
      <c r="G113" s="1" t="s">
        <v>6660</v>
      </c>
      <c r="H113" s="1" t="s">
        <v>6661</v>
      </c>
      <c r="I113" s="1">
        <v>3</v>
      </c>
      <c r="L113" s="1">
        <v>2</v>
      </c>
      <c r="M113" s="1" t="s">
        <v>6065</v>
      </c>
      <c r="N113" s="1" t="s">
        <v>6066</v>
      </c>
      <c r="T113" s="1" t="s">
        <v>5828</v>
      </c>
      <c r="U113" s="1" t="s">
        <v>101</v>
      </c>
      <c r="V113" s="1" t="s">
        <v>3238</v>
      </c>
      <c r="Y113" s="1" t="s">
        <v>332</v>
      </c>
      <c r="Z113" s="1" t="s">
        <v>4230</v>
      </c>
      <c r="AC113" s="1">
        <v>1</v>
      </c>
      <c r="AD113" s="1" t="s">
        <v>196</v>
      </c>
      <c r="AE113" s="1" t="s">
        <v>4314</v>
      </c>
      <c r="AF113" s="1" t="s">
        <v>75</v>
      </c>
      <c r="AG113" s="1" t="s">
        <v>4338</v>
      </c>
      <c r="BC113" s="1" t="s">
        <v>5899</v>
      </c>
      <c r="BF113" s="1" t="s">
        <v>6664</v>
      </c>
    </row>
    <row r="114" spans="1:72" ht="13.5" customHeight="1">
      <c r="A114" s="5" t="str">
        <f t="shared" si="3"/>
        <v>1729_성서면_0158</v>
      </c>
      <c r="B114" s="1">
        <v>1729</v>
      </c>
      <c r="C114" s="1" t="s">
        <v>6658</v>
      </c>
      <c r="D114" s="1" t="s">
        <v>6659</v>
      </c>
      <c r="E114" s="1">
        <v>113</v>
      </c>
      <c r="F114" s="1">
        <v>1</v>
      </c>
      <c r="G114" s="1" t="s">
        <v>6660</v>
      </c>
      <c r="H114" s="1" t="s">
        <v>6661</v>
      </c>
      <c r="I114" s="1">
        <v>3</v>
      </c>
      <c r="L114" s="1">
        <v>3</v>
      </c>
      <c r="M114" s="1" t="s">
        <v>334</v>
      </c>
      <c r="N114" s="1" t="s">
        <v>4229</v>
      </c>
      <c r="T114" s="1" t="s">
        <v>3117</v>
      </c>
      <c r="U114" s="1" t="s">
        <v>333</v>
      </c>
      <c r="V114" s="1" t="s">
        <v>3257</v>
      </c>
      <c r="Y114" s="1" t="s">
        <v>334</v>
      </c>
      <c r="Z114" s="1" t="s">
        <v>4229</v>
      </c>
      <c r="AC114" s="1">
        <v>96</v>
      </c>
      <c r="AD114" s="1" t="s">
        <v>335</v>
      </c>
      <c r="AE114" s="1" t="s">
        <v>4294</v>
      </c>
      <c r="AJ114" s="1" t="s">
        <v>17</v>
      </c>
      <c r="AK114" s="1" t="s">
        <v>4459</v>
      </c>
      <c r="AL114" s="1" t="s">
        <v>336</v>
      </c>
      <c r="AM114" s="1" t="s">
        <v>4390</v>
      </c>
      <c r="AN114" s="1" t="s">
        <v>337</v>
      </c>
      <c r="AO114" s="1" t="s">
        <v>3174</v>
      </c>
      <c r="AR114" s="1" t="s">
        <v>338</v>
      </c>
      <c r="AS114" s="1" t="s">
        <v>4543</v>
      </c>
      <c r="AT114" s="1" t="s">
        <v>339</v>
      </c>
      <c r="AU114" s="1" t="s">
        <v>5883</v>
      </c>
      <c r="AV114" s="1" t="s">
        <v>340</v>
      </c>
      <c r="AW114" s="1" t="s">
        <v>4884</v>
      </c>
      <c r="BG114" s="1" t="s">
        <v>339</v>
      </c>
      <c r="BH114" s="1" t="s">
        <v>5883</v>
      </c>
      <c r="BI114" s="1" t="s">
        <v>341</v>
      </c>
      <c r="BJ114" s="1" t="s">
        <v>4621</v>
      </c>
      <c r="BK114" s="1" t="s">
        <v>339</v>
      </c>
      <c r="BL114" s="1" t="s">
        <v>5883</v>
      </c>
      <c r="BM114" s="1" t="s">
        <v>342</v>
      </c>
      <c r="BN114" s="1" t="s">
        <v>5465</v>
      </c>
      <c r="BO114" s="1" t="s">
        <v>339</v>
      </c>
      <c r="BP114" s="1" t="s">
        <v>5883</v>
      </c>
      <c r="BQ114" s="1" t="s">
        <v>343</v>
      </c>
      <c r="BR114" s="1" t="s">
        <v>5918</v>
      </c>
      <c r="BS114" s="1" t="s">
        <v>58</v>
      </c>
      <c r="BT114" s="1" t="s">
        <v>6665</v>
      </c>
    </row>
    <row r="115" spans="1:33" ht="13.5" customHeight="1">
      <c r="A115" s="5" t="str">
        <f t="shared" si="3"/>
        <v>1729_성서면_0158</v>
      </c>
      <c r="B115" s="1">
        <v>1729</v>
      </c>
      <c r="C115" s="1" t="s">
        <v>6666</v>
      </c>
      <c r="D115" s="1" t="s">
        <v>6667</v>
      </c>
      <c r="E115" s="1">
        <v>114</v>
      </c>
      <c r="F115" s="1">
        <v>1</v>
      </c>
      <c r="G115" s="1" t="s">
        <v>6668</v>
      </c>
      <c r="H115" s="1" t="s">
        <v>6669</v>
      </c>
      <c r="I115" s="1">
        <v>3</v>
      </c>
      <c r="L115" s="1">
        <v>3</v>
      </c>
      <c r="M115" s="1" t="s">
        <v>334</v>
      </c>
      <c r="N115" s="1" t="s">
        <v>4229</v>
      </c>
      <c r="S115" s="1" t="s">
        <v>344</v>
      </c>
      <c r="T115" s="1" t="s">
        <v>3210</v>
      </c>
      <c r="Y115" s="1" t="s">
        <v>5733</v>
      </c>
      <c r="Z115" s="1" t="s">
        <v>4228</v>
      </c>
      <c r="AF115" s="1" t="s">
        <v>345</v>
      </c>
      <c r="AG115" s="1" t="s">
        <v>4339</v>
      </c>
    </row>
    <row r="116" spans="1:31" ht="13.5" customHeight="1">
      <c r="A116" s="5" t="str">
        <f t="shared" si="3"/>
        <v>1729_성서면_0158</v>
      </c>
      <c r="B116" s="1">
        <v>1729</v>
      </c>
      <c r="C116" s="1" t="s">
        <v>6670</v>
      </c>
      <c r="D116" s="1" t="s">
        <v>6671</v>
      </c>
      <c r="E116" s="1">
        <v>115</v>
      </c>
      <c r="F116" s="1">
        <v>1</v>
      </c>
      <c r="G116" s="1" t="s">
        <v>6672</v>
      </c>
      <c r="H116" s="1" t="s">
        <v>6673</v>
      </c>
      <c r="I116" s="1">
        <v>3</v>
      </c>
      <c r="L116" s="1">
        <v>3</v>
      </c>
      <c r="M116" s="1" t="s">
        <v>334</v>
      </c>
      <c r="N116" s="1" t="s">
        <v>4229</v>
      </c>
      <c r="S116" s="1" t="s">
        <v>70</v>
      </c>
      <c r="T116" s="1" t="s">
        <v>3173</v>
      </c>
      <c r="Y116" s="1" t="s">
        <v>346</v>
      </c>
      <c r="Z116" s="1" t="s">
        <v>4227</v>
      </c>
      <c r="AC116" s="1">
        <v>8</v>
      </c>
      <c r="AD116" s="1" t="s">
        <v>267</v>
      </c>
      <c r="AE116" s="1" t="s">
        <v>4293</v>
      </c>
    </row>
    <row r="117" spans="1:35" ht="13.5" customHeight="1">
      <c r="A117" s="5" t="str">
        <f t="shared" si="3"/>
        <v>1729_성서면_0158</v>
      </c>
      <c r="B117" s="1">
        <v>1729</v>
      </c>
      <c r="C117" s="1" t="s">
        <v>6670</v>
      </c>
      <c r="D117" s="1" t="s">
        <v>6671</v>
      </c>
      <c r="E117" s="1">
        <v>116</v>
      </c>
      <c r="F117" s="1">
        <v>1</v>
      </c>
      <c r="G117" s="1" t="s">
        <v>6672</v>
      </c>
      <c r="H117" s="1" t="s">
        <v>6673</v>
      </c>
      <c r="I117" s="1">
        <v>3</v>
      </c>
      <c r="L117" s="1">
        <v>3</v>
      </c>
      <c r="M117" s="1" t="s">
        <v>334</v>
      </c>
      <c r="N117" s="1" t="s">
        <v>4229</v>
      </c>
      <c r="S117" s="1" t="s">
        <v>70</v>
      </c>
      <c r="T117" s="1" t="s">
        <v>3173</v>
      </c>
      <c r="Y117" s="1" t="s">
        <v>347</v>
      </c>
      <c r="Z117" s="1" t="s">
        <v>3926</v>
      </c>
      <c r="AC117" s="1">
        <v>50</v>
      </c>
      <c r="AD117" s="1" t="s">
        <v>348</v>
      </c>
      <c r="AE117" s="1" t="s">
        <v>3905</v>
      </c>
      <c r="AF117" s="1" t="s">
        <v>349</v>
      </c>
      <c r="AG117" s="1" t="s">
        <v>4349</v>
      </c>
      <c r="AH117" s="1" t="s">
        <v>350</v>
      </c>
      <c r="AI117" s="1" t="s">
        <v>4454</v>
      </c>
    </row>
    <row r="118" spans="1:72" ht="13.5" customHeight="1">
      <c r="A118" s="5" t="str">
        <f t="shared" si="3"/>
        <v>1729_성서면_0158</v>
      </c>
      <c r="B118" s="1">
        <v>1729</v>
      </c>
      <c r="C118" s="1" t="s">
        <v>6670</v>
      </c>
      <c r="D118" s="1" t="s">
        <v>6671</v>
      </c>
      <c r="E118" s="1">
        <v>117</v>
      </c>
      <c r="F118" s="1">
        <v>1</v>
      </c>
      <c r="G118" s="1" t="s">
        <v>6672</v>
      </c>
      <c r="H118" s="1" t="s">
        <v>6673</v>
      </c>
      <c r="I118" s="1">
        <v>3</v>
      </c>
      <c r="L118" s="1">
        <v>4</v>
      </c>
      <c r="M118" s="1" t="s">
        <v>338</v>
      </c>
      <c r="N118" s="1" t="s">
        <v>4543</v>
      </c>
      <c r="T118" s="1" t="s">
        <v>3117</v>
      </c>
      <c r="U118" s="1" t="s">
        <v>76</v>
      </c>
      <c r="V118" s="1" t="s">
        <v>3264</v>
      </c>
      <c r="W118" s="1" t="s">
        <v>231</v>
      </c>
      <c r="X118" s="1" t="s">
        <v>3403</v>
      </c>
      <c r="Y118" s="1" t="s">
        <v>351</v>
      </c>
      <c r="Z118" s="1" t="s">
        <v>4226</v>
      </c>
      <c r="AC118" s="1">
        <v>60</v>
      </c>
      <c r="AD118" s="1" t="s">
        <v>217</v>
      </c>
      <c r="AE118" s="1" t="s">
        <v>4287</v>
      </c>
      <c r="AJ118" s="1" t="s">
        <v>17</v>
      </c>
      <c r="AK118" s="1" t="s">
        <v>4459</v>
      </c>
      <c r="AL118" s="1" t="s">
        <v>218</v>
      </c>
      <c r="AM118" s="1" t="s">
        <v>4400</v>
      </c>
      <c r="AT118" s="1" t="s">
        <v>234</v>
      </c>
      <c r="AU118" s="1" t="s">
        <v>4567</v>
      </c>
      <c r="AV118" s="1" t="s">
        <v>235</v>
      </c>
      <c r="AW118" s="1" t="s">
        <v>4882</v>
      </c>
      <c r="BG118" s="1" t="s">
        <v>63</v>
      </c>
      <c r="BH118" s="1" t="s">
        <v>4545</v>
      </c>
      <c r="BI118" s="1" t="s">
        <v>236</v>
      </c>
      <c r="BJ118" s="1" t="s">
        <v>5233</v>
      </c>
      <c r="BK118" s="1" t="s">
        <v>63</v>
      </c>
      <c r="BL118" s="1" t="s">
        <v>4545</v>
      </c>
      <c r="BM118" s="1" t="s">
        <v>352</v>
      </c>
      <c r="BN118" s="1" t="s">
        <v>6674</v>
      </c>
      <c r="BO118" s="1" t="s">
        <v>353</v>
      </c>
      <c r="BP118" s="1" t="s">
        <v>4554</v>
      </c>
      <c r="BQ118" s="1" t="s">
        <v>354</v>
      </c>
      <c r="BR118" s="1" t="s">
        <v>5703</v>
      </c>
      <c r="BS118" s="1" t="s">
        <v>238</v>
      </c>
      <c r="BT118" s="1" t="s">
        <v>6675</v>
      </c>
    </row>
    <row r="119" spans="1:72" ht="13.5" customHeight="1">
      <c r="A119" s="5" t="str">
        <f t="shared" si="3"/>
        <v>1729_성서면_0158</v>
      </c>
      <c r="B119" s="1">
        <v>1729</v>
      </c>
      <c r="C119" s="1" t="s">
        <v>6630</v>
      </c>
      <c r="D119" s="1" t="s">
        <v>6631</v>
      </c>
      <c r="E119" s="1">
        <v>118</v>
      </c>
      <c r="F119" s="1">
        <v>1</v>
      </c>
      <c r="G119" s="1" t="s">
        <v>6632</v>
      </c>
      <c r="H119" s="1" t="s">
        <v>6633</v>
      </c>
      <c r="I119" s="1">
        <v>3</v>
      </c>
      <c r="L119" s="1">
        <v>4</v>
      </c>
      <c r="M119" s="1" t="s">
        <v>338</v>
      </c>
      <c r="N119" s="1" t="s">
        <v>4543</v>
      </c>
      <c r="S119" s="1" t="s">
        <v>53</v>
      </c>
      <c r="T119" s="1" t="s">
        <v>3176</v>
      </c>
      <c r="W119" s="1" t="s">
        <v>262</v>
      </c>
      <c r="X119" s="1" t="s">
        <v>6676</v>
      </c>
      <c r="Y119" s="1" t="s">
        <v>89</v>
      </c>
      <c r="Z119" s="1" t="s">
        <v>3418</v>
      </c>
      <c r="AC119" s="1">
        <v>52</v>
      </c>
      <c r="AD119" s="1" t="s">
        <v>103</v>
      </c>
      <c r="AE119" s="1" t="s">
        <v>4308</v>
      </c>
      <c r="AJ119" s="1" t="s">
        <v>170</v>
      </c>
      <c r="AK119" s="1" t="s">
        <v>4460</v>
      </c>
      <c r="AL119" s="1" t="s">
        <v>355</v>
      </c>
      <c r="AM119" s="1" t="s">
        <v>4477</v>
      </c>
      <c r="AT119" s="1" t="s">
        <v>353</v>
      </c>
      <c r="AU119" s="1" t="s">
        <v>4554</v>
      </c>
      <c r="AV119" s="1" t="s">
        <v>356</v>
      </c>
      <c r="AW119" s="1" t="s">
        <v>4883</v>
      </c>
      <c r="BG119" s="1" t="s">
        <v>63</v>
      </c>
      <c r="BH119" s="1" t="s">
        <v>4545</v>
      </c>
      <c r="BI119" s="1" t="s">
        <v>357</v>
      </c>
      <c r="BJ119" s="1" t="s">
        <v>5235</v>
      </c>
      <c r="BK119" s="1" t="s">
        <v>63</v>
      </c>
      <c r="BL119" s="1" t="s">
        <v>4545</v>
      </c>
      <c r="BM119" s="1" t="s">
        <v>358</v>
      </c>
      <c r="BN119" s="1" t="s">
        <v>4896</v>
      </c>
      <c r="BO119" s="1" t="s">
        <v>63</v>
      </c>
      <c r="BP119" s="1" t="s">
        <v>4545</v>
      </c>
      <c r="BQ119" s="1" t="s">
        <v>359</v>
      </c>
      <c r="BR119" s="1" t="s">
        <v>5704</v>
      </c>
      <c r="BS119" s="1" t="s">
        <v>360</v>
      </c>
      <c r="BT119" s="1" t="s">
        <v>5716</v>
      </c>
    </row>
    <row r="120" spans="1:31" ht="13.5" customHeight="1">
      <c r="A120" s="5" t="str">
        <f t="shared" si="3"/>
        <v>1729_성서면_0158</v>
      </c>
      <c r="B120" s="1">
        <v>1729</v>
      </c>
      <c r="C120" s="1" t="s">
        <v>6677</v>
      </c>
      <c r="D120" s="1" t="s">
        <v>6678</v>
      </c>
      <c r="E120" s="1">
        <v>119</v>
      </c>
      <c r="F120" s="1">
        <v>1</v>
      </c>
      <c r="G120" s="1" t="s">
        <v>6679</v>
      </c>
      <c r="H120" s="1" t="s">
        <v>6680</v>
      </c>
      <c r="I120" s="1">
        <v>3</v>
      </c>
      <c r="L120" s="1">
        <v>4</v>
      </c>
      <c r="M120" s="1" t="s">
        <v>338</v>
      </c>
      <c r="N120" s="1" t="s">
        <v>4543</v>
      </c>
      <c r="S120" s="1" t="s">
        <v>223</v>
      </c>
      <c r="T120" s="1" t="s">
        <v>3175</v>
      </c>
      <c r="U120" s="1" t="s">
        <v>76</v>
      </c>
      <c r="V120" s="1" t="s">
        <v>3264</v>
      </c>
      <c r="Y120" s="1" t="s">
        <v>361</v>
      </c>
      <c r="Z120" s="1" t="s">
        <v>4225</v>
      </c>
      <c r="AC120" s="1">
        <v>32</v>
      </c>
      <c r="AD120" s="1" t="s">
        <v>106</v>
      </c>
      <c r="AE120" s="1" t="s">
        <v>4323</v>
      </c>
    </row>
    <row r="121" spans="1:31" ht="13.5" customHeight="1">
      <c r="A121" s="5" t="str">
        <f t="shared" si="3"/>
        <v>1729_성서면_0158</v>
      </c>
      <c r="B121" s="1">
        <v>1729</v>
      </c>
      <c r="C121" s="1" t="s">
        <v>6681</v>
      </c>
      <c r="D121" s="1" t="s">
        <v>6682</v>
      </c>
      <c r="E121" s="1">
        <v>120</v>
      </c>
      <c r="F121" s="1">
        <v>1</v>
      </c>
      <c r="G121" s="1" t="s">
        <v>6683</v>
      </c>
      <c r="H121" s="1" t="s">
        <v>6684</v>
      </c>
      <c r="I121" s="1">
        <v>3</v>
      </c>
      <c r="L121" s="1">
        <v>4</v>
      </c>
      <c r="M121" s="1" t="s">
        <v>338</v>
      </c>
      <c r="N121" s="1" t="s">
        <v>4543</v>
      </c>
      <c r="S121" s="1" t="s">
        <v>226</v>
      </c>
      <c r="T121" s="1" t="s">
        <v>3174</v>
      </c>
      <c r="W121" s="1" t="s">
        <v>56</v>
      </c>
      <c r="X121" s="1" t="s">
        <v>6685</v>
      </c>
      <c r="Y121" s="1" t="s">
        <v>89</v>
      </c>
      <c r="Z121" s="1" t="s">
        <v>3418</v>
      </c>
      <c r="AC121" s="1">
        <v>32</v>
      </c>
      <c r="AD121" s="1" t="s">
        <v>106</v>
      </c>
      <c r="AE121" s="1" t="s">
        <v>4323</v>
      </c>
    </row>
    <row r="122" spans="1:33" ht="13.5" customHeight="1">
      <c r="A122" s="5" t="str">
        <f t="shared" si="3"/>
        <v>1729_성서면_0158</v>
      </c>
      <c r="B122" s="1">
        <v>1729</v>
      </c>
      <c r="C122" s="1" t="s">
        <v>6681</v>
      </c>
      <c r="D122" s="1" t="s">
        <v>6682</v>
      </c>
      <c r="E122" s="1">
        <v>121</v>
      </c>
      <c r="F122" s="1">
        <v>1</v>
      </c>
      <c r="G122" s="1" t="s">
        <v>6683</v>
      </c>
      <c r="H122" s="1" t="s">
        <v>6684</v>
      </c>
      <c r="I122" s="1">
        <v>3</v>
      </c>
      <c r="L122" s="1">
        <v>4</v>
      </c>
      <c r="M122" s="1" t="s">
        <v>338</v>
      </c>
      <c r="N122" s="1" t="s">
        <v>4543</v>
      </c>
      <c r="S122" s="1" t="s">
        <v>362</v>
      </c>
      <c r="T122" s="1" t="s">
        <v>3181</v>
      </c>
      <c r="U122" s="1" t="s">
        <v>76</v>
      </c>
      <c r="V122" s="1" t="s">
        <v>3264</v>
      </c>
      <c r="W122" s="1" t="s">
        <v>56</v>
      </c>
      <c r="X122" s="1" t="s">
        <v>6685</v>
      </c>
      <c r="Y122" s="1" t="s">
        <v>363</v>
      </c>
      <c r="Z122" s="1" t="s">
        <v>4224</v>
      </c>
      <c r="AC122" s="1">
        <v>38</v>
      </c>
      <c r="AD122" s="1" t="s">
        <v>330</v>
      </c>
      <c r="AE122" s="1" t="s">
        <v>4312</v>
      </c>
      <c r="AF122" s="1" t="s">
        <v>75</v>
      </c>
      <c r="AG122" s="1" t="s">
        <v>4338</v>
      </c>
    </row>
    <row r="123" spans="1:33" ht="13.5" customHeight="1">
      <c r="A123" s="5" t="str">
        <f t="shared" si="3"/>
        <v>1729_성서면_0158</v>
      </c>
      <c r="B123" s="1">
        <v>1729</v>
      </c>
      <c r="C123" s="1" t="s">
        <v>6681</v>
      </c>
      <c r="D123" s="1" t="s">
        <v>6682</v>
      </c>
      <c r="E123" s="1">
        <v>122</v>
      </c>
      <c r="F123" s="1">
        <v>1</v>
      </c>
      <c r="G123" s="1" t="s">
        <v>6683</v>
      </c>
      <c r="H123" s="1" t="s">
        <v>6684</v>
      </c>
      <c r="I123" s="1">
        <v>3</v>
      </c>
      <c r="L123" s="1">
        <v>4</v>
      </c>
      <c r="M123" s="1" t="s">
        <v>338</v>
      </c>
      <c r="N123" s="1" t="s">
        <v>4543</v>
      </c>
      <c r="S123" s="1" t="s">
        <v>70</v>
      </c>
      <c r="T123" s="1" t="s">
        <v>3173</v>
      </c>
      <c r="AF123" s="1" t="s">
        <v>345</v>
      </c>
      <c r="AG123" s="1" t="s">
        <v>4339</v>
      </c>
    </row>
    <row r="124" spans="1:31" ht="13.5" customHeight="1">
      <c r="A124" s="5" t="str">
        <f t="shared" si="3"/>
        <v>1729_성서면_0158</v>
      </c>
      <c r="B124" s="1">
        <v>1729</v>
      </c>
      <c r="C124" s="1" t="s">
        <v>6681</v>
      </c>
      <c r="D124" s="1" t="s">
        <v>6682</v>
      </c>
      <c r="E124" s="1">
        <v>123</v>
      </c>
      <c r="F124" s="1">
        <v>1</v>
      </c>
      <c r="G124" s="1" t="s">
        <v>6683</v>
      </c>
      <c r="H124" s="1" t="s">
        <v>6684</v>
      </c>
      <c r="I124" s="1">
        <v>3</v>
      </c>
      <c r="L124" s="1">
        <v>4</v>
      </c>
      <c r="M124" s="1" t="s">
        <v>338</v>
      </c>
      <c r="N124" s="1" t="s">
        <v>4543</v>
      </c>
      <c r="S124" s="1" t="s">
        <v>70</v>
      </c>
      <c r="T124" s="1" t="s">
        <v>3173</v>
      </c>
      <c r="AC124" s="1">
        <v>13</v>
      </c>
      <c r="AD124" s="1" t="s">
        <v>188</v>
      </c>
      <c r="AE124" s="1" t="s">
        <v>4284</v>
      </c>
    </row>
    <row r="125" spans="1:31" ht="13.5" customHeight="1">
      <c r="A125" s="5" t="str">
        <f t="shared" si="3"/>
        <v>1729_성서면_0158</v>
      </c>
      <c r="B125" s="1">
        <v>1729</v>
      </c>
      <c r="C125" s="1" t="s">
        <v>6681</v>
      </c>
      <c r="D125" s="1" t="s">
        <v>6682</v>
      </c>
      <c r="E125" s="1">
        <v>124</v>
      </c>
      <c r="F125" s="1">
        <v>1</v>
      </c>
      <c r="G125" s="1" t="s">
        <v>6683</v>
      </c>
      <c r="H125" s="1" t="s">
        <v>6684</v>
      </c>
      <c r="I125" s="1">
        <v>3</v>
      </c>
      <c r="L125" s="1">
        <v>4</v>
      </c>
      <c r="M125" s="1" t="s">
        <v>338</v>
      </c>
      <c r="N125" s="1" t="s">
        <v>4543</v>
      </c>
      <c r="S125" s="1" t="s">
        <v>229</v>
      </c>
      <c r="T125" s="1" t="s">
        <v>3172</v>
      </c>
      <c r="AC125" s="1">
        <v>5</v>
      </c>
      <c r="AD125" s="1" t="s">
        <v>230</v>
      </c>
      <c r="AE125" s="1" t="s">
        <v>4299</v>
      </c>
    </row>
    <row r="126" spans="1:58" ht="13.5" customHeight="1">
      <c r="A126" s="5" t="str">
        <f t="shared" si="3"/>
        <v>1729_성서면_0158</v>
      </c>
      <c r="B126" s="1">
        <v>1729</v>
      </c>
      <c r="C126" s="1" t="s">
        <v>6681</v>
      </c>
      <c r="D126" s="1" t="s">
        <v>6682</v>
      </c>
      <c r="E126" s="1">
        <v>125</v>
      </c>
      <c r="F126" s="1">
        <v>1</v>
      </c>
      <c r="G126" s="1" t="s">
        <v>6683</v>
      </c>
      <c r="H126" s="1" t="s">
        <v>6684</v>
      </c>
      <c r="I126" s="1">
        <v>3</v>
      </c>
      <c r="L126" s="1">
        <v>4</v>
      </c>
      <c r="M126" s="1" t="s">
        <v>338</v>
      </c>
      <c r="N126" s="1" t="s">
        <v>4543</v>
      </c>
      <c r="T126" s="1" t="s">
        <v>5828</v>
      </c>
      <c r="U126" s="1" t="s">
        <v>101</v>
      </c>
      <c r="V126" s="1" t="s">
        <v>3238</v>
      </c>
      <c r="Y126" s="1" t="s">
        <v>347</v>
      </c>
      <c r="Z126" s="1" t="s">
        <v>3926</v>
      </c>
      <c r="AF126" s="1" t="s">
        <v>96</v>
      </c>
      <c r="AG126" s="1" t="s">
        <v>4337</v>
      </c>
      <c r="AH126" s="1" t="s">
        <v>364</v>
      </c>
      <c r="AI126" s="1" t="s">
        <v>4453</v>
      </c>
      <c r="BB126" s="1" t="s">
        <v>101</v>
      </c>
      <c r="BC126" s="1" t="s">
        <v>3238</v>
      </c>
      <c r="BD126" s="1" t="s">
        <v>334</v>
      </c>
      <c r="BE126" s="1" t="s">
        <v>4229</v>
      </c>
      <c r="BF126" s="1" t="s">
        <v>6686</v>
      </c>
    </row>
    <row r="127" spans="1:31" ht="13.5" customHeight="1">
      <c r="A127" s="5" t="str">
        <f t="shared" si="3"/>
        <v>1729_성서면_0158</v>
      </c>
      <c r="B127" s="1">
        <v>1729</v>
      </c>
      <c r="C127" s="1" t="s">
        <v>6687</v>
      </c>
      <c r="D127" s="1" t="s">
        <v>6688</v>
      </c>
      <c r="E127" s="1">
        <v>126</v>
      </c>
      <c r="F127" s="1">
        <v>1</v>
      </c>
      <c r="G127" s="1" t="s">
        <v>6689</v>
      </c>
      <c r="H127" s="1" t="s">
        <v>6690</v>
      </c>
      <c r="I127" s="1">
        <v>3</v>
      </c>
      <c r="L127" s="1">
        <v>4</v>
      </c>
      <c r="M127" s="1" t="s">
        <v>338</v>
      </c>
      <c r="N127" s="1" t="s">
        <v>4543</v>
      </c>
      <c r="T127" s="1" t="s">
        <v>5828</v>
      </c>
      <c r="U127" s="1" t="s">
        <v>101</v>
      </c>
      <c r="V127" s="1" t="s">
        <v>3238</v>
      </c>
      <c r="Y127" s="1" t="s">
        <v>365</v>
      </c>
      <c r="Z127" s="1" t="s">
        <v>4223</v>
      </c>
      <c r="AC127" s="1">
        <v>38</v>
      </c>
      <c r="AD127" s="1" t="s">
        <v>330</v>
      </c>
      <c r="AE127" s="1" t="s">
        <v>4312</v>
      </c>
    </row>
    <row r="128" spans="1:58" ht="13.5" customHeight="1">
      <c r="A128" s="5" t="str">
        <f t="shared" si="3"/>
        <v>1729_성서면_0158</v>
      </c>
      <c r="B128" s="1">
        <v>1729</v>
      </c>
      <c r="C128" s="1" t="s">
        <v>6681</v>
      </c>
      <c r="D128" s="1" t="s">
        <v>6682</v>
      </c>
      <c r="E128" s="1">
        <v>127</v>
      </c>
      <c r="F128" s="1">
        <v>1</v>
      </c>
      <c r="G128" s="1" t="s">
        <v>6683</v>
      </c>
      <c r="H128" s="1" t="s">
        <v>6684</v>
      </c>
      <c r="I128" s="1">
        <v>3</v>
      </c>
      <c r="L128" s="1">
        <v>4</v>
      </c>
      <c r="M128" s="1" t="s">
        <v>338</v>
      </c>
      <c r="N128" s="1" t="s">
        <v>4543</v>
      </c>
      <c r="T128" s="1" t="s">
        <v>5828</v>
      </c>
      <c r="U128" s="1" t="s">
        <v>112</v>
      </c>
      <c r="V128" s="1" t="s">
        <v>3237</v>
      </c>
      <c r="Y128" s="1" t="s">
        <v>366</v>
      </c>
      <c r="Z128" s="1" t="s">
        <v>4222</v>
      </c>
      <c r="AF128" s="1" t="s">
        <v>52</v>
      </c>
      <c r="AG128" s="1" t="s">
        <v>4343</v>
      </c>
      <c r="AT128" s="1" t="s">
        <v>367</v>
      </c>
      <c r="AU128" s="1" t="s">
        <v>4546</v>
      </c>
      <c r="BF128" s="1" t="s">
        <v>6691</v>
      </c>
    </row>
    <row r="129" spans="1:58" ht="13.5" customHeight="1">
      <c r="A129" s="5" t="str">
        <f t="shared" si="3"/>
        <v>1729_성서면_0158</v>
      </c>
      <c r="B129" s="1">
        <v>1729</v>
      </c>
      <c r="C129" s="1" t="s">
        <v>6681</v>
      </c>
      <c r="D129" s="1" t="s">
        <v>6682</v>
      </c>
      <c r="E129" s="1">
        <v>128</v>
      </c>
      <c r="F129" s="1">
        <v>1</v>
      </c>
      <c r="G129" s="1" t="s">
        <v>6683</v>
      </c>
      <c r="H129" s="1" t="s">
        <v>6684</v>
      </c>
      <c r="I129" s="1">
        <v>3</v>
      </c>
      <c r="L129" s="1">
        <v>4</v>
      </c>
      <c r="M129" s="1" t="s">
        <v>338</v>
      </c>
      <c r="N129" s="1" t="s">
        <v>4543</v>
      </c>
      <c r="T129" s="1" t="s">
        <v>5828</v>
      </c>
      <c r="U129" s="1" t="s">
        <v>112</v>
      </c>
      <c r="V129" s="1" t="s">
        <v>3237</v>
      </c>
      <c r="Y129" s="1" t="s">
        <v>368</v>
      </c>
      <c r="Z129" s="1" t="s">
        <v>4221</v>
      </c>
      <c r="AC129" s="1">
        <v>1</v>
      </c>
      <c r="AD129" s="1" t="s">
        <v>196</v>
      </c>
      <c r="AE129" s="1" t="s">
        <v>4314</v>
      </c>
      <c r="AF129" s="1" t="s">
        <v>75</v>
      </c>
      <c r="AG129" s="1" t="s">
        <v>4338</v>
      </c>
      <c r="AT129" s="1" t="s">
        <v>367</v>
      </c>
      <c r="AU129" s="1" t="s">
        <v>4546</v>
      </c>
      <c r="BF129" s="1" t="s">
        <v>6692</v>
      </c>
    </row>
    <row r="130" spans="1:72" ht="13.5" customHeight="1">
      <c r="A130" s="5" t="str">
        <f t="shared" si="3"/>
        <v>1729_성서면_0158</v>
      </c>
      <c r="B130" s="1">
        <v>1729</v>
      </c>
      <c r="C130" s="1" t="s">
        <v>6681</v>
      </c>
      <c r="D130" s="1" t="s">
        <v>6682</v>
      </c>
      <c r="E130" s="1">
        <v>129</v>
      </c>
      <c r="F130" s="1">
        <v>1</v>
      </c>
      <c r="G130" s="1" t="s">
        <v>6683</v>
      </c>
      <c r="H130" s="1" t="s">
        <v>6684</v>
      </c>
      <c r="I130" s="1">
        <v>3</v>
      </c>
      <c r="L130" s="1">
        <v>5</v>
      </c>
      <c r="M130" s="1" t="s">
        <v>6067</v>
      </c>
      <c r="N130" s="1" t="s">
        <v>6068</v>
      </c>
      <c r="T130" s="1" t="s">
        <v>3117</v>
      </c>
      <c r="U130" s="1" t="s">
        <v>207</v>
      </c>
      <c r="V130" s="1" t="s">
        <v>3354</v>
      </c>
      <c r="W130" s="1" t="s">
        <v>231</v>
      </c>
      <c r="X130" s="1" t="s">
        <v>3403</v>
      </c>
      <c r="Y130" s="1" t="s">
        <v>233</v>
      </c>
      <c r="Z130" s="1" t="s">
        <v>4220</v>
      </c>
      <c r="AC130" s="1">
        <v>63</v>
      </c>
      <c r="AD130" s="1" t="s">
        <v>74</v>
      </c>
      <c r="AE130" s="1" t="s">
        <v>4283</v>
      </c>
      <c r="AJ130" s="1" t="s">
        <v>17</v>
      </c>
      <c r="AK130" s="1" t="s">
        <v>4459</v>
      </c>
      <c r="AL130" s="1" t="s">
        <v>218</v>
      </c>
      <c r="AM130" s="1" t="s">
        <v>4400</v>
      </c>
      <c r="AT130" s="1" t="s">
        <v>234</v>
      </c>
      <c r="AU130" s="1" t="s">
        <v>4567</v>
      </c>
      <c r="AV130" s="1" t="s">
        <v>235</v>
      </c>
      <c r="AW130" s="1" t="s">
        <v>4882</v>
      </c>
      <c r="BG130" s="1" t="s">
        <v>63</v>
      </c>
      <c r="BH130" s="1" t="s">
        <v>4545</v>
      </c>
      <c r="BI130" s="1" t="s">
        <v>236</v>
      </c>
      <c r="BJ130" s="1" t="s">
        <v>5233</v>
      </c>
      <c r="BK130" s="1" t="s">
        <v>63</v>
      </c>
      <c r="BL130" s="1" t="s">
        <v>4545</v>
      </c>
      <c r="BM130" s="1" t="s">
        <v>352</v>
      </c>
      <c r="BN130" s="1" t="s">
        <v>6693</v>
      </c>
      <c r="BO130" s="1" t="s">
        <v>353</v>
      </c>
      <c r="BP130" s="1" t="s">
        <v>4554</v>
      </c>
      <c r="BQ130" s="1" t="s">
        <v>354</v>
      </c>
      <c r="BR130" s="1" t="s">
        <v>5703</v>
      </c>
      <c r="BS130" s="1" t="s">
        <v>238</v>
      </c>
      <c r="BT130" s="1" t="s">
        <v>6675</v>
      </c>
    </row>
    <row r="131" spans="1:33" ht="13.5" customHeight="1">
      <c r="A131" s="5" t="str">
        <f t="shared" si="3"/>
        <v>1729_성서면_0158</v>
      </c>
      <c r="B131" s="1">
        <v>1729</v>
      </c>
      <c r="C131" s="1" t="s">
        <v>6630</v>
      </c>
      <c r="D131" s="1" t="s">
        <v>6631</v>
      </c>
      <c r="E131" s="1">
        <v>130</v>
      </c>
      <c r="F131" s="1">
        <v>1</v>
      </c>
      <c r="G131" s="1" t="s">
        <v>6632</v>
      </c>
      <c r="H131" s="1" t="s">
        <v>6633</v>
      </c>
      <c r="I131" s="1">
        <v>3</v>
      </c>
      <c r="L131" s="1">
        <v>5</v>
      </c>
      <c r="M131" s="1" t="s">
        <v>6067</v>
      </c>
      <c r="N131" s="1" t="s">
        <v>6068</v>
      </c>
      <c r="S131" s="1" t="s">
        <v>369</v>
      </c>
      <c r="T131" s="1" t="s">
        <v>3234</v>
      </c>
      <c r="W131" s="1" t="s">
        <v>262</v>
      </c>
      <c r="X131" s="1" t="s">
        <v>6694</v>
      </c>
      <c r="Y131" s="1" t="s">
        <v>51</v>
      </c>
      <c r="Z131" s="1" t="s">
        <v>3411</v>
      </c>
      <c r="AF131" s="1" t="s">
        <v>52</v>
      </c>
      <c r="AG131" s="1" t="s">
        <v>4343</v>
      </c>
    </row>
    <row r="132" spans="1:72" ht="13.5" customHeight="1">
      <c r="A132" s="5" t="str">
        <f t="shared" si="3"/>
        <v>1729_성서면_0158</v>
      </c>
      <c r="B132" s="1">
        <v>1729</v>
      </c>
      <c r="C132" s="1" t="s">
        <v>6585</v>
      </c>
      <c r="D132" s="1" t="s">
        <v>6586</v>
      </c>
      <c r="E132" s="1">
        <v>131</v>
      </c>
      <c r="F132" s="1">
        <v>1</v>
      </c>
      <c r="G132" s="1" t="s">
        <v>6587</v>
      </c>
      <c r="H132" s="1" t="s">
        <v>6588</v>
      </c>
      <c r="I132" s="1">
        <v>3</v>
      </c>
      <c r="L132" s="1">
        <v>5</v>
      </c>
      <c r="M132" s="1" t="s">
        <v>6067</v>
      </c>
      <c r="N132" s="1" t="s">
        <v>6068</v>
      </c>
      <c r="S132" s="1" t="s">
        <v>370</v>
      </c>
      <c r="T132" s="1" t="s">
        <v>3206</v>
      </c>
      <c r="W132" s="1" t="s">
        <v>262</v>
      </c>
      <c r="X132" s="1" t="s">
        <v>6694</v>
      </c>
      <c r="Y132" s="1" t="s">
        <v>51</v>
      </c>
      <c r="Z132" s="1" t="s">
        <v>3411</v>
      </c>
      <c r="AC132" s="1">
        <v>43</v>
      </c>
      <c r="AD132" s="1" t="s">
        <v>154</v>
      </c>
      <c r="AE132" s="1" t="s">
        <v>4319</v>
      </c>
      <c r="AF132" s="1" t="s">
        <v>371</v>
      </c>
      <c r="AG132" s="1" t="s">
        <v>4342</v>
      </c>
      <c r="AJ132" s="1" t="s">
        <v>17</v>
      </c>
      <c r="AK132" s="1" t="s">
        <v>4459</v>
      </c>
      <c r="AL132" s="1" t="s">
        <v>87</v>
      </c>
      <c r="AM132" s="1" t="s">
        <v>4465</v>
      </c>
      <c r="AT132" s="1" t="s">
        <v>42</v>
      </c>
      <c r="AU132" s="1" t="s">
        <v>3273</v>
      </c>
      <c r="AV132" s="1" t="s">
        <v>372</v>
      </c>
      <c r="AW132" s="1" t="s">
        <v>4881</v>
      </c>
      <c r="BG132" s="1" t="s">
        <v>182</v>
      </c>
      <c r="BH132" s="1" t="s">
        <v>3271</v>
      </c>
      <c r="BI132" s="1" t="s">
        <v>373</v>
      </c>
      <c r="BJ132" s="1" t="s">
        <v>5234</v>
      </c>
      <c r="BK132" s="1" t="s">
        <v>374</v>
      </c>
      <c r="BL132" s="1" t="s">
        <v>4559</v>
      </c>
      <c r="BM132" s="1" t="s">
        <v>375</v>
      </c>
      <c r="BN132" s="1" t="s">
        <v>5138</v>
      </c>
      <c r="BO132" s="1" t="s">
        <v>42</v>
      </c>
      <c r="BP132" s="1" t="s">
        <v>3273</v>
      </c>
      <c r="BQ132" s="1" t="s">
        <v>376</v>
      </c>
      <c r="BR132" s="1" t="s">
        <v>5702</v>
      </c>
      <c r="BS132" s="1" t="s">
        <v>377</v>
      </c>
      <c r="BT132" s="1" t="s">
        <v>4480</v>
      </c>
    </row>
    <row r="133" spans="1:31" ht="13.5" customHeight="1">
      <c r="A133" s="5" t="str">
        <f t="shared" si="3"/>
        <v>1729_성서면_0158</v>
      </c>
      <c r="B133" s="1">
        <v>1729</v>
      </c>
      <c r="C133" s="1" t="s">
        <v>6695</v>
      </c>
      <c r="D133" s="1" t="s">
        <v>6696</v>
      </c>
      <c r="E133" s="1">
        <v>132</v>
      </c>
      <c r="F133" s="1">
        <v>1</v>
      </c>
      <c r="G133" s="1" t="s">
        <v>6697</v>
      </c>
      <c r="H133" s="1" t="s">
        <v>6698</v>
      </c>
      <c r="I133" s="1">
        <v>3</v>
      </c>
      <c r="L133" s="1">
        <v>5</v>
      </c>
      <c r="M133" s="1" t="s">
        <v>6067</v>
      </c>
      <c r="N133" s="1" t="s">
        <v>6068</v>
      </c>
      <c r="S133" s="1" t="s">
        <v>68</v>
      </c>
      <c r="T133" s="1" t="s">
        <v>3179</v>
      </c>
      <c r="AC133" s="1">
        <v>17</v>
      </c>
      <c r="AD133" s="1" t="s">
        <v>90</v>
      </c>
      <c r="AE133" s="1" t="s">
        <v>4307</v>
      </c>
    </row>
    <row r="134" spans="1:31" ht="13.5" customHeight="1">
      <c r="A134" s="5" t="str">
        <f t="shared" si="3"/>
        <v>1729_성서면_0158</v>
      </c>
      <c r="B134" s="1">
        <v>1729</v>
      </c>
      <c r="C134" s="1" t="s">
        <v>6585</v>
      </c>
      <c r="D134" s="1" t="s">
        <v>6586</v>
      </c>
      <c r="E134" s="1">
        <v>133</v>
      </c>
      <c r="F134" s="1">
        <v>1</v>
      </c>
      <c r="G134" s="1" t="s">
        <v>6587</v>
      </c>
      <c r="H134" s="1" t="s">
        <v>6588</v>
      </c>
      <c r="I134" s="1">
        <v>3</v>
      </c>
      <c r="L134" s="1">
        <v>5</v>
      </c>
      <c r="M134" s="1" t="s">
        <v>6067</v>
      </c>
      <c r="N134" s="1" t="s">
        <v>6068</v>
      </c>
      <c r="S134" s="1" t="s">
        <v>70</v>
      </c>
      <c r="T134" s="1" t="s">
        <v>3173</v>
      </c>
      <c r="AC134" s="1">
        <v>15</v>
      </c>
      <c r="AD134" s="1" t="s">
        <v>228</v>
      </c>
      <c r="AE134" s="1" t="s">
        <v>4326</v>
      </c>
    </row>
    <row r="135" spans="1:33" ht="13.5" customHeight="1">
      <c r="A135" s="5" t="str">
        <f aca="true" t="shared" si="4" ref="A135:A152">HYPERLINK("http://kyu.snu.ac.kr/sdhj/index.jsp?type=hj/GK14801_00IH_0001_0158.jpg","1729_성서면_0158")</f>
        <v>1729_성서면_0158</v>
      </c>
      <c r="B135" s="1">
        <v>1729</v>
      </c>
      <c r="C135" s="1" t="s">
        <v>6585</v>
      </c>
      <c r="D135" s="1" t="s">
        <v>6586</v>
      </c>
      <c r="E135" s="1">
        <v>134</v>
      </c>
      <c r="F135" s="1">
        <v>1</v>
      </c>
      <c r="G135" s="1" t="s">
        <v>6587</v>
      </c>
      <c r="H135" s="1" t="s">
        <v>6588</v>
      </c>
      <c r="I135" s="1">
        <v>3</v>
      </c>
      <c r="L135" s="1">
        <v>5</v>
      </c>
      <c r="M135" s="1" t="s">
        <v>6067</v>
      </c>
      <c r="N135" s="1" t="s">
        <v>6068</v>
      </c>
      <c r="S135" s="1" t="s">
        <v>378</v>
      </c>
      <c r="T135" s="1" t="s">
        <v>3233</v>
      </c>
      <c r="Y135" s="1" t="s">
        <v>379</v>
      </c>
      <c r="Z135" s="1" t="s">
        <v>4071</v>
      </c>
      <c r="AG135" s="1" t="s">
        <v>4344</v>
      </c>
    </row>
    <row r="136" spans="1:33" ht="13.5" customHeight="1">
      <c r="A136" s="5" t="str">
        <f t="shared" si="4"/>
        <v>1729_성서면_0158</v>
      </c>
      <c r="B136" s="1">
        <v>1729</v>
      </c>
      <c r="C136" s="1" t="s">
        <v>6585</v>
      </c>
      <c r="D136" s="1" t="s">
        <v>6586</v>
      </c>
      <c r="E136" s="1">
        <v>135</v>
      </c>
      <c r="F136" s="1">
        <v>1</v>
      </c>
      <c r="G136" s="1" t="s">
        <v>6587</v>
      </c>
      <c r="H136" s="1" t="s">
        <v>6588</v>
      </c>
      <c r="I136" s="1">
        <v>3</v>
      </c>
      <c r="L136" s="1">
        <v>5</v>
      </c>
      <c r="M136" s="1" t="s">
        <v>6067</v>
      </c>
      <c r="N136" s="1" t="s">
        <v>6068</v>
      </c>
      <c r="S136" s="1" t="s">
        <v>229</v>
      </c>
      <c r="T136" s="1" t="s">
        <v>3172</v>
      </c>
      <c r="AF136" s="1" t="s">
        <v>380</v>
      </c>
      <c r="AG136" s="1" t="s">
        <v>4344</v>
      </c>
    </row>
    <row r="137" spans="1:33" ht="13.5" customHeight="1">
      <c r="A137" s="5" t="str">
        <f t="shared" si="4"/>
        <v>1729_성서면_0158</v>
      </c>
      <c r="B137" s="1">
        <v>1729</v>
      </c>
      <c r="C137" s="1" t="s">
        <v>6585</v>
      </c>
      <c r="D137" s="1" t="s">
        <v>6586</v>
      </c>
      <c r="E137" s="1">
        <v>136</v>
      </c>
      <c r="F137" s="1">
        <v>1</v>
      </c>
      <c r="G137" s="1" t="s">
        <v>6587</v>
      </c>
      <c r="H137" s="1" t="s">
        <v>6588</v>
      </c>
      <c r="I137" s="1">
        <v>3</v>
      </c>
      <c r="L137" s="1">
        <v>5</v>
      </c>
      <c r="M137" s="1" t="s">
        <v>6067</v>
      </c>
      <c r="N137" s="1" t="s">
        <v>6068</v>
      </c>
      <c r="T137" s="1" t="s">
        <v>5828</v>
      </c>
      <c r="U137" s="1" t="s">
        <v>101</v>
      </c>
      <c r="V137" s="1" t="s">
        <v>3238</v>
      </c>
      <c r="Y137" s="1" t="s">
        <v>5734</v>
      </c>
      <c r="Z137" s="1" t="s">
        <v>4219</v>
      </c>
      <c r="AC137" s="1">
        <v>52</v>
      </c>
      <c r="AD137" s="1" t="s">
        <v>103</v>
      </c>
      <c r="AE137" s="1" t="s">
        <v>4308</v>
      </c>
      <c r="AF137" s="1" t="s">
        <v>381</v>
      </c>
      <c r="AG137" s="1" t="s">
        <v>4346</v>
      </c>
    </row>
    <row r="138" spans="1:58" ht="13.5" customHeight="1">
      <c r="A138" s="5" t="str">
        <f t="shared" si="4"/>
        <v>1729_성서면_0158</v>
      </c>
      <c r="B138" s="1">
        <v>1729</v>
      </c>
      <c r="C138" s="1" t="s">
        <v>6585</v>
      </c>
      <c r="D138" s="1" t="s">
        <v>6586</v>
      </c>
      <c r="E138" s="1">
        <v>137</v>
      </c>
      <c r="F138" s="1">
        <v>1</v>
      </c>
      <c r="G138" s="1" t="s">
        <v>6587</v>
      </c>
      <c r="H138" s="1" t="s">
        <v>6588</v>
      </c>
      <c r="I138" s="1">
        <v>3</v>
      </c>
      <c r="L138" s="1">
        <v>5</v>
      </c>
      <c r="M138" s="1" t="s">
        <v>6067</v>
      </c>
      <c r="N138" s="1" t="s">
        <v>6068</v>
      </c>
      <c r="T138" s="1" t="s">
        <v>5828</v>
      </c>
      <c r="U138" s="1" t="s">
        <v>382</v>
      </c>
      <c r="V138" s="1" t="s">
        <v>3358</v>
      </c>
      <c r="Y138" s="1" t="s">
        <v>383</v>
      </c>
      <c r="Z138" s="1" t="s">
        <v>4218</v>
      </c>
      <c r="AC138" s="1">
        <v>26</v>
      </c>
      <c r="AD138" s="1" t="s">
        <v>384</v>
      </c>
      <c r="AE138" s="1" t="s">
        <v>4322</v>
      </c>
      <c r="AV138" s="1" t="s">
        <v>385</v>
      </c>
      <c r="AW138" s="1" t="s">
        <v>4880</v>
      </c>
      <c r="BB138" s="1" t="s">
        <v>109</v>
      </c>
      <c r="BC138" s="1" t="s">
        <v>4908</v>
      </c>
      <c r="BF138" s="1" t="s">
        <v>6699</v>
      </c>
    </row>
    <row r="139" spans="1:31" ht="13.5" customHeight="1">
      <c r="A139" s="5" t="str">
        <f t="shared" si="4"/>
        <v>1729_성서면_0158</v>
      </c>
      <c r="B139" s="1">
        <v>1729</v>
      </c>
      <c r="C139" s="1" t="s">
        <v>6585</v>
      </c>
      <c r="D139" s="1" t="s">
        <v>6586</v>
      </c>
      <c r="E139" s="1">
        <v>138</v>
      </c>
      <c r="F139" s="1">
        <v>1</v>
      </c>
      <c r="G139" s="1" t="s">
        <v>6587</v>
      </c>
      <c r="H139" s="1" t="s">
        <v>6588</v>
      </c>
      <c r="I139" s="1">
        <v>3</v>
      </c>
      <c r="L139" s="1">
        <v>5</v>
      </c>
      <c r="M139" s="1" t="s">
        <v>6067</v>
      </c>
      <c r="N139" s="1" t="s">
        <v>6068</v>
      </c>
      <c r="T139" s="1" t="s">
        <v>5828</v>
      </c>
      <c r="U139" s="1" t="s">
        <v>101</v>
      </c>
      <c r="V139" s="1" t="s">
        <v>3238</v>
      </c>
      <c r="Y139" s="1" t="s">
        <v>72</v>
      </c>
      <c r="Z139" s="1" t="s">
        <v>3450</v>
      </c>
      <c r="AC139" s="1">
        <v>36</v>
      </c>
      <c r="AD139" s="1" t="s">
        <v>335</v>
      </c>
      <c r="AE139" s="1" t="s">
        <v>4294</v>
      </c>
    </row>
    <row r="140" spans="1:58" ht="13.5" customHeight="1">
      <c r="A140" s="5" t="str">
        <f t="shared" si="4"/>
        <v>1729_성서면_0158</v>
      </c>
      <c r="B140" s="1">
        <v>1729</v>
      </c>
      <c r="C140" s="1" t="s">
        <v>6585</v>
      </c>
      <c r="D140" s="1" t="s">
        <v>6586</v>
      </c>
      <c r="E140" s="1">
        <v>139</v>
      </c>
      <c r="F140" s="1">
        <v>1</v>
      </c>
      <c r="G140" s="1" t="s">
        <v>6587</v>
      </c>
      <c r="H140" s="1" t="s">
        <v>6588</v>
      </c>
      <c r="I140" s="1">
        <v>3</v>
      </c>
      <c r="L140" s="1">
        <v>5</v>
      </c>
      <c r="M140" s="1" t="s">
        <v>6067</v>
      </c>
      <c r="N140" s="1" t="s">
        <v>6068</v>
      </c>
      <c r="T140" s="1" t="s">
        <v>5828</v>
      </c>
      <c r="U140" s="1" t="s">
        <v>101</v>
      </c>
      <c r="V140" s="1" t="s">
        <v>3238</v>
      </c>
      <c r="Y140" s="1" t="s">
        <v>386</v>
      </c>
      <c r="Z140" s="1" t="s">
        <v>4217</v>
      </c>
      <c r="AC140" s="1">
        <v>27</v>
      </c>
      <c r="AD140" s="1" t="s">
        <v>118</v>
      </c>
      <c r="AE140" s="1" t="s">
        <v>4325</v>
      </c>
      <c r="BB140" s="1" t="s">
        <v>101</v>
      </c>
      <c r="BC140" s="1" t="s">
        <v>3238</v>
      </c>
      <c r="BD140" s="1" t="s">
        <v>387</v>
      </c>
      <c r="BE140" s="1" t="s">
        <v>4979</v>
      </c>
      <c r="BF140" s="1" t="s">
        <v>6700</v>
      </c>
    </row>
    <row r="141" spans="1:58" ht="13.5" customHeight="1">
      <c r="A141" s="5" t="str">
        <f t="shared" si="4"/>
        <v>1729_성서면_0158</v>
      </c>
      <c r="B141" s="1">
        <v>1729</v>
      </c>
      <c r="C141" s="1" t="s">
        <v>6585</v>
      </c>
      <c r="D141" s="1" t="s">
        <v>6586</v>
      </c>
      <c r="E141" s="1">
        <v>140</v>
      </c>
      <c r="F141" s="1">
        <v>1</v>
      </c>
      <c r="G141" s="1" t="s">
        <v>6587</v>
      </c>
      <c r="H141" s="1" t="s">
        <v>6588</v>
      </c>
      <c r="I141" s="1">
        <v>3</v>
      </c>
      <c r="L141" s="1">
        <v>5</v>
      </c>
      <c r="M141" s="1" t="s">
        <v>6067</v>
      </c>
      <c r="N141" s="1" t="s">
        <v>6068</v>
      </c>
      <c r="T141" s="1" t="s">
        <v>5828</v>
      </c>
      <c r="U141" s="1" t="s">
        <v>101</v>
      </c>
      <c r="V141" s="1" t="s">
        <v>3238</v>
      </c>
      <c r="Y141" s="1" t="s">
        <v>72</v>
      </c>
      <c r="Z141" s="1" t="s">
        <v>3450</v>
      </c>
      <c r="AF141" s="1" t="s">
        <v>52</v>
      </c>
      <c r="AG141" s="1" t="s">
        <v>4343</v>
      </c>
      <c r="BC141" s="1" t="s">
        <v>3238</v>
      </c>
      <c r="BE141" s="1" t="s">
        <v>4979</v>
      </c>
      <c r="BF141" s="1" t="s">
        <v>6701</v>
      </c>
    </row>
    <row r="142" spans="1:72" ht="13.5" customHeight="1">
      <c r="A142" s="5" t="str">
        <f t="shared" si="4"/>
        <v>1729_성서면_0158</v>
      </c>
      <c r="B142" s="1">
        <v>1729</v>
      </c>
      <c r="C142" s="1" t="s">
        <v>6585</v>
      </c>
      <c r="D142" s="1" t="s">
        <v>6586</v>
      </c>
      <c r="E142" s="1">
        <v>141</v>
      </c>
      <c r="F142" s="1">
        <v>1</v>
      </c>
      <c r="G142" s="1" t="s">
        <v>6587</v>
      </c>
      <c r="H142" s="1" t="s">
        <v>6588</v>
      </c>
      <c r="I142" s="1">
        <v>4</v>
      </c>
      <c r="J142" s="1" t="s">
        <v>388</v>
      </c>
      <c r="K142" s="1" t="s">
        <v>3158</v>
      </c>
      <c r="L142" s="1">
        <v>1</v>
      </c>
      <c r="M142" s="1" t="s">
        <v>6069</v>
      </c>
      <c r="N142" s="1" t="s">
        <v>6070</v>
      </c>
      <c r="T142" s="1" t="s">
        <v>3117</v>
      </c>
      <c r="U142" s="1" t="s">
        <v>76</v>
      </c>
      <c r="V142" s="1" t="s">
        <v>3264</v>
      </c>
      <c r="W142" s="1" t="s">
        <v>231</v>
      </c>
      <c r="X142" s="1" t="s">
        <v>3403</v>
      </c>
      <c r="Y142" s="1" t="s">
        <v>389</v>
      </c>
      <c r="Z142" s="1" t="s">
        <v>3574</v>
      </c>
      <c r="AC142" s="1">
        <v>47</v>
      </c>
      <c r="AD142" s="1" t="s">
        <v>180</v>
      </c>
      <c r="AE142" s="1" t="s">
        <v>4297</v>
      </c>
      <c r="AJ142" s="1" t="s">
        <v>17</v>
      </c>
      <c r="AK142" s="1" t="s">
        <v>4459</v>
      </c>
      <c r="AL142" s="1" t="s">
        <v>218</v>
      </c>
      <c r="AM142" s="1" t="s">
        <v>4400</v>
      </c>
      <c r="AT142" s="1" t="s">
        <v>63</v>
      </c>
      <c r="AU142" s="1" t="s">
        <v>4545</v>
      </c>
      <c r="AV142" s="1" t="s">
        <v>390</v>
      </c>
      <c r="AW142" s="1" t="s">
        <v>4879</v>
      </c>
      <c r="BG142" s="1" t="s">
        <v>234</v>
      </c>
      <c r="BH142" s="1" t="s">
        <v>4567</v>
      </c>
      <c r="BI142" s="1" t="s">
        <v>235</v>
      </c>
      <c r="BJ142" s="1" t="s">
        <v>4882</v>
      </c>
      <c r="BK142" s="1" t="s">
        <v>63</v>
      </c>
      <c r="BL142" s="1" t="s">
        <v>4545</v>
      </c>
      <c r="BM142" s="1" t="s">
        <v>236</v>
      </c>
      <c r="BN142" s="1" t="s">
        <v>5233</v>
      </c>
      <c r="BO142" s="1" t="s">
        <v>63</v>
      </c>
      <c r="BP142" s="1" t="s">
        <v>4545</v>
      </c>
      <c r="BQ142" s="1" t="s">
        <v>391</v>
      </c>
      <c r="BR142" s="1" t="s">
        <v>5701</v>
      </c>
      <c r="BS142" s="1" t="s">
        <v>176</v>
      </c>
      <c r="BT142" s="1" t="s">
        <v>4479</v>
      </c>
    </row>
    <row r="143" spans="1:72" ht="13.5" customHeight="1">
      <c r="A143" s="5" t="str">
        <f t="shared" si="4"/>
        <v>1729_성서면_0158</v>
      </c>
      <c r="B143" s="1">
        <v>1729</v>
      </c>
      <c r="C143" s="1" t="s">
        <v>6702</v>
      </c>
      <c r="D143" s="1" t="s">
        <v>6703</v>
      </c>
      <c r="E143" s="1">
        <v>142</v>
      </c>
      <c r="F143" s="1">
        <v>1</v>
      </c>
      <c r="G143" s="1" t="s">
        <v>6704</v>
      </c>
      <c r="H143" s="1" t="s">
        <v>6705</v>
      </c>
      <c r="I143" s="1">
        <v>4</v>
      </c>
      <c r="L143" s="1">
        <v>1</v>
      </c>
      <c r="M143" s="1" t="s">
        <v>6069</v>
      </c>
      <c r="N143" s="1" t="s">
        <v>6070</v>
      </c>
      <c r="S143" s="1" t="s">
        <v>53</v>
      </c>
      <c r="T143" s="1" t="s">
        <v>3176</v>
      </c>
      <c r="W143" s="1" t="s">
        <v>56</v>
      </c>
      <c r="X143" s="1" t="s">
        <v>6706</v>
      </c>
      <c r="Y143" s="1" t="s">
        <v>89</v>
      </c>
      <c r="Z143" s="1" t="s">
        <v>3418</v>
      </c>
      <c r="AC143" s="1">
        <v>39</v>
      </c>
      <c r="AD143" s="1" t="s">
        <v>157</v>
      </c>
      <c r="AE143" s="1" t="s">
        <v>4320</v>
      </c>
      <c r="AJ143" s="1" t="s">
        <v>170</v>
      </c>
      <c r="AK143" s="1" t="s">
        <v>4460</v>
      </c>
      <c r="AL143" s="1" t="s">
        <v>392</v>
      </c>
      <c r="AM143" s="1" t="s">
        <v>4507</v>
      </c>
      <c r="AT143" s="1" t="s">
        <v>63</v>
      </c>
      <c r="AU143" s="1" t="s">
        <v>4545</v>
      </c>
      <c r="AV143" s="1" t="s">
        <v>393</v>
      </c>
      <c r="AW143" s="1" t="s">
        <v>4878</v>
      </c>
      <c r="BG143" s="1" t="s">
        <v>63</v>
      </c>
      <c r="BH143" s="1" t="s">
        <v>4545</v>
      </c>
      <c r="BI143" s="1" t="s">
        <v>394</v>
      </c>
      <c r="BJ143" s="1" t="s">
        <v>4002</v>
      </c>
      <c r="BK143" s="1" t="s">
        <v>395</v>
      </c>
      <c r="BL143" s="1" t="s">
        <v>5886</v>
      </c>
      <c r="BM143" s="1" t="s">
        <v>396</v>
      </c>
      <c r="BN143" s="1" t="s">
        <v>5464</v>
      </c>
      <c r="BO143" s="1" t="s">
        <v>63</v>
      </c>
      <c r="BP143" s="1" t="s">
        <v>4545</v>
      </c>
      <c r="BQ143" s="1" t="s">
        <v>397</v>
      </c>
      <c r="BR143" s="1" t="s">
        <v>5700</v>
      </c>
      <c r="BS143" s="1" t="s">
        <v>321</v>
      </c>
      <c r="BT143" s="1" t="s">
        <v>4391</v>
      </c>
    </row>
    <row r="144" spans="1:31" ht="13.5" customHeight="1">
      <c r="A144" s="5" t="str">
        <f t="shared" si="4"/>
        <v>1729_성서면_0158</v>
      </c>
      <c r="B144" s="1">
        <v>1729</v>
      </c>
      <c r="C144" s="1" t="s">
        <v>6707</v>
      </c>
      <c r="D144" s="1" t="s">
        <v>6708</v>
      </c>
      <c r="E144" s="1">
        <v>143</v>
      </c>
      <c r="F144" s="1">
        <v>1</v>
      </c>
      <c r="G144" s="1" t="s">
        <v>6709</v>
      </c>
      <c r="H144" s="1" t="s">
        <v>6710</v>
      </c>
      <c r="I144" s="1">
        <v>4</v>
      </c>
      <c r="L144" s="1">
        <v>1</v>
      </c>
      <c r="M144" s="1" t="s">
        <v>6069</v>
      </c>
      <c r="N144" s="1" t="s">
        <v>6070</v>
      </c>
      <c r="S144" s="1" t="s">
        <v>68</v>
      </c>
      <c r="T144" s="1" t="s">
        <v>3179</v>
      </c>
      <c r="AC144" s="1">
        <v>16</v>
      </c>
      <c r="AD144" s="1" t="s">
        <v>228</v>
      </c>
      <c r="AE144" s="1" t="s">
        <v>4326</v>
      </c>
    </row>
    <row r="145" spans="1:31" ht="13.5" customHeight="1">
      <c r="A145" s="5" t="str">
        <f t="shared" si="4"/>
        <v>1729_성서면_0158</v>
      </c>
      <c r="B145" s="1">
        <v>1729</v>
      </c>
      <c r="C145" s="1" t="s">
        <v>6711</v>
      </c>
      <c r="D145" s="1" t="s">
        <v>6712</v>
      </c>
      <c r="E145" s="1">
        <v>144</v>
      </c>
      <c r="F145" s="1">
        <v>1</v>
      </c>
      <c r="G145" s="1" t="s">
        <v>6713</v>
      </c>
      <c r="H145" s="1" t="s">
        <v>6714</v>
      </c>
      <c r="I145" s="1">
        <v>4</v>
      </c>
      <c r="L145" s="1">
        <v>1</v>
      </c>
      <c r="M145" s="1" t="s">
        <v>6069</v>
      </c>
      <c r="N145" s="1" t="s">
        <v>6070</v>
      </c>
      <c r="S145" s="1" t="s">
        <v>70</v>
      </c>
      <c r="T145" s="1" t="s">
        <v>3173</v>
      </c>
      <c r="AC145" s="1">
        <v>11</v>
      </c>
      <c r="AD145" s="1" t="s">
        <v>137</v>
      </c>
      <c r="AE145" s="1" t="s">
        <v>4281</v>
      </c>
    </row>
    <row r="146" spans="1:31" ht="13.5" customHeight="1">
      <c r="A146" s="5" t="str">
        <f t="shared" si="4"/>
        <v>1729_성서면_0158</v>
      </c>
      <c r="B146" s="1">
        <v>1729</v>
      </c>
      <c r="C146" s="1" t="s">
        <v>6711</v>
      </c>
      <c r="D146" s="1" t="s">
        <v>6712</v>
      </c>
      <c r="E146" s="1">
        <v>145</v>
      </c>
      <c r="F146" s="1">
        <v>1</v>
      </c>
      <c r="G146" s="1" t="s">
        <v>6713</v>
      </c>
      <c r="H146" s="1" t="s">
        <v>6714</v>
      </c>
      <c r="I146" s="1">
        <v>4</v>
      </c>
      <c r="L146" s="1">
        <v>1</v>
      </c>
      <c r="M146" s="1" t="s">
        <v>6069</v>
      </c>
      <c r="N146" s="1" t="s">
        <v>6070</v>
      </c>
      <c r="S146" s="1" t="s">
        <v>70</v>
      </c>
      <c r="T146" s="1" t="s">
        <v>3173</v>
      </c>
      <c r="AC146" s="1">
        <v>5</v>
      </c>
      <c r="AD146" s="1" t="s">
        <v>230</v>
      </c>
      <c r="AE146" s="1" t="s">
        <v>4299</v>
      </c>
    </row>
    <row r="147" spans="1:33" ht="13.5" customHeight="1">
      <c r="A147" s="5" t="str">
        <f t="shared" si="4"/>
        <v>1729_성서면_0158</v>
      </c>
      <c r="B147" s="1">
        <v>1729</v>
      </c>
      <c r="C147" s="1" t="s">
        <v>6711</v>
      </c>
      <c r="D147" s="1" t="s">
        <v>6712</v>
      </c>
      <c r="E147" s="1">
        <v>146</v>
      </c>
      <c r="F147" s="1">
        <v>1</v>
      </c>
      <c r="G147" s="1" t="s">
        <v>6713</v>
      </c>
      <c r="H147" s="1" t="s">
        <v>6714</v>
      </c>
      <c r="I147" s="1">
        <v>4</v>
      </c>
      <c r="L147" s="1">
        <v>1</v>
      </c>
      <c r="M147" s="1" t="s">
        <v>6069</v>
      </c>
      <c r="N147" s="1" t="s">
        <v>6070</v>
      </c>
      <c r="S147" s="1" t="s">
        <v>70</v>
      </c>
      <c r="T147" s="1" t="s">
        <v>3173</v>
      </c>
      <c r="AC147" s="1">
        <v>2</v>
      </c>
      <c r="AD147" s="1" t="s">
        <v>141</v>
      </c>
      <c r="AE147" s="1" t="s">
        <v>4311</v>
      </c>
      <c r="AF147" s="1" t="s">
        <v>75</v>
      </c>
      <c r="AG147" s="1" t="s">
        <v>4338</v>
      </c>
    </row>
    <row r="148" spans="1:58" ht="13.5" customHeight="1">
      <c r="A148" s="5" t="str">
        <f t="shared" si="4"/>
        <v>1729_성서면_0158</v>
      </c>
      <c r="B148" s="1">
        <v>1729</v>
      </c>
      <c r="C148" s="1" t="s">
        <v>6711</v>
      </c>
      <c r="D148" s="1" t="s">
        <v>6712</v>
      </c>
      <c r="E148" s="1">
        <v>147</v>
      </c>
      <c r="F148" s="1">
        <v>1</v>
      </c>
      <c r="G148" s="1" t="s">
        <v>6713</v>
      </c>
      <c r="H148" s="1" t="s">
        <v>6714</v>
      </c>
      <c r="I148" s="1">
        <v>4</v>
      </c>
      <c r="L148" s="1">
        <v>1</v>
      </c>
      <c r="M148" s="1" t="s">
        <v>6069</v>
      </c>
      <c r="N148" s="1" t="s">
        <v>6070</v>
      </c>
      <c r="T148" s="1" t="s">
        <v>5828</v>
      </c>
      <c r="U148" s="1" t="s">
        <v>101</v>
      </c>
      <c r="V148" s="1" t="s">
        <v>3238</v>
      </c>
      <c r="Y148" s="1" t="s">
        <v>398</v>
      </c>
      <c r="Z148" s="1" t="s">
        <v>4216</v>
      </c>
      <c r="AF148" s="1" t="s">
        <v>399</v>
      </c>
      <c r="AG148" s="1" t="s">
        <v>4381</v>
      </c>
      <c r="BB148" s="1" t="s">
        <v>101</v>
      </c>
      <c r="BC148" s="1" t="s">
        <v>3238</v>
      </c>
      <c r="BD148" s="1" t="s">
        <v>400</v>
      </c>
      <c r="BE148" s="1" t="s">
        <v>5001</v>
      </c>
      <c r="BF148" s="1" t="s">
        <v>6715</v>
      </c>
    </row>
    <row r="149" spans="1:58" ht="13.5" customHeight="1">
      <c r="A149" s="5" t="str">
        <f t="shared" si="4"/>
        <v>1729_성서면_0158</v>
      </c>
      <c r="B149" s="1">
        <v>1729</v>
      </c>
      <c r="C149" s="1" t="s">
        <v>6711</v>
      </c>
      <c r="D149" s="1" t="s">
        <v>6712</v>
      </c>
      <c r="E149" s="1">
        <v>148</v>
      </c>
      <c r="F149" s="1">
        <v>1</v>
      </c>
      <c r="G149" s="1" t="s">
        <v>6713</v>
      </c>
      <c r="H149" s="1" t="s">
        <v>6714</v>
      </c>
      <c r="I149" s="1">
        <v>4</v>
      </c>
      <c r="L149" s="1">
        <v>1</v>
      </c>
      <c r="M149" s="1" t="s">
        <v>6069</v>
      </c>
      <c r="N149" s="1" t="s">
        <v>6070</v>
      </c>
      <c r="T149" s="1" t="s">
        <v>5828</v>
      </c>
      <c r="U149" s="1" t="s">
        <v>401</v>
      </c>
      <c r="V149" s="1" t="s">
        <v>3357</v>
      </c>
      <c r="Y149" s="1" t="s">
        <v>402</v>
      </c>
      <c r="Z149" s="1" t="s">
        <v>4215</v>
      </c>
      <c r="AC149" s="1">
        <v>34</v>
      </c>
      <c r="AD149" s="1" t="s">
        <v>100</v>
      </c>
      <c r="AE149" s="1" t="s">
        <v>4282</v>
      </c>
      <c r="BB149" s="1" t="s">
        <v>101</v>
      </c>
      <c r="BC149" s="1" t="s">
        <v>3238</v>
      </c>
      <c r="BD149" s="1" t="s">
        <v>387</v>
      </c>
      <c r="BE149" s="1" t="s">
        <v>4979</v>
      </c>
      <c r="BF149" s="1" t="s">
        <v>6716</v>
      </c>
    </row>
    <row r="150" spans="1:58" ht="13.5" customHeight="1">
      <c r="A150" s="5" t="str">
        <f t="shared" si="4"/>
        <v>1729_성서면_0158</v>
      </c>
      <c r="B150" s="1">
        <v>1729</v>
      </c>
      <c r="C150" s="1" t="s">
        <v>6711</v>
      </c>
      <c r="D150" s="1" t="s">
        <v>6712</v>
      </c>
      <c r="E150" s="1">
        <v>149</v>
      </c>
      <c r="F150" s="1">
        <v>1</v>
      </c>
      <c r="G150" s="1" t="s">
        <v>6713</v>
      </c>
      <c r="H150" s="1" t="s">
        <v>6714</v>
      </c>
      <c r="I150" s="1">
        <v>4</v>
      </c>
      <c r="L150" s="1">
        <v>1</v>
      </c>
      <c r="M150" s="1" t="s">
        <v>6069</v>
      </c>
      <c r="N150" s="1" t="s">
        <v>6070</v>
      </c>
      <c r="T150" s="1" t="s">
        <v>5828</v>
      </c>
      <c r="U150" s="1" t="s">
        <v>101</v>
      </c>
      <c r="V150" s="1" t="s">
        <v>3238</v>
      </c>
      <c r="Y150" s="1" t="s">
        <v>403</v>
      </c>
      <c r="Z150" s="1" t="s">
        <v>4214</v>
      </c>
      <c r="AC150" s="1">
        <v>32</v>
      </c>
      <c r="AD150" s="1" t="s">
        <v>106</v>
      </c>
      <c r="AE150" s="1" t="s">
        <v>4323</v>
      </c>
      <c r="AF150" s="1" t="s">
        <v>107</v>
      </c>
      <c r="AG150" s="1" t="s">
        <v>4337</v>
      </c>
      <c r="AH150" s="1" t="s">
        <v>314</v>
      </c>
      <c r="AI150" s="1" t="s">
        <v>4402</v>
      </c>
      <c r="BB150" s="1" t="s">
        <v>101</v>
      </c>
      <c r="BC150" s="1" t="s">
        <v>3238</v>
      </c>
      <c r="BD150" s="1" t="s">
        <v>5735</v>
      </c>
      <c r="BE150" s="1" t="s">
        <v>5000</v>
      </c>
      <c r="BF150" s="1" t="s">
        <v>6716</v>
      </c>
    </row>
    <row r="151" spans="1:72" ht="13.5" customHeight="1">
      <c r="A151" s="5" t="str">
        <f t="shared" si="4"/>
        <v>1729_성서면_0158</v>
      </c>
      <c r="B151" s="1">
        <v>1729</v>
      </c>
      <c r="C151" s="1" t="s">
        <v>6711</v>
      </c>
      <c r="D151" s="1" t="s">
        <v>6712</v>
      </c>
      <c r="E151" s="1">
        <v>150</v>
      </c>
      <c r="F151" s="1">
        <v>1</v>
      </c>
      <c r="G151" s="1" t="s">
        <v>6713</v>
      </c>
      <c r="H151" s="1" t="s">
        <v>6714</v>
      </c>
      <c r="I151" s="1">
        <v>4</v>
      </c>
      <c r="L151" s="1">
        <v>2</v>
      </c>
      <c r="M151" s="1" t="s">
        <v>6071</v>
      </c>
      <c r="N151" s="1" t="s">
        <v>6072</v>
      </c>
      <c r="T151" s="1" t="s">
        <v>3117</v>
      </c>
      <c r="U151" s="1" t="s">
        <v>404</v>
      </c>
      <c r="V151" s="1" t="s">
        <v>3316</v>
      </c>
      <c r="W151" s="1" t="s">
        <v>231</v>
      </c>
      <c r="X151" s="1" t="s">
        <v>3403</v>
      </c>
      <c r="Y151" s="1" t="s">
        <v>405</v>
      </c>
      <c r="Z151" s="1" t="s">
        <v>4213</v>
      </c>
      <c r="AC151" s="1">
        <v>44</v>
      </c>
      <c r="AD151" s="1" t="s">
        <v>164</v>
      </c>
      <c r="AE151" s="1" t="s">
        <v>3316</v>
      </c>
      <c r="AJ151" s="1" t="s">
        <v>17</v>
      </c>
      <c r="AK151" s="1" t="s">
        <v>4459</v>
      </c>
      <c r="AL151" s="1" t="s">
        <v>218</v>
      </c>
      <c r="AM151" s="1" t="s">
        <v>4400</v>
      </c>
      <c r="AT151" s="1" t="s">
        <v>63</v>
      </c>
      <c r="AU151" s="1" t="s">
        <v>4545</v>
      </c>
      <c r="AV151" s="1" t="s">
        <v>406</v>
      </c>
      <c r="AW151" s="1" t="s">
        <v>4877</v>
      </c>
      <c r="BG151" s="1" t="s">
        <v>63</v>
      </c>
      <c r="BH151" s="1" t="s">
        <v>4545</v>
      </c>
      <c r="BI151" s="1" t="s">
        <v>236</v>
      </c>
      <c r="BJ151" s="1" t="s">
        <v>5233</v>
      </c>
      <c r="BK151" s="1" t="s">
        <v>63</v>
      </c>
      <c r="BL151" s="1" t="s">
        <v>4545</v>
      </c>
      <c r="BM151" s="1" t="s">
        <v>352</v>
      </c>
      <c r="BN151" s="1" t="s">
        <v>6717</v>
      </c>
      <c r="BO151" s="1" t="s">
        <v>184</v>
      </c>
      <c r="BP151" s="1" t="s">
        <v>4548</v>
      </c>
      <c r="BQ151" s="1" t="s">
        <v>407</v>
      </c>
      <c r="BR151" s="1" t="s">
        <v>5913</v>
      </c>
      <c r="BS151" s="1" t="s">
        <v>58</v>
      </c>
      <c r="BT151" s="1" t="s">
        <v>6718</v>
      </c>
    </row>
    <row r="152" spans="1:72" ht="13.5" customHeight="1">
      <c r="A152" s="5" t="str">
        <f t="shared" si="4"/>
        <v>1729_성서면_0158</v>
      </c>
      <c r="B152" s="1">
        <v>1729</v>
      </c>
      <c r="C152" s="1" t="s">
        <v>6719</v>
      </c>
      <c r="D152" s="1" t="s">
        <v>6720</v>
      </c>
      <c r="E152" s="1">
        <v>151</v>
      </c>
      <c r="F152" s="1">
        <v>1</v>
      </c>
      <c r="G152" s="1" t="s">
        <v>6721</v>
      </c>
      <c r="H152" s="1" t="s">
        <v>6722</v>
      </c>
      <c r="I152" s="1">
        <v>4</v>
      </c>
      <c r="L152" s="1">
        <v>2</v>
      </c>
      <c r="M152" s="1" t="s">
        <v>6071</v>
      </c>
      <c r="N152" s="1" t="s">
        <v>6072</v>
      </c>
      <c r="S152" s="1" t="s">
        <v>53</v>
      </c>
      <c r="T152" s="1" t="s">
        <v>3176</v>
      </c>
      <c r="W152" s="1" t="s">
        <v>216</v>
      </c>
      <c r="X152" s="1" t="s">
        <v>3365</v>
      </c>
      <c r="Y152" s="1" t="s">
        <v>51</v>
      </c>
      <c r="Z152" s="1" t="s">
        <v>3411</v>
      </c>
      <c r="AC152" s="1">
        <v>40</v>
      </c>
      <c r="AD152" s="1" t="s">
        <v>408</v>
      </c>
      <c r="AE152" s="1" t="s">
        <v>4310</v>
      </c>
      <c r="AJ152" s="1" t="s">
        <v>17</v>
      </c>
      <c r="AK152" s="1" t="s">
        <v>4459</v>
      </c>
      <c r="AL152" s="1" t="s">
        <v>286</v>
      </c>
      <c r="AM152" s="1" t="s">
        <v>4461</v>
      </c>
      <c r="AT152" s="1" t="s">
        <v>184</v>
      </c>
      <c r="AU152" s="1" t="s">
        <v>4548</v>
      </c>
      <c r="AV152" s="1" t="s">
        <v>409</v>
      </c>
      <c r="AW152" s="1" t="s">
        <v>4689</v>
      </c>
      <c r="BG152" s="1" t="s">
        <v>184</v>
      </c>
      <c r="BH152" s="1" t="s">
        <v>4548</v>
      </c>
      <c r="BI152" s="1" t="s">
        <v>410</v>
      </c>
      <c r="BJ152" s="1" t="s">
        <v>4565</v>
      </c>
      <c r="BK152" s="1" t="s">
        <v>42</v>
      </c>
      <c r="BL152" s="1" t="s">
        <v>3273</v>
      </c>
      <c r="BM152" s="1" t="s">
        <v>411</v>
      </c>
      <c r="BN152" s="1" t="s">
        <v>5463</v>
      </c>
      <c r="BO152" s="1" t="s">
        <v>42</v>
      </c>
      <c r="BP152" s="1" t="s">
        <v>3273</v>
      </c>
      <c r="BQ152" s="1" t="s">
        <v>412</v>
      </c>
      <c r="BR152" s="1" t="s">
        <v>6015</v>
      </c>
      <c r="BS152" s="1" t="s">
        <v>67</v>
      </c>
      <c r="BT152" s="1" t="s">
        <v>4407</v>
      </c>
    </row>
    <row r="153" spans="1:72" ht="13.5" customHeight="1">
      <c r="A153" s="5" t="str">
        <f aca="true" t="shared" si="5" ref="A153:A184">HYPERLINK("http://kyu.snu.ac.kr/sdhj/index.jsp?type=hj/GK14801_00IH_0001_0159.jpg","1729_성서면_0159")</f>
        <v>1729_성서면_0159</v>
      </c>
      <c r="B153" s="1">
        <v>1729</v>
      </c>
      <c r="C153" s="1" t="s">
        <v>6723</v>
      </c>
      <c r="D153" s="1" t="s">
        <v>6724</v>
      </c>
      <c r="E153" s="1">
        <v>152</v>
      </c>
      <c r="F153" s="1">
        <v>1</v>
      </c>
      <c r="G153" s="1" t="s">
        <v>6725</v>
      </c>
      <c r="H153" s="1" t="s">
        <v>6726</v>
      </c>
      <c r="I153" s="1">
        <v>4</v>
      </c>
      <c r="L153" s="1">
        <v>3</v>
      </c>
      <c r="M153" s="1" t="s">
        <v>6073</v>
      </c>
      <c r="N153" s="1" t="s">
        <v>6074</v>
      </c>
      <c r="T153" s="1" t="s">
        <v>3117</v>
      </c>
      <c r="U153" s="1" t="s">
        <v>178</v>
      </c>
      <c r="V153" s="1" t="s">
        <v>3294</v>
      </c>
      <c r="W153" s="1" t="s">
        <v>216</v>
      </c>
      <c r="X153" s="1" t="s">
        <v>3365</v>
      </c>
      <c r="Y153" s="1" t="s">
        <v>51</v>
      </c>
      <c r="Z153" s="1" t="s">
        <v>3411</v>
      </c>
      <c r="AC153" s="1">
        <v>53</v>
      </c>
      <c r="AD153" s="1" t="s">
        <v>103</v>
      </c>
      <c r="AE153" s="1" t="s">
        <v>4308</v>
      </c>
      <c r="AJ153" s="1" t="s">
        <v>17</v>
      </c>
      <c r="AK153" s="1" t="s">
        <v>4459</v>
      </c>
      <c r="AL153" s="1" t="s">
        <v>286</v>
      </c>
      <c r="AM153" s="1" t="s">
        <v>4461</v>
      </c>
      <c r="AT153" s="1" t="s">
        <v>184</v>
      </c>
      <c r="AU153" s="1" t="s">
        <v>4548</v>
      </c>
      <c r="AV153" s="1" t="s">
        <v>413</v>
      </c>
      <c r="AW153" s="1" t="s">
        <v>3544</v>
      </c>
      <c r="BG153" s="1" t="s">
        <v>182</v>
      </c>
      <c r="BH153" s="1" t="s">
        <v>3271</v>
      </c>
      <c r="BI153" s="1" t="s">
        <v>414</v>
      </c>
      <c r="BJ153" s="1" t="s">
        <v>5232</v>
      </c>
      <c r="BK153" s="1" t="s">
        <v>197</v>
      </c>
      <c r="BL153" s="1" t="s">
        <v>4562</v>
      </c>
      <c r="BM153" s="1" t="s">
        <v>415</v>
      </c>
      <c r="BN153" s="1" t="s">
        <v>5462</v>
      </c>
      <c r="BO153" s="1" t="s">
        <v>42</v>
      </c>
      <c r="BP153" s="1" t="s">
        <v>3273</v>
      </c>
      <c r="BQ153" s="1" t="s">
        <v>416</v>
      </c>
      <c r="BR153" s="1" t="s">
        <v>5699</v>
      </c>
      <c r="BS153" s="1" t="s">
        <v>181</v>
      </c>
      <c r="BT153" s="1" t="s">
        <v>4467</v>
      </c>
    </row>
    <row r="154" spans="1:31" ht="13.5" customHeight="1">
      <c r="A154" s="5" t="str">
        <f t="shared" si="5"/>
        <v>1729_성서면_0159</v>
      </c>
      <c r="B154" s="1">
        <v>1729</v>
      </c>
      <c r="C154" s="1" t="s">
        <v>6727</v>
      </c>
      <c r="D154" s="1" t="s">
        <v>6728</v>
      </c>
      <c r="E154" s="1">
        <v>153</v>
      </c>
      <c r="F154" s="1">
        <v>1</v>
      </c>
      <c r="G154" s="1" t="s">
        <v>6729</v>
      </c>
      <c r="H154" s="1" t="s">
        <v>6730</v>
      </c>
      <c r="I154" s="1">
        <v>4</v>
      </c>
      <c r="L154" s="1">
        <v>3</v>
      </c>
      <c r="M154" s="1" t="s">
        <v>6073</v>
      </c>
      <c r="N154" s="1" t="s">
        <v>6074</v>
      </c>
      <c r="S154" s="1" t="s">
        <v>68</v>
      </c>
      <c r="T154" s="1" t="s">
        <v>3179</v>
      </c>
      <c r="Y154" s="1" t="s">
        <v>51</v>
      </c>
      <c r="Z154" s="1" t="s">
        <v>3411</v>
      </c>
      <c r="AC154" s="1">
        <v>16</v>
      </c>
      <c r="AD154" s="1" t="s">
        <v>177</v>
      </c>
      <c r="AE154" s="1" t="s">
        <v>4306</v>
      </c>
    </row>
    <row r="155" spans="1:31" ht="13.5" customHeight="1">
      <c r="A155" s="5" t="str">
        <f t="shared" si="5"/>
        <v>1729_성서면_0159</v>
      </c>
      <c r="B155" s="1">
        <v>1729</v>
      </c>
      <c r="C155" s="1" t="s">
        <v>6561</v>
      </c>
      <c r="D155" s="1" t="s">
        <v>6562</v>
      </c>
      <c r="E155" s="1">
        <v>154</v>
      </c>
      <c r="F155" s="1">
        <v>1</v>
      </c>
      <c r="G155" s="1" t="s">
        <v>6563</v>
      </c>
      <c r="H155" s="1" t="s">
        <v>6564</v>
      </c>
      <c r="I155" s="1">
        <v>4</v>
      </c>
      <c r="L155" s="1">
        <v>3</v>
      </c>
      <c r="M155" s="1" t="s">
        <v>6073</v>
      </c>
      <c r="N155" s="1" t="s">
        <v>6074</v>
      </c>
      <c r="S155" s="1" t="s">
        <v>70</v>
      </c>
      <c r="T155" s="1" t="s">
        <v>3173</v>
      </c>
      <c r="Y155" s="1" t="s">
        <v>51</v>
      </c>
      <c r="Z155" s="1" t="s">
        <v>3411</v>
      </c>
      <c r="AC155" s="1">
        <v>13</v>
      </c>
      <c r="AD155" s="1" t="s">
        <v>188</v>
      </c>
      <c r="AE155" s="1" t="s">
        <v>4284</v>
      </c>
    </row>
    <row r="156" spans="1:72" ht="13.5" customHeight="1">
      <c r="A156" s="5" t="str">
        <f t="shared" si="5"/>
        <v>1729_성서면_0159</v>
      </c>
      <c r="B156" s="1">
        <v>1729</v>
      </c>
      <c r="C156" s="1" t="s">
        <v>6561</v>
      </c>
      <c r="D156" s="1" t="s">
        <v>6562</v>
      </c>
      <c r="E156" s="1">
        <v>155</v>
      </c>
      <c r="F156" s="1">
        <v>1</v>
      </c>
      <c r="G156" s="1" t="s">
        <v>6563</v>
      </c>
      <c r="H156" s="1" t="s">
        <v>6564</v>
      </c>
      <c r="I156" s="1">
        <v>4</v>
      </c>
      <c r="L156" s="1">
        <v>4</v>
      </c>
      <c r="M156" s="1" t="s">
        <v>6731</v>
      </c>
      <c r="N156" s="1" t="s">
        <v>6732</v>
      </c>
      <c r="T156" s="1" t="s">
        <v>3117</v>
      </c>
      <c r="U156" s="1" t="s">
        <v>76</v>
      </c>
      <c r="V156" s="1" t="s">
        <v>3264</v>
      </c>
      <c r="W156" s="1" t="s">
        <v>77</v>
      </c>
      <c r="X156" s="1" t="s">
        <v>3379</v>
      </c>
      <c r="Y156" s="1" t="s">
        <v>417</v>
      </c>
      <c r="Z156" s="1" t="s">
        <v>4212</v>
      </c>
      <c r="AA156" s="1" t="s">
        <v>6733</v>
      </c>
      <c r="AB156" s="1" t="s">
        <v>4279</v>
      </c>
      <c r="AC156" s="1">
        <v>32</v>
      </c>
      <c r="AD156" s="1" t="s">
        <v>106</v>
      </c>
      <c r="AE156" s="1" t="s">
        <v>4323</v>
      </c>
      <c r="AJ156" s="1" t="s">
        <v>17</v>
      </c>
      <c r="AK156" s="1" t="s">
        <v>4459</v>
      </c>
      <c r="AL156" s="1" t="s">
        <v>80</v>
      </c>
      <c r="AM156" s="1" t="s">
        <v>4484</v>
      </c>
      <c r="AT156" s="1" t="s">
        <v>63</v>
      </c>
      <c r="AU156" s="1" t="s">
        <v>4545</v>
      </c>
      <c r="AV156" s="1" t="s">
        <v>418</v>
      </c>
      <c r="AW156" s="1" t="s">
        <v>4661</v>
      </c>
      <c r="BG156" s="1" t="s">
        <v>63</v>
      </c>
      <c r="BH156" s="1" t="s">
        <v>4545</v>
      </c>
      <c r="BI156" s="1" t="s">
        <v>419</v>
      </c>
      <c r="BJ156" s="1" t="s">
        <v>5231</v>
      </c>
      <c r="BK156" s="1" t="s">
        <v>63</v>
      </c>
      <c r="BL156" s="1" t="s">
        <v>4545</v>
      </c>
      <c r="BM156" s="1" t="s">
        <v>420</v>
      </c>
      <c r="BN156" s="1" t="s">
        <v>5223</v>
      </c>
      <c r="BO156" s="1" t="s">
        <v>85</v>
      </c>
      <c r="BP156" s="1" t="s">
        <v>3254</v>
      </c>
      <c r="BQ156" s="1" t="s">
        <v>421</v>
      </c>
      <c r="BR156" s="1" t="s">
        <v>5698</v>
      </c>
      <c r="BS156" s="1" t="s">
        <v>87</v>
      </c>
      <c r="BT156" s="1" t="s">
        <v>4465</v>
      </c>
    </row>
    <row r="157" spans="1:31" ht="13.5" customHeight="1">
      <c r="A157" s="5" t="str">
        <f t="shared" si="5"/>
        <v>1729_성서면_0159</v>
      </c>
      <c r="B157" s="1">
        <v>1729</v>
      </c>
      <c r="C157" s="1" t="s">
        <v>6734</v>
      </c>
      <c r="D157" s="1" t="s">
        <v>6735</v>
      </c>
      <c r="E157" s="1">
        <v>156</v>
      </c>
      <c r="F157" s="1">
        <v>1</v>
      </c>
      <c r="G157" s="1" t="s">
        <v>6736</v>
      </c>
      <c r="H157" s="1" t="s">
        <v>6737</v>
      </c>
      <c r="I157" s="1">
        <v>4</v>
      </c>
      <c r="L157" s="1">
        <v>4</v>
      </c>
      <c r="M157" s="1" t="s">
        <v>6738</v>
      </c>
      <c r="N157" s="1" t="s">
        <v>6739</v>
      </c>
      <c r="S157" s="1" t="s">
        <v>49</v>
      </c>
      <c r="T157" s="1" t="s">
        <v>3223</v>
      </c>
      <c r="W157" s="1" t="s">
        <v>88</v>
      </c>
      <c r="X157" s="1" t="s">
        <v>3370</v>
      </c>
      <c r="Y157" s="1" t="s">
        <v>89</v>
      </c>
      <c r="Z157" s="1" t="s">
        <v>3418</v>
      </c>
      <c r="AC157" s="1">
        <v>73</v>
      </c>
      <c r="AD157" s="1" t="s">
        <v>188</v>
      </c>
      <c r="AE157" s="1" t="s">
        <v>4284</v>
      </c>
    </row>
    <row r="158" spans="1:72" ht="13.5" customHeight="1">
      <c r="A158" s="5" t="str">
        <f t="shared" si="5"/>
        <v>1729_성서면_0159</v>
      </c>
      <c r="B158" s="1">
        <v>1729</v>
      </c>
      <c r="C158" s="1" t="s">
        <v>6734</v>
      </c>
      <c r="D158" s="1" t="s">
        <v>6735</v>
      </c>
      <c r="E158" s="1">
        <v>157</v>
      </c>
      <c r="F158" s="1">
        <v>1</v>
      </c>
      <c r="G158" s="1" t="s">
        <v>6736</v>
      </c>
      <c r="H158" s="1" t="s">
        <v>6737</v>
      </c>
      <c r="I158" s="1">
        <v>4</v>
      </c>
      <c r="L158" s="1">
        <v>4</v>
      </c>
      <c r="M158" s="1" t="s">
        <v>6738</v>
      </c>
      <c r="N158" s="1" t="s">
        <v>6739</v>
      </c>
      <c r="S158" s="1" t="s">
        <v>53</v>
      </c>
      <c r="T158" s="1" t="s">
        <v>3176</v>
      </c>
      <c r="W158" s="1" t="s">
        <v>239</v>
      </c>
      <c r="X158" s="1" t="s">
        <v>3385</v>
      </c>
      <c r="Y158" s="1" t="s">
        <v>89</v>
      </c>
      <c r="Z158" s="1" t="s">
        <v>3418</v>
      </c>
      <c r="AC158" s="1">
        <v>29</v>
      </c>
      <c r="AD158" s="1" t="s">
        <v>422</v>
      </c>
      <c r="AE158" s="1" t="s">
        <v>4317</v>
      </c>
      <c r="AJ158" s="1" t="s">
        <v>170</v>
      </c>
      <c r="AK158" s="1" t="s">
        <v>4460</v>
      </c>
      <c r="AL158" s="1" t="s">
        <v>423</v>
      </c>
      <c r="AM158" s="1" t="s">
        <v>4506</v>
      </c>
      <c r="AT158" s="1" t="s">
        <v>76</v>
      </c>
      <c r="AU158" s="1" t="s">
        <v>3264</v>
      </c>
      <c r="AV158" s="1" t="s">
        <v>424</v>
      </c>
      <c r="AW158" s="1" t="s">
        <v>4876</v>
      </c>
      <c r="BG158" s="1" t="s">
        <v>63</v>
      </c>
      <c r="BH158" s="1" t="s">
        <v>4545</v>
      </c>
      <c r="BI158" s="1" t="s">
        <v>425</v>
      </c>
      <c r="BJ158" s="1" t="s">
        <v>5230</v>
      </c>
      <c r="BK158" s="1" t="s">
        <v>63</v>
      </c>
      <c r="BL158" s="1" t="s">
        <v>4545</v>
      </c>
      <c r="BM158" s="1" t="s">
        <v>426</v>
      </c>
      <c r="BN158" s="1" t="s">
        <v>5461</v>
      </c>
      <c r="BO158" s="1" t="s">
        <v>63</v>
      </c>
      <c r="BP158" s="1" t="s">
        <v>4545</v>
      </c>
      <c r="BQ158" s="1" t="s">
        <v>427</v>
      </c>
      <c r="BR158" s="1" t="s">
        <v>5697</v>
      </c>
      <c r="BS158" s="1" t="s">
        <v>428</v>
      </c>
      <c r="BT158" s="1" t="s">
        <v>5729</v>
      </c>
    </row>
    <row r="159" spans="1:31" ht="13.5" customHeight="1">
      <c r="A159" s="5" t="str">
        <f t="shared" si="5"/>
        <v>1729_성서면_0159</v>
      </c>
      <c r="B159" s="1">
        <v>1729</v>
      </c>
      <c r="C159" s="1" t="s">
        <v>6550</v>
      </c>
      <c r="D159" s="1" t="s">
        <v>6551</v>
      </c>
      <c r="E159" s="1">
        <v>158</v>
      </c>
      <c r="F159" s="1">
        <v>1</v>
      </c>
      <c r="G159" s="1" t="s">
        <v>6552</v>
      </c>
      <c r="H159" s="1" t="s">
        <v>6553</v>
      </c>
      <c r="I159" s="1">
        <v>4</v>
      </c>
      <c r="L159" s="1">
        <v>4</v>
      </c>
      <c r="M159" s="1" t="s">
        <v>6740</v>
      </c>
      <c r="N159" s="1" t="s">
        <v>6741</v>
      </c>
      <c r="S159" s="1" t="s">
        <v>429</v>
      </c>
      <c r="T159" s="1" t="s">
        <v>3187</v>
      </c>
      <c r="Y159" s="1" t="s">
        <v>430</v>
      </c>
      <c r="Z159" s="1" t="s">
        <v>4211</v>
      </c>
      <c r="AC159" s="1">
        <v>22</v>
      </c>
      <c r="AD159" s="1" t="s">
        <v>255</v>
      </c>
      <c r="AE159" s="1" t="s">
        <v>4328</v>
      </c>
    </row>
    <row r="160" spans="1:31" ht="13.5" customHeight="1">
      <c r="A160" s="5" t="str">
        <f t="shared" si="5"/>
        <v>1729_성서면_0159</v>
      </c>
      <c r="B160" s="1">
        <v>1729</v>
      </c>
      <c r="C160" s="1" t="s">
        <v>6550</v>
      </c>
      <c r="D160" s="1" t="s">
        <v>6551</v>
      </c>
      <c r="E160" s="1">
        <v>159</v>
      </c>
      <c r="F160" s="1">
        <v>1</v>
      </c>
      <c r="G160" s="1" t="s">
        <v>6552</v>
      </c>
      <c r="H160" s="1" t="s">
        <v>6553</v>
      </c>
      <c r="I160" s="1">
        <v>4</v>
      </c>
      <c r="L160" s="1">
        <v>4</v>
      </c>
      <c r="M160" s="1" t="s">
        <v>6740</v>
      </c>
      <c r="N160" s="1" t="s">
        <v>6741</v>
      </c>
      <c r="S160" s="1" t="s">
        <v>429</v>
      </c>
      <c r="T160" s="1" t="s">
        <v>3187</v>
      </c>
      <c r="Y160" s="1" t="s">
        <v>431</v>
      </c>
      <c r="Z160" s="1" t="s">
        <v>4210</v>
      </c>
      <c r="AC160" s="1">
        <v>19</v>
      </c>
      <c r="AD160" s="1" t="s">
        <v>69</v>
      </c>
      <c r="AE160" s="1" t="s">
        <v>4303</v>
      </c>
    </row>
    <row r="161" spans="1:33" ht="13.5" customHeight="1">
      <c r="A161" s="5" t="str">
        <f t="shared" si="5"/>
        <v>1729_성서면_0159</v>
      </c>
      <c r="B161" s="1">
        <v>1729</v>
      </c>
      <c r="C161" s="1" t="s">
        <v>6550</v>
      </c>
      <c r="D161" s="1" t="s">
        <v>6551</v>
      </c>
      <c r="E161" s="1">
        <v>160</v>
      </c>
      <c r="F161" s="1">
        <v>1</v>
      </c>
      <c r="G161" s="1" t="s">
        <v>6552</v>
      </c>
      <c r="H161" s="1" t="s">
        <v>6553</v>
      </c>
      <c r="I161" s="1">
        <v>4</v>
      </c>
      <c r="L161" s="1">
        <v>4</v>
      </c>
      <c r="M161" s="1" t="s">
        <v>6740</v>
      </c>
      <c r="N161" s="1" t="s">
        <v>6741</v>
      </c>
      <c r="S161" s="1" t="s">
        <v>432</v>
      </c>
      <c r="T161" s="1" t="s">
        <v>3232</v>
      </c>
      <c r="Y161" s="1" t="s">
        <v>433</v>
      </c>
      <c r="Z161" s="1" t="s">
        <v>3694</v>
      </c>
      <c r="AF161" s="1" t="s">
        <v>380</v>
      </c>
      <c r="AG161" s="1" t="s">
        <v>4344</v>
      </c>
    </row>
    <row r="162" spans="1:33" ht="13.5" customHeight="1">
      <c r="A162" s="5" t="str">
        <f t="shared" si="5"/>
        <v>1729_성서면_0159</v>
      </c>
      <c r="B162" s="1">
        <v>1729</v>
      </c>
      <c r="C162" s="1" t="s">
        <v>6550</v>
      </c>
      <c r="D162" s="1" t="s">
        <v>6551</v>
      </c>
      <c r="E162" s="1">
        <v>161</v>
      </c>
      <c r="F162" s="1">
        <v>1</v>
      </c>
      <c r="G162" s="1" t="s">
        <v>6552</v>
      </c>
      <c r="H162" s="1" t="s">
        <v>6553</v>
      </c>
      <c r="I162" s="1">
        <v>4</v>
      </c>
      <c r="L162" s="1">
        <v>4</v>
      </c>
      <c r="M162" s="1" t="s">
        <v>6740</v>
      </c>
      <c r="N162" s="1" t="s">
        <v>6741</v>
      </c>
      <c r="S162" s="1" t="s">
        <v>432</v>
      </c>
      <c r="T162" s="1" t="s">
        <v>3232</v>
      </c>
      <c r="Y162" s="1" t="s">
        <v>434</v>
      </c>
      <c r="Z162" s="1" t="s">
        <v>3515</v>
      </c>
      <c r="AC162" s="1">
        <v>54</v>
      </c>
      <c r="AD162" s="1" t="s">
        <v>435</v>
      </c>
      <c r="AE162" s="1" t="s">
        <v>4290</v>
      </c>
      <c r="AF162" s="1" t="s">
        <v>371</v>
      </c>
      <c r="AG162" s="1" t="s">
        <v>4342</v>
      </c>
    </row>
    <row r="163" spans="1:58" ht="13.5" customHeight="1">
      <c r="A163" s="5" t="str">
        <f t="shared" si="5"/>
        <v>1729_성서면_0159</v>
      </c>
      <c r="B163" s="1">
        <v>1729</v>
      </c>
      <c r="C163" s="1" t="s">
        <v>6550</v>
      </c>
      <c r="D163" s="1" t="s">
        <v>6551</v>
      </c>
      <c r="E163" s="1">
        <v>162</v>
      </c>
      <c r="F163" s="1">
        <v>1</v>
      </c>
      <c r="G163" s="1" t="s">
        <v>6552</v>
      </c>
      <c r="H163" s="1" t="s">
        <v>6553</v>
      </c>
      <c r="I163" s="1">
        <v>4</v>
      </c>
      <c r="L163" s="1">
        <v>4</v>
      </c>
      <c r="M163" s="1" t="s">
        <v>6740</v>
      </c>
      <c r="N163" s="1" t="s">
        <v>6741</v>
      </c>
      <c r="T163" s="1" t="s">
        <v>5828</v>
      </c>
      <c r="U163" s="1" t="s">
        <v>101</v>
      </c>
      <c r="V163" s="1" t="s">
        <v>3238</v>
      </c>
      <c r="Y163" s="1" t="s">
        <v>436</v>
      </c>
      <c r="Z163" s="1" t="s">
        <v>3827</v>
      </c>
      <c r="AC163" s="1">
        <v>42</v>
      </c>
      <c r="AD163" s="1" t="s">
        <v>79</v>
      </c>
      <c r="AE163" s="1" t="s">
        <v>4315</v>
      </c>
      <c r="AF163" s="1" t="s">
        <v>437</v>
      </c>
      <c r="AG163" s="1" t="s">
        <v>4385</v>
      </c>
      <c r="BB163" s="1" t="s">
        <v>101</v>
      </c>
      <c r="BC163" s="1" t="s">
        <v>3238</v>
      </c>
      <c r="BD163" s="1" t="s">
        <v>438</v>
      </c>
      <c r="BE163" s="1" t="s">
        <v>4999</v>
      </c>
      <c r="BF163" s="1" t="s">
        <v>6742</v>
      </c>
    </row>
    <row r="164" spans="1:58" ht="13.5" customHeight="1">
      <c r="A164" s="5" t="str">
        <f t="shared" si="5"/>
        <v>1729_성서면_0159</v>
      </c>
      <c r="B164" s="1">
        <v>1729</v>
      </c>
      <c r="C164" s="1" t="s">
        <v>6550</v>
      </c>
      <c r="D164" s="1" t="s">
        <v>6551</v>
      </c>
      <c r="E164" s="1">
        <v>163</v>
      </c>
      <c r="F164" s="1">
        <v>1</v>
      </c>
      <c r="G164" s="1" t="s">
        <v>6552</v>
      </c>
      <c r="H164" s="1" t="s">
        <v>6553</v>
      </c>
      <c r="I164" s="1">
        <v>4</v>
      </c>
      <c r="L164" s="1">
        <v>4</v>
      </c>
      <c r="M164" s="1" t="s">
        <v>6740</v>
      </c>
      <c r="N164" s="1" t="s">
        <v>6741</v>
      </c>
      <c r="T164" s="1" t="s">
        <v>5828</v>
      </c>
      <c r="U164" s="1" t="s">
        <v>112</v>
      </c>
      <c r="V164" s="1" t="s">
        <v>3237</v>
      </c>
      <c r="Y164" s="1" t="s">
        <v>439</v>
      </c>
      <c r="Z164" s="1" t="s">
        <v>4209</v>
      </c>
      <c r="AC164" s="1">
        <v>62</v>
      </c>
      <c r="AD164" s="1" t="s">
        <v>141</v>
      </c>
      <c r="AE164" s="1" t="s">
        <v>4311</v>
      </c>
      <c r="BB164" s="1" t="s">
        <v>101</v>
      </c>
      <c r="BC164" s="1" t="s">
        <v>3238</v>
      </c>
      <c r="BD164" s="1" t="s">
        <v>440</v>
      </c>
      <c r="BE164" s="1" t="s">
        <v>4998</v>
      </c>
      <c r="BF164" s="1" t="s">
        <v>6743</v>
      </c>
    </row>
    <row r="165" spans="1:58" ht="13.5" customHeight="1">
      <c r="A165" s="5" t="str">
        <f t="shared" si="5"/>
        <v>1729_성서면_0159</v>
      </c>
      <c r="B165" s="1">
        <v>1729</v>
      </c>
      <c r="C165" s="1" t="s">
        <v>6550</v>
      </c>
      <c r="D165" s="1" t="s">
        <v>6551</v>
      </c>
      <c r="E165" s="1">
        <v>164</v>
      </c>
      <c r="F165" s="1">
        <v>1</v>
      </c>
      <c r="G165" s="1" t="s">
        <v>6552</v>
      </c>
      <c r="H165" s="1" t="s">
        <v>6553</v>
      </c>
      <c r="I165" s="1">
        <v>4</v>
      </c>
      <c r="L165" s="1">
        <v>4</v>
      </c>
      <c r="M165" s="1" t="s">
        <v>6740</v>
      </c>
      <c r="N165" s="1" t="s">
        <v>6741</v>
      </c>
      <c r="T165" s="1" t="s">
        <v>5828</v>
      </c>
      <c r="U165" s="1" t="s">
        <v>101</v>
      </c>
      <c r="V165" s="1" t="s">
        <v>3238</v>
      </c>
      <c r="Y165" s="1" t="s">
        <v>441</v>
      </c>
      <c r="Z165" s="1" t="s">
        <v>4208</v>
      </c>
      <c r="AC165" s="1">
        <v>27</v>
      </c>
      <c r="AD165" s="1" t="s">
        <v>118</v>
      </c>
      <c r="AE165" s="1" t="s">
        <v>4325</v>
      </c>
      <c r="BB165" s="1" t="s">
        <v>101</v>
      </c>
      <c r="BC165" s="1" t="s">
        <v>3238</v>
      </c>
      <c r="BD165" s="1" t="s">
        <v>442</v>
      </c>
      <c r="BE165" s="1" t="s">
        <v>4997</v>
      </c>
      <c r="BF165" s="1" t="s">
        <v>6743</v>
      </c>
    </row>
    <row r="166" spans="1:57" ht="13.5" customHeight="1">
      <c r="A166" s="5" t="str">
        <f t="shared" si="5"/>
        <v>1729_성서면_0159</v>
      </c>
      <c r="B166" s="1">
        <v>1729</v>
      </c>
      <c r="C166" s="1" t="s">
        <v>6550</v>
      </c>
      <c r="D166" s="1" t="s">
        <v>6551</v>
      </c>
      <c r="E166" s="1">
        <v>165</v>
      </c>
      <c r="F166" s="1">
        <v>1</v>
      </c>
      <c r="G166" s="1" t="s">
        <v>6552</v>
      </c>
      <c r="H166" s="1" t="s">
        <v>6553</v>
      </c>
      <c r="I166" s="1">
        <v>4</v>
      </c>
      <c r="L166" s="1">
        <v>4</v>
      </c>
      <c r="M166" s="1" t="s">
        <v>6740</v>
      </c>
      <c r="N166" s="1" t="s">
        <v>6741</v>
      </c>
      <c r="T166" s="1" t="s">
        <v>5828</v>
      </c>
      <c r="U166" s="1" t="s">
        <v>443</v>
      </c>
      <c r="V166" s="1" t="s">
        <v>3251</v>
      </c>
      <c r="Y166" s="1" t="s">
        <v>444</v>
      </c>
      <c r="Z166" s="1" t="s">
        <v>4207</v>
      </c>
      <c r="AC166" s="1">
        <v>37</v>
      </c>
      <c r="AD166" s="1" t="s">
        <v>445</v>
      </c>
      <c r="AE166" s="1" t="s">
        <v>4327</v>
      </c>
      <c r="AT166" s="1" t="s">
        <v>446</v>
      </c>
      <c r="AU166" s="1" t="s">
        <v>4566</v>
      </c>
      <c r="AV166" s="1" t="s">
        <v>447</v>
      </c>
      <c r="AW166" s="1" t="s">
        <v>3909</v>
      </c>
      <c r="BD166" s="1" t="s">
        <v>448</v>
      </c>
      <c r="BE166" s="1" t="s">
        <v>4996</v>
      </c>
    </row>
    <row r="167" spans="1:58" ht="13.5" customHeight="1">
      <c r="A167" s="5" t="str">
        <f t="shared" si="5"/>
        <v>1729_성서면_0159</v>
      </c>
      <c r="B167" s="1">
        <v>1729</v>
      </c>
      <c r="C167" s="1" t="s">
        <v>6744</v>
      </c>
      <c r="D167" s="1" t="s">
        <v>6745</v>
      </c>
      <c r="E167" s="1">
        <v>166</v>
      </c>
      <c r="F167" s="1">
        <v>1</v>
      </c>
      <c r="G167" s="1" t="s">
        <v>6746</v>
      </c>
      <c r="H167" s="1" t="s">
        <v>6747</v>
      </c>
      <c r="I167" s="1">
        <v>4</v>
      </c>
      <c r="L167" s="1">
        <v>4</v>
      </c>
      <c r="M167" s="1" t="s">
        <v>6748</v>
      </c>
      <c r="N167" s="1" t="s">
        <v>6749</v>
      </c>
      <c r="T167" s="1" t="s">
        <v>5828</v>
      </c>
      <c r="U167" s="1" t="s">
        <v>101</v>
      </c>
      <c r="V167" s="1" t="s">
        <v>3238</v>
      </c>
      <c r="Y167" s="1" t="s">
        <v>449</v>
      </c>
      <c r="Z167" s="1" t="s">
        <v>4206</v>
      </c>
      <c r="AC167" s="1">
        <v>14</v>
      </c>
      <c r="AD167" s="1" t="s">
        <v>71</v>
      </c>
      <c r="AE167" s="1" t="s">
        <v>4305</v>
      </c>
      <c r="BB167" s="1" t="s">
        <v>109</v>
      </c>
      <c r="BC167" s="1" t="s">
        <v>4908</v>
      </c>
      <c r="BF167" s="1" t="s">
        <v>6750</v>
      </c>
    </row>
    <row r="168" spans="1:58" ht="13.5" customHeight="1">
      <c r="A168" s="5" t="str">
        <f t="shared" si="5"/>
        <v>1729_성서면_0159</v>
      </c>
      <c r="B168" s="1">
        <v>1729</v>
      </c>
      <c r="C168" s="1" t="s">
        <v>6744</v>
      </c>
      <c r="D168" s="1" t="s">
        <v>6745</v>
      </c>
      <c r="E168" s="1">
        <v>167</v>
      </c>
      <c r="F168" s="1">
        <v>1</v>
      </c>
      <c r="G168" s="1" t="s">
        <v>6746</v>
      </c>
      <c r="H168" s="1" t="s">
        <v>6747</v>
      </c>
      <c r="I168" s="1">
        <v>4</v>
      </c>
      <c r="L168" s="1">
        <v>4</v>
      </c>
      <c r="M168" s="1" t="s">
        <v>6748</v>
      </c>
      <c r="N168" s="1" t="s">
        <v>6749</v>
      </c>
      <c r="T168" s="1" t="s">
        <v>5828</v>
      </c>
      <c r="U168" s="1" t="s">
        <v>101</v>
      </c>
      <c r="V168" s="1" t="s">
        <v>3238</v>
      </c>
      <c r="Y168" s="1" t="s">
        <v>450</v>
      </c>
      <c r="Z168" s="1" t="s">
        <v>3479</v>
      </c>
      <c r="AC168" s="1">
        <v>11</v>
      </c>
      <c r="AD168" s="1" t="s">
        <v>144</v>
      </c>
      <c r="AE168" s="1" t="s">
        <v>4313</v>
      </c>
      <c r="BC168" s="1" t="s">
        <v>4908</v>
      </c>
      <c r="BF168" s="1" t="s">
        <v>6751</v>
      </c>
    </row>
    <row r="169" spans="1:58" ht="13.5" customHeight="1">
      <c r="A169" s="5" t="str">
        <f t="shared" si="5"/>
        <v>1729_성서면_0159</v>
      </c>
      <c r="B169" s="1">
        <v>1729</v>
      </c>
      <c r="C169" s="1" t="s">
        <v>6744</v>
      </c>
      <c r="D169" s="1" t="s">
        <v>6745</v>
      </c>
      <c r="E169" s="1">
        <v>168</v>
      </c>
      <c r="F169" s="1">
        <v>1</v>
      </c>
      <c r="G169" s="1" t="s">
        <v>6746</v>
      </c>
      <c r="H169" s="1" t="s">
        <v>6747</v>
      </c>
      <c r="I169" s="1">
        <v>4</v>
      </c>
      <c r="L169" s="1">
        <v>4</v>
      </c>
      <c r="M169" s="1" t="s">
        <v>6748</v>
      </c>
      <c r="N169" s="1" t="s">
        <v>6749</v>
      </c>
      <c r="T169" s="1" t="s">
        <v>5828</v>
      </c>
      <c r="U169" s="1" t="s">
        <v>101</v>
      </c>
      <c r="V169" s="1" t="s">
        <v>3238</v>
      </c>
      <c r="Y169" s="1" t="s">
        <v>451</v>
      </c>
      <c r="Z169" s="1" t="s">
        <v>4205</v>
      </c>
      <c r="AC169" s="1">
        <v>47</v>
      </c>
      <c r="AD169" s="1" t="s">
        <v>292</v>
      </c>
      <c r="AE169" s="1" t="s">
        <v>4330</v>
      </c>
      <c r="BB169" s="1" t="s">
        <v>101</v>
      </c>
      <c r="BC169" s="1" t="s">
        <v>3238</v>
      </c>
      <c r="BD169" s="1" t="s">
        <v>452</v>
      </c>
      <c r="BE169" s="1" t="s">
        <v>4995</v>
      </c>
      <c r="BF169" s="1" t="s">
        <v>6750</v>
      </c>
    </row>
    <row r="170" spans="1:58" ht="13.5" customHeight="1">
      <c r="A170" s="5" t="str">
        <f t="shared" si="5"/>
        <v>1729_성서면_0159</v>
      </c>
      <c r="B170" s="1">
        <v>1729</v>
      </c>
      <c r="C170" s="1" t="s">
        <v>6744</v>
      </c>
      <c r="D170" s="1" t="s">
        <v>6745</v>
      </c>
      <c r="E170" s="1">
        <v>169</v>
      </c>
      <c r="F170" s="1">
        <v>1</v>
      </c>
      <c r="G170" s="1" t="s">
        <v>6746</v>
      </c>
      <c r="H170" s="1" t="s">
        <v>6747</v>
      </c>
      <c r="I170" s="1">
        <v>4</v>
      </c>
      <c r="L170" s="1">
        <v>4</v>
      </c>
      <c r="M170" s="1" t="s">
        <v>6748</v>
      </c>
      <c r="N170" s="1" t="s">
        <v>6749</v>
      </c>
      <c r="T170" s="1" t="s">
        <v>5828</v>
      </c>
      <c r="U170" s="1" t="s">
        <v>101</v>
      </c>
      <c r="V170" s="1" t="s">
        <v>3238</v>
      </c>
      <c r="Y170" s="1" t="s">
        <v>5736</v>
      </c>
      <c r="Z170" s="1" t="s">
        <v>4204</v>
      </c>
      <c r="AC170" s="1">
        <v>20</v>
      </c>
      <c r="AD170" s="1" t="s">
        <v>131</v>
      </c>
      <c r="AE170" s="1" t="s">
        <v>4321</v>
      </c>
      <c r="BB170" s="1" t="s">
        <v>109</v>
      </c>
      <c r="BC170" s="1" t="s">
        <v>4908</v>
      </c>
      <c r="BF170" s="1" t="s">
        <v>6750</v>
      </c>
    </row>
    <row r="171" spans="1:58" ht="13.5" customHeight="1">
      <c r="A171" s="5" t="str">
        <f t="shared" si="5"/>
        <v>1729_성서면_0159</v>
      </c>
      <c r="B171" s="1">
        <v>1729</v>
      </c>
      <c r="C171" s="1" t="s">
        <v>6744</v>
      </c>
      <c r="D171" s="1" t="s">
        <v>6745</v>
      </c>
      <c r="E171" s="1">
        <v>170</v>
      </c>
      <c r="F171" s="1">
        <v>1</v>
      </c>
      <c r="G171" s="1" t="s">
        <v>6746</v>
      </c>
      <c r="H171" s="1" t="s">
        <v>6747</v>
      </c>
      <c r="I171" s="1">
        <v>4</v>
      </c>
      <c r="L171" s="1">
        <v>4</v>
      </c>
      <c r="M171" s="1" t="s">
        <v>6748</v>
      </c>
      <c r="N171" s="1" t="s">
        <v>6749</v>
      </c>
      <c r="T171" s="1" t="s">
        <v>5828</v>
      </c>
      <c r="U171" s="1" t="s">
        <v>101</v>
      </c>
      <c r="V171" s="1" t="s">
        <v>3238</v>
      </c>
      <c r="Y171" s="1" t="s">
        <v>453</v>
      </c>
      <c r="Z171" s="1" t="s">
        <v>3480</v>
      </c>
      <c r="AC171" s="1">
        <v>21</v>
      </c>
      <c r="AD171" s="1" t="s">
        <v>251</v>
      </c>
      <c r="AE171" s="1" t="s">
        <v>4309</v>
      </c>
      <c r="BC171" s="1" t="s">
        <v>4908</v>
      </c>
      <c r="BF171" s="1" t="s">
        <v>6751</v>
      </c>
    </row>
    <row r="172" spans="1:58" ht="13.5" customHeight="1">
      <c r="A172" s="5" t="str">
        <f t="shared" si="5"/>
        <v>1729_성서면_0159</v>
      </c>
      <c r="B172" s="1">
        <v>1729</v>
      </c>
      <c r="C172" s="1" t="s">
        <v>6744</v>
      </c>
      <c r="D172" s="1" t="s">
        <v>6745</v>
      </c>
      <c r="E172" s="1">
        <v>171</v>
      </c>
      <c r="F172" s="1">
        <v>1</v>
      </c>
      <c r="G172" s="1" t="s">
        <v>6746</v>
      </c>
      <c r="H172" s="1" t="s">
        <v>6747</v>
      </c>
      <c r="I172" s="1">
        <v>4</v>
      </c>
      <c r="L172" s="1">
        <v>4</v>
      </c>
      <c r="M172" s="1" t="s">
        <v>6748</v>
      </c>
      <c r="N172" s="1" t="s">
        <v>6749</v>
      </c>
      <c r="T172" s="1" t="s">
        <v>5828</v>
      </c>
      <c r="U172" s="1" t="s">
        <v>101</v>
      </c>
      <c r="V172" s="1" t="s">
        <v>3238</v>
      </c>
      <c r="Y172" s="1" t="s">
        <v>454</v>
      </c>
      <c r="Z172" s="1" t="s">
        <v>3496</v>
      </c>
      <c r="AC172" s="1">
        <v>18</v>
      </c>
      <c r="AD172" s="1" t="s">
        <v>455</v>
      </c>
      <c r="AE172" s="1" t="s">
        <v>4292</v>
      </c>
      <c r="AF172" s="1" t="s">
        <v>107</v>
      </c>
      <c r="AG172" s="1" t="s">
        <v>4337</v>
      </c>
      <c r="AH172" s="1" t="s">
        <v>456</v>
      </c>
      <c r="AI172" s="1" t="s">
        <v>4452</v>
      </c>
      <c r="BC172" s="1" t="s">
        <v>4908</v>
      </c>
      <c r="BF172" s="1" t="s">
        <v>6752</v>
      </c>
    </row>
    <row r="173" spans="1:58" ht="13.5" customHeight="1">
      <c r="A173" s="5" t="str">
        <f t="shared" si="5"/>
        <v>1729_성서면_0159</v>
      </c>
      <c r="B173" s="1">
        <v>1729</v>
      </c>
      <c r="C173" s="1" t="s">
        <v>6744</v>
      </c>
      <c r="D173" s="1" t="s">
        <v>6745</v>
      </c>
      <c r="E173" s="1">
        <v>172</v>
      </c>
      <c r="F173" s="1">
        <v>1</v>
      </c>
      <c r="G173" s="1" t="s">
        <v>6746</v>
      </c>
      <c r="H173" s="1" t="s">
        <v>6747</v>
      </c>
      <c r="I173" s="1">
        <v>4</v>
      </c>
      <c r="L173" s="1">
        <v>4</v>
      </c>
      <c r="M173" s="1" t="s">
        <v>6748</v>
      </c>
      <c r="N173" s="1" t="s">
        <v>6749</v>
      </c>
      <c r="T173" s="1" t="s">
        <v>5828</v>
      </c>
      <c r="U173" s="1" t="s">
        <v>101</v>
      </c>
      <c r="V173" s="1" t="s">
        <v>3238</v>
      </c>
      <c r="Y173" s="1" t="s">
        <v>457</v>
      </c>
      <c r="Z173" s="1" t="s">
        <v>3725</v>
      </c>
      <c r="AD173" s="1" t="s">
        <v>157</v>
      </c>
      <c r="AE173" s="1" t="s">
        <v>4320</v>
      </c>
      <c r="AG173" s="1" t="s">
        <v>5865</v>
      </c>
      <c r="BB173" s="1" t="s">
        <v>101</v>
      </c>
      <c r="BC173" s="1" t="s">
        <v>3238</v>
      </c>
      <c r="BD173" s="1" t="s">
        <v>6439</v>
      </c>
      <c r="BE173" s="1" t="s">
        <v>4994</v>
      </c>
      <c r="BF173" s="1" t="s">
        <v>6750</v>
      </c>
    </row>
    <row r="174" spans="1:58" ht="13.5" customHeight="1">
      <c r="A174" s="5" t="str">
        <f t="shared" si="5"/>
        <v>1729_성서면_0159</v>
      </c>
      <c r="B174" s="1">
        <v>1729</v>
      </c>
      <c r="C174" s="1" t="s">
        <v>6744</v>
      </c>
      <c r="D174" s="1" t="s">
        <v>6745</v>
      </c>
      <c r="E174" s="1">
        <v>173</v>
      </c>
      <c r="F174" s="1">
        <v>1</v>
      </c>
      <c r="G174" s="1" t="s">
        <v>6746</v>
      </c>
      <c r="H174" s="1" t="s">
        <v>6747</v>
      </c>
      <c r="I174" s="1">
        <v>4</v>
      </c>
      <c r="L174" s="1">
        <v>4</v>
      </c>
      <c r="M174" s="1" t="s">
        <v>6748</v>
      </c>
      <c r="N174" s="1" t="s">
        <v>6749</v>
      </c>
      <c r="T174" s="1" t="s">
        <v>5828</v>
      </c>
      <c r="U174" s="1" t="s">
        <v>101</v>
      </c>
      <c r="V174" s="1" t="s">
        <v>3238</v>
      </c>
      <c r="Y174" s="1" t="s">
        <v>458</v>
      </c>
      <c r="Z174" s="1" t="s">
        <v>4203</v>
      </c>
      <c r="AD174" s="1" t="s">
        <v>100</v>
      </c>
      <c r="AE174" s="1" t="s">
        <v>4282</v>
      </c>
      <c r="AG174" s="1" t="s">
        <v>5865</v>
      </c>
      <c r="BC174" s="1" t="s">
        <v>3238</v>
      </c>
      <c r="BE174" s="1" t="s">
        <v>4994</v>
      </c>
      <c r="BF174" s="1" t="s">
        <v>6751</v>
      </c>
    </row>
    <row r="175" spans="1:58" ht="13.5" customHeight="1">
      <c r="A175" s="5" t="str">
        <f t="shared" si="5"/>
        <v>1729_성서면_0159</v>
      </c>
      <c r="B175" s="1">
        <v>1729</v>
      </c>
      <c r="C175" s="1" t="s">
        <v>6744</v>
      </c>
      <c r="D175" s="1" t="s">
        <v>6745</v>
      </c>
      <c r="E175" s="1">
        <v>174</v>
      </c>
      <c r="F175" s="1">
        <v>1</v>
      </c>
      <c r="G175" s="1" t="s">
        <v>6746</v>
      </c>
      <c r="H175" s="1" t="s">
        <v>6747</v>
      </c>
      <c r="I175" s="1">
        <v>4</v>
      </c>
      <c r="L175" s="1">
        <v>4</v>
      </c>
      <c r="M175" s="1" t="s">
        <v>6748</v>
      </c>
      <c r="N175" s="1" t="s">
        <v>6749</v>
      </c>
      <c r="T175" s="1" t="s">
        <v>5828</v>
      </c>
      <c r="U175" s="1" t="s">
        <v>112</v>
      </c>
      <c r="V175" s="1" t="s">
        <v>3237</v>
      </c>
      <c r="Y175" s="1" t="s">
        <v>459</v>
      </c>
      <c r="Z175" s="1" t="s">
        <v>4202</v>
      </c>
      <c r="AD175" s="1" t="s">
        <v>129</v>
      </c>
      <c r="AE175" s="1" t="s">
        <v>4300</v>
      </c>
      <c r="AF175" s="1" t="s">
        <v>6753</v>
      </c>
      <c r="AG175" s="1" t="s">
        <v>6754</v>
      </c>
      <c r="BC175" s="1" t="s">
        <v>3238</v>
      </c>
      <c r="BE175" s="1" t="s">
        <v>4994</v>
      </c>
      <c r="BF175" s="1" t="s">
        <v>6752</v>
      </c>
    </row>
    <row r="176" spans="1:58" ht="13.5" customHeight="1">
      <c r="A176" s="5" t="str">
        <f t="shared" si="5"/>
        <v>1729_성서면_0159</v>
      </c>
      <c r="B176" s="1">
        <v>1729</v>
      </c>
      <c r="C176" s="1" t="s">
        <v>6744</v>
      </c>
      <c r="D176" s="1" t="s">
        <v>6745</v>
      </c>
      <c r="E176" s="1">
        <v>175</v>
      </c>
      <c r="F176" s="1">
        <v>1</v>
      </c>
      <c r="G176" s="1" t="s">
        <v>6746</v>
      </c>
      <c r="H176" s="1" t="s">
        <v>6747</v>
      </c>
      <c r="I176" s="1">
        <v>4</v>
      </c>
      <c r="L176" s="1">
        <v>4</v>
      </c>
      <c r="M176" s="1" t="s">
        <v>6748</v>
      </c>
      <c r="N176" s="1" t="s">
        <v>6749</v>
      </c>
      <c r="T176" s="1" t="s">
        <v>5828</v>
      </c>
      <c r="U176" s="1" t="s">
        <v>101</v>
      </c>
      <c r="V176" s="1" t="s">
        <v>3238</v>
      </c>
      <c r="Y176" s="1" t="s">
        <v>460</v>
      </c>
      <c r="Z176" s="1" t="s">
        <v>4201</v>
      </c>
      <c r="AC176" s="1">
        <v>20</v>
      </c>
      <c r="AD176" s="1" t="s">
        <v>131</v>
      </c>
      <c r="AE176" s="1" t="s">
        <v>4321</v>
      </c>
      <c r="AT176" s="1" t="s">
        <v>461</v>
      </c>
      <c r="AU176" s="1" t="s">
        <v>3256</v>
      </c>
      <c r="AV176" s="1" t="s">
        <v>462</v>
      </c>
      <c r="AW176" s="1" t="s">
        <v>4875</v>
      </c>
      <c r="BB176" s="1" t="s">
        <v>101</v>
      </c>
      <c r="BC176" s="1" t="s">
        <v>3238</v>
      </c>
      <c r="BD176" s="1" t="s">
        <v>463</v>
      </c>
      <c r="BE176" s="1" t="s">
        <v>4993</v>
      </c>
      <c r="BF176" s="1" t="s">
        <v>6755</v>
      </c>
    </row>
    <row r="177" spans="1:31" ht="13.5" customHeight="1">
      <c r="A177" s="5" t="str">
        <f t="shared" si="5"/>
        <v>1729_성서면_0159</v>
      </c>
      <c r="B177" s="1">
        <v>1729</v>
      </c>
      <c r="C177" s="1" t="s">
        <v>6756</v>
      </c>
      <c r="D177" s="1" t="s">
        <v>6757</v>
      </c>
      <c r="E177" s="1">
        <v>176</v>
      </c>
      <c r="F177" s="1">
        <v>1</v>
      </c>
      <c r="G177" s="1" t="s">
        <v>6758</v>
      </c>
      <c r="H177" s="1" t="s">
        <v>6759</v>
      </c>
      <c r="I177" s="1">
        <v>4</v>
      </c>
      <c r="L177" s="1">
        <v>4</v>
      </c>
      <c r="M177" s="1" t="s">
        <v>6760</v>
      </c>
      <c r="N177" s="1" t="s">
        <v>6761</v>
      </c>
      <c r="T177" s="1" t="s">
        <v>5828</v>
      </c>
      <c r="U177" s="1" t="s">
        <v>443</v>
      </c>
      <c r="V177" s="1" t="s">
        <v>3251</v>
      </c>
      <c r="Y177" s="1" t="s">
        <v>464</v>
      </c>
      <c r="Z177" s="1" t="s">
        <v>3632</v>
      </c>
      <c r="AC177" s="1">
        <v>41</v>
      </c>
      <c r="AD177" s="1" t="s">
        <v>57</v>
      </c>
      <c r="AE177" s="1" t="s">
        <v>3759</v>
      </c>
    </row>
    <row r="178" spans="1:58" ht="13.5" customHeight="1">
      <c r="A178" s="5" t="str">
        <f t="shared" si="5"/>
        <v>1729_성서면_0159</v>
      </c>
      <c r="B178" s="1">
        <v>1729</v>
      </c>
      <c r="C178" s="1" t="s">
        <v>6744</v>
      </c>
      <c r="D178" s="1" t="s">
        <v>6745</v>
      </c>
      <c r="E178" s="1">
        <v>177</v>
      </c>
      <c r="F178" s="1">
        <v>1</v>
      </c>
      <c r="G178" s="1" t="s">
        <v>6746</v>
      </c>
      <c r="H178" s="1" t="s">
        <v>6747</v>
      </c>
      <c r="I178" s="1">
        <v>4</v>
      </c>
      <c r="L178" s="1">
        <v>4</v>
      </c>
      <c r="M178" s="1" t="s">
        <v>6748</v>
      </c>
      <c r="N178" s="1" t="s">
        <v>6749</v>
      </c>
      <c r="T178" s="1" t="s">
        <v>5828</v>
      </c>
      <c r="U178" s="1" t="s">
        <v>112</v>
      </c>
      <c r="V178" s="1" t="s">
        <v>3237</v>
      </c>
      <c r="Y178" s="1" t="s">
        <v>465</v>
      </c>
      <c r="Z178" s="1" t="s">
        <v>3540</v>
      </c>
      <c r="AC178" s="1">
        <v>6</v>
      </c>
      <c r="AD178" s="1" t="s">
        <v>147</v>
      </c>
      <c r="AE178" s="1" t="s">
        <v>3911</v>
      </c>
      <c r="BB178" s="1" t="s">
        <v>109</v>
      </c>
      <c r="BC178" s="1" t="s">
        <v>4908</v>
      </c>
      <c r="BF178" s="1" t="s">
        <v>6751</v>
      </c>
    </row>
    <row r="179" spans="1:58" ht="13.5" customHeight="1">
      <c r="A179" s="5" t="str">
        <f t="shared" si="5"/>
        <v>1729_성서면_0159</v>
      </c>
      <c r="B179" s="1">
        <v>1729</v>
      </c>
      <c r="C179" s="1" t="s">
        <v>6744</v>
      </c>
      <c r="D179" s="1" t="s">
        <v>6745</v>
      </c>
      <c r="E179" s="1">
        <v>178</v>
      </c>
      <c r="F179" s="1">
        <v>1</v>
      </c>
      <c r="G179" s="1" t="s">
        <v>6746</v>
      </c>
      <c r="H179" s="1" t="s">
        <v>6747</v>
      </c>
      <c r="I179" s="1">
        <v>4</v>
      </c>
      <c r="L179" s="1">
        <v>4</v>
      </c>
      <c r="M179" s="1" t="s">
        <v>6748</v>
      </c>
      <c r="N179" s="1" t="s">
        <v>6749</v>
      </c>
      <c r="T179" s="1" t="s">
        <v>5828</v>
      </c>
      <c r="U179" s="1" t="s">
        <v>101</v>
      </c>
      <c r="V179" s="1" t="s">
        <v>3238</v>
      </c>
      <c r="Y179" s="1" t="s">
        <v>466</v>
      </c>
      <c r="Z179" s="1" t="s">
        <v>4200</v>
      </c>
      <c r="AD179" s="1" t="s">
        <v>129</v>
      </c>
      <c r="AE179" s="1" t="s">
        <v>4300</v>
      </c>
      <c r="AG179" s="1" t="s">
        <v>6762</v>
      </c>
      <c r="AI179" s="1" t="s">
        <v>4451</v>
      </c>
      <c r="BB179" s="1" t="s">
        <v>101</v>
      </c>
      <c r="BC179" s="1" t="s">
        <v>3238</v>
      </c>
      <c r="BD179" s="1" t="s">
        <v>467</v>
      </c>
      <c r="BE179" s="1" t="s">
        <v>4992</v>
      </c>
      <c r="BF179" s="1" t="s">
        <v>6751</v>
      </c>
    </row>
    <row r="180" spans="1:58" ht="13.5" customHeight="1">
      <c r="A180" s="5" t="str">
        <f t="shared" si="5"/>
        <v>1729_성서면_0159</v>
      </c>
      <c r="B180" s="1">
        <v>1729</v>
      </c>
      <c r="C180" s="1" t="s">
        <v>6744</v>
      </c>
      <c r="D180" s="1" t="s">
        <v>6745</v>
      </c>
      <c r="E180" s="1">
        <v>179</v>
      </c>
      <c r="F180" s="1">
        <v>1</v>
      </c>
      <c r="G180" s="1" t="s">
        <v>6746</v>
      </c>
      <c r="H180" s="1" t="s">
        <v>6747</v>
      </c>
      <c r="I180" s="1">
        <v>4</v>
      </c>
      <c r="L180" s="1">
        <v>4</v>
      </c>
      <c r="M180" s="1" t="s">
        <v>6748</v>
      </c>
      <c r="N180" s="1" t="s">
        <v>6749</v>
      </c>
      <c r="T180" s="1" t="s">
        <v>5828</v>
      </c>
      <c r="U180" s="1" t="s">
        <v>112</v>
      </c>
      <c r="V180" s="1" t="s">
        <v>3237</v>
      </c>
      <c r="Y180" s="1" t="s">
        <v>468</v>
      </c>
      <c r="Z180" s="1" t="s">
        <v>3773</v>
      </c>
      <c r="AD180" s="1" t="s">
        <v>90</v>
      </c>
      <c r="AE180" s="1" t="s">
        <v>4307</v>
      </c>
      <c r="AG180" s="1" t="s">
        <v>6762</v>
      </c>
      <c r="AI180" s="1" t="s">
        <v>4451</v>
      </c>
      <c r="BC180" s="1" t="s">
        <v>3238</v>
      </c>
      <c r="BE180" s="1" t="s">
        <v>4992</v>
      </c>
      <c r="BF180" s="1" t="s">
        <v>6752</v>
      </c>
    </row>
    <row r="181" spans="1:58" ht="13.5" customHeight="1">
      <c r="A181" s="5" t="str">
        <f t="shared" si="5"/>
        <v>1729_성서면_0159</v>
      </c>
      <c r="B181" s="1">
        <v>1729</v>
      </c>
      <c r="C181" s="1" t="s">
        <v>6744</v>
      </c>
      <c r="D181" s="1" t="s">
        <v>6745</v>
      </c>
      <c r="E181" s="1">
        <v>180</v>
      </c>
      <c r="F181" s="1">
        <v>1</v>
      </c>
      <c r="G181" s="1" t="s">
        <v>6746</v>
      </c>
      <c r="H181" s="1" t="s">
        <v>6747</v>
      </c>
      <c r="I181" s="1">
        <v>4</v>
      </c>
      <c r="L181" s="1">
        <v>4</v>
      </c>
      <c r="M181" s="1" t="s">
        <v>6748</v>
      </c>
      <c r="N181" s="1" t="s">
        <v>6749</v>
      </c>
      <c r="T181" s="1" t="s">
        <v>5828</v>
      </c>
      <c r="U181" s="1" t="s">
        <v>101</v>
      </c>
      <c r="V181" s="1" t="s">
        <v>3238</v>
      </c>
      <c r="Y181" s="1" t="s">
        <v>6440</v>
      </c>
      <c r="Z181" s="1" t="s">
        <v>5859</v>
      </c>
      <c r="AD181" s="1" t="s">
        <v>71</v>
      </c>
      <c r="AE181" s="1" t="s">
        <v>4305</v>
      </c>
      <c r="AG181" s="1" t="s">
        <v>6762</v>
      </c>
      <c r="AI181" s="1" t="s">
        <v>4451</v>
      </c>
      <c r="BC181" s="1" t="s">
        <v>3238</v>
      </c>
      <c r="BE181" s="1" t="s">
        <v>4992</v>
      </c>
      <c r="BF181" s="1" t="s">
        <v>6763</v>
      </c>
    </row>
    <row r="182" spans="1:58" ht="13.5" customHeight="1">
      <c r="A182" s="5" t="str">
        <f t="shared" si="5"/>
        <v>1729_성서면_0159</v>
      </c>
      <c r="B182" s="1">
        <v>1729</v>
      </c>
      <c r="C182" s="1" t="s">
        <v>6744</v>
      </c>
      <c r="D182" s="1" t="s">
        <v>6745</v>
      </c>
      <c r="E182" s="1">
        <v>181</v>
      </c>
      <c r="F182" s="1">
        <v>1</v>
      </c>
      <c r="G182" s="1" t="s">
        <v>6746</v>
      </c>
      <c r="H182" s="1" t="s">
        <v>6747</v>
      </c>
      <c r="I182" s="1">
        <v>4</v>
      </c>
      <c r="L182" s="1">
        <v>4</v>
      </c>
      <c r="M182" s="1" t="s">
        <v>6748</v>
      </c>
      <c r="N182" s="1" t="s">
        <v>6749</v>
      </c>
      <c r="T182" s="1" t="s">
        <v>5828</v>
      </c>
      <c r="U182" s="1" t="s">
        <v>101</v>
      </c>
      <c r="V182" s="1" t="s">
        <v>3238</v>
      </c>
      <c r="Y182" s="1" t="s">
        <v>469</v>
      </c>
      <c r="Z182" s="1" t="s">
        <v>4199</v>
      </c>
      <c r="AC182" s="1">
        <v>50</v>
      </c>
      <c r="AD182" s="1" t="s">
        <v>348</v>
      </c>
      <c r="AE182" s="1" t="s">
        <v>3905</v>
      </c>
      <c r="AG182" s="1" t="s">
        <v>6762</v>
      </c>
      <c r="AI182" s="1" t="s">
        <v>4451</v>
      </c>
      <c r="BB182" s="1" t="s">
        <v>101</v>
      </c>
      <c r="BC182" s="1" t="s">
        <v>3238</v>
      </c>
      <c r="BD182" s="1" t="s">
        <v>466</v>
      </c>
      <c r="BE182" s="1" t="s">
        <v>4200</v>
      </c>
      <c r="BF182" s="1" t="s">
        <v>6764</v>
      </c>
    </row>
    <row r="183" spans="1:58" ht="13.5" customHeight="1">
      <c r="A183" s="5" t="str">
        <f t="shared" si="5"/>
        <v>1729_성서면_0159</v>
      </c>
      <c r="B183" s="1">
        <v>1729</v>
      </c>
      <c r="C183" s="1" t="s">
        <v>6744</v>
      </c>
      <c r="D183" s="1" t="s">
        <v>6745</v>
      </c>
      <c r="E183" s="1">
        <v>182</v>
      </c>
      <c r="F183" s="1">
        <v>1</v>
      </c>
      <c r="G183" s="1" t="s">
        <v>6746</v>
      </c>
      <c r="H183" s="1" t="s">
        <v>6747</v>
      </c>
      <c r="I183" s="1">
        <v>4</v>
      </c>
      <c r="L183" s="1">
        <v>4</v>
      </c>
      <c r="M183" s="1" t="s">
        <v>6748</v>
      </c>
      <c r="N183" s="1" t="s">
        <v>6749</v>
      </c>
      <c r="T183" s="1" t="s">
        <v>5828</v>
      </c>
      <c r="U183" s="1" t="s">
        <v>112</v>
      </c>
      <c r="V183" s="1" t="s">
        <v>3237</v>
      </c>
      <c r="Y183" s="1" t="s">
        <v>470</v>
      </c>
      <c r="Z183" s="1" t="s">
        <v>4198</v>
      </c>
      <c r="AC183" s="1">
        <v>47</v>
      </c>
      <c r="AD183" s="1" t="s">
        <v>292</v>
      </c>
      <c r="AE183" s="1" t="s">
        <v>4330</v>
      </c>
      <c r="AG183" s="1" t="s">
        <v>6762</v>
      </c>
      <c r="AI183" s="1" t="s">
        <v>4451</v>
      </c>
      <c r="BC183" s="1" t="s">
        <v>3238</v>
      </c>
      <c r="BE183" s="1" t="s">
        <v>4200</v>
      </c>
      <c r="BF183" s="1" t="s">
        <v>6765</v>
      </c>
    </row>
    <row r="184" spans="1:58" ht="13.5" customHeight="1">
      <c r="A184" s="5" t="str">
        <f t="shared" si="5"/>
        <v>1729_성서면_0159</v>
      </c>
      <c r="B184" s="1">
        <v>1729</v>
      </c>
      <c r="C184" s="1" t="s">
        <v>6744</v>
      </c>
      <c r="D184" s="1" t="s">
        <v>6745</v>
      </c>
      <c r="E184" s="1">
        <v>183</v>
      </c>
      <c r="F184" s="1">
        <v>1</v>
      </c>
      <c r="G184" s="1" t="s">
        <v>6746</v>
      </c>
      <c r="H184" s="1" t="s">
        <v>6747</v>
      </c>
      <c r="I184" s="1">
        <v>4</v>
      </c>
      <c r="L184" s="1">
        <v>4</v>
      </c>
      <c r="M184" s="1" t="s">
        <v>6748</v>
      </c>
      <c r="N184" s="1" t="s">
        <v>6749</v>
      </c>
      <c r="T184" s="1" t="s">
        <v>5828</v>
      </c>
      <c r="U184" s="1" t="s">
        <v>101</v>
      </c>
      <c r="V184" s="1" t="s">
        <v>3238</v>
      </c>
      <c r="Y184" s="1" t="s">
        <v>471</v>
      </c>
      <c r="Z184" s="1" t="s">
        <v>6766</v>
      </c>
      <c r="AC184" s="1">
        <v>44</v>
      </c>
      <c r="AD184" s="1" t="s">
        <v>164</v>
      </c>
      <c r="AE184" s="1" t="s">
        <v>3316</v>
      </c>
      <c r="AG184" s="1" t="s">
        <v>6762</v>
      </c>
      <c r="AI184" s="1" t="s">
        <v>4451</v>
      </c>
      <c r="AV184" s="1" t="s">
        <v>472</v>
      </c>
      <c r="AW184" s="1" t="s">
        <v>4874</v>
      </c>
      <c r="BF184" s="1" t="s">
        <v>7935</v>
      </c>
    </row>
    <row r="185" spans="1:58" ht="13.5" customHeight="1">
      <c r="A185" s="5" t="str">
        <f aca="true" t="shared" si="6" ref="A185:A216">HYPERLINK("http://kyu.snu.ac.kr/sdhj/index.jsp?type=hj/GK14801_00IH_0001_0159.jpg","1729_성서면_0159")</f>
        <v>1729_성서면_0159</v>
      </c>
      <c r="B185" s="1">
        <v>1729</v>
      </c>
      <c r="C185" s="1" t="s">
        <v>6744</v>
      </c>
      <c r="D185" s="1" t="s">
        <v>6745</v>
      </c>
      <c r="E185" s="1">
        <v>184</v>
      </c>
      <c r="F185" s="1">
        <v>1</v>
      </c>
      <c r="G185" s="1" t="s">
        <v>6746</v>
      </c>
      <c r="H185" s="1" t="s">
        <v>6747</v>
      </c>
      <c r="I185" s="1">
        <v>4</v>
      </c>
      <c r="L185" s="1">
        <v>4</v>
      </c>
      <c r="M185" s="1" t="s">
        <v>6748</v>
      </c>
      <c r="N185" s="1" t="s">
        <v>6749</v>
      </c>
      <c r="T185" s="1" t="s">
        <v>5828</v>
      </c>
      <c r="U185" s="1" t="s">
        <v>112</v>
      </c>
      <c r="V185" s="1" t="s">
        <v>3237</v>
      </c>
      <c r="Y185" s="1" t="s">
        <v>473</v>
      </c>
      <c r="Z185" s="1" t="s">
        <v>4197</v>
      </c>
      <c r="AC185" s="1">
        <v>48</v>
      </c>
      <c r="AD185" s="1" t="s">
        <v>246</v>
      </c>
      <c r="AE185" s="1" t="s">
        <v>4332</v>
      </c>
      <c r="AG185" s="1" t="s">
        <v>6762</v>
      </c>
      <c r="AI185" s="1" t="s">
        <v>4451</v>
      </c>
      <c r="BB185" s="1" t="s">
        <v>101</v>
      </c>
      <c r="BC185" s="1" t="s">
        <v>3238</v>
      </c>
      <c r="BD185" s="1" t="s">
        <v>6440</v>
      </c>
      <c r="BE185" s="1" t="s">
        <v>5859</v>
      </c>
      <c r="BF185" s="1" t="s">
        <v>6750</v>
      </c>
    </row>
    <row r="186" spans="1:58" ht="13.5" customHeight="1">
      <c r="A186" s="5" t="str">
        <f t="shared" si="6"/>
        <v>1729_성서면_0159</v>
      </c>
      <c r="B186" s="1">
        <v>1729</v>
      </c>
      <c r="C186" s="1" t="s">
        <v>6744</v>
      </c>
      <c r="D186" s="1" t="s">
        <v>6745</v>
      </c>
      <c r="E186" s="1">
        <v>185</v>
      </c>
      <c r="F186" s="1">
        <v>1</v>
      </c>
      <c r="G186" s="1" t="s">
        <v>6746</v>
      </c>
      <c r="H186" s="1" t="s">
        <v>6747</v>
      </c>
      <c r="I186" s="1">
        <v>4</v>
      </c>
      <c r="L186" s="1">
        <v>4</v>
      </c>
      <c r="M186" s="1" t="s">
        <v>6748</v>
      </c>
      <c r="N186" s="1" t="s">
        <v>6749</v>
      </c>
      <c r="T186" s="1" t="s">
        <v>5828</v>
      </c>
      <c r="U186" s="1" t="s">
        <v>112</v>
      </c>
      <c r="V186" s="1" t="s">
        <v>3237</v>
      </c>
      <c r="Y186" s="1" t="s">
        <v>474</v>
      </c>
      <c r="Z186" s="1" t="s">
        <v>4093</v>
      </c>
      <c r="AC186" s="1">
        <v>45</v>
      </c>
      <c r="AD186" s="1" t="s">
        <v>475</v>
      </c>
      <c r="AE186" s="1" t="s">
        <v>4335</v>
      </c>
      <c r="AF186" s="1" t="s">
        <v>7936</v>
      </c>
      <c r="AG186" s="1" t="s">
        <v>7937</v>
      </c>
      <c r="AH186" s="1" t="s">
        <v>476</v>
      </c>
      <c r="AI186" s="1" t="s">
        <v>4451</v>
      </c>
      <c r="AV186" s="1" t="s">
        <v>477</v>
      </c>
      <c r="AW186" s="1" t="s">
        <v>4873</v>
      </c>
      <c r="BF186" s="1" t="s">
        <v>6751</v>
      </c>
    </row>
    <row r="187" spans="1:49" ht="13.5" customHeight="1">
      <c r="A187" s="5" t="str">
        <f t="shared" si="6"/>
        <v>1729_성서면_0159</v>
      </c>
      <c r="B187" s="1">
        <v>1729</v>
      </c>
      <c r="C187" s="1" t="s">
        <v>6744</v>
      </c>
      <c r="D187" s="1" t="s">
        <v>6745</v>
      </c>
      <c r="E187" s="1">
        <v>186</v>
      </c>
      <c r="F187" s="1">
        <v>1</v>
      </c>
      <c r="G187" s="1" t="s">
        <v>6746</v>
      </c>
      <c r="H187" s="1" t="s">
        <v>6747</v>
      </c>
      <c r="I187" s="1">
        <v>4</v>
      </c>
      <c r="L187" s="1">
        <v>4</v>
      </c>
      <c r="M187" s="1" t="s">
        <v>6748</v>
      </c>
      <c r="N187" s="1" t="s">
        <v>6749</v>
      </c>
      <c r="S187" s="1" t="s">
        <v>478</v>
      </c>
      <c r="T187" s="1" t="s">
        <v>3182</v>
      </c>
      <c r="U187" s="1" t="s">
        <v>479</v>
      </c>
      <c r="V187" s="1" t="s">
        <v>3356</v>
      </c>
      <c r="Y187" s="1" t="s">
        <v>480</v>
      </c>
      <c r="Z187" s="1" t="s">
        <v>4196</v>
      </c>
      <c r="AC187" s="1">
        <v>43</v>
      </c>
      <c r="AD187" s="1" t="s">
        <v>154</v>
      </c>
      <c r="AE187" s="1" t="s">
        <v>4319</v>
      </c>
      <c r="AF187" s="1" t="s">
        <v>107</v>
      </c>
      <c r="AG187" s="1" t="s">
        <v>4337</v>
      </c>
      <c r="AH187" s="1" t="s">
        <v>481</v>
      </c>
      <c r="AI187" s="1" t="s">
        <v>4416</v>
      </c>
      <c r="AT187" s="1" t="s">
        <v>339</v>
      </c>
      <c r="AU187" s="1" t="s">
        <v>5883</v>
      </c>
      <c r="AV187" s="1" t="s">
        <v>482</v>
      </c>
      <c r="AW187" s="1" t="s">
        <v>4872</v>
      </c>
    </row>
    <row r="188" spans="1:72" ht="13.5" customHeight="1">
      <c r="A188" s="5" t="str">
        <f t="shared" si="6"/>
        <v>1729_성서면_0159</v>
      </c>
      <c r="B188" s="1">
        <v>1729</v>
      </c>
      <c r="C188" s="1" t="s">
        <v>6767</v>
      </c>
      <c r="D188" s="1" t="s">
        <v>6768</v>
      </c>
      <c r="E188" s="1">
        <v>187</v>
      </c>
      <c r="F188" s="1">
        <v>1</v>
      </c>
      <c r="G188" s="1" t="s">
        <v>6769</v>
      </c>
      <c r="H188" s="1" t="s">
        <v>6770</v>
      </c>
      <c r="I188" s="1">
        <v>4</v>
      </c>
      <c r="L188" s="1">
        <v>5</v>
      </c>
      <c r="M188" s="1" t="s">
        <v>6075</v>
      </c>
      <c r="N188" s="1" t="s">
        <v>6076</v>
      </c>
      <c r="Q188" s="1" t="s">
        <v>483</v>
      </c>
      <c r="R188" s="1" t="s">
        <v>3170</v>
      </c>
      <c r="T188" s="1" t="s">
        <v>3117</v>
      </c>
      <c r="U188" s="1" t="s">
        <v>76</v>
      </c>
      <c r="V188" s="1" t="s">
        <v>3264</v>
      </c>
      <c r="W188" s="1" t="s">
        <v>77</v>
      </c>
      <c r="X188" s="1" t="s">
        <v>3379</v>
      </c>
      <c r="Y188" s="1" t="s">
        <v>433</v>
      </c>
      <c r="Z188" s="1" t="s">
        <v>3694</v>
      </c>
      <c r="AC188" s="1">
        <v>65</v>
      </c>
      <c r="AD188" s="1" t="s">
        <v>230</v>
      </c>
      <c r="AE188" s="1" t="s">
        <v>4299</v>
      </c>
      <c r="AJ188" s="1" t="s">
        <v>17</v>
      </c>
      <c r="AK188" s="1" t="s">
        <v>4459</v>
      </c>
      <c r="AL188" s="1" t="s">
        <v>80</v>
      </c>
      <c r="AM188" s="1" t="s">
        <v>4484</v>
      </c>
      <c r="AT188" s="1" t="s">
        <v>63</v>
      </c>
      <c r="AU188" s="1" t="s">
        <v>4545</v>
      </c>
      <c r="AV188" s="1" t="s">
        <v>484</v>
      </c>
      <c r="AW188" s="1" t="s">
        <v>4864</v>
      </c>
      <c r="BG188" s="1" t="s">
        <v>63</v>
      </c>
      <c r="BH188" s="1" t="s">
        <v>4545</v>
      </c>
      <c r="BI188" s="1" t="s">
        <v>420</v>
      </c>
      <c r="BJ188" s="1" t="s">
        <v>5223</v>
      </c>
      <c r="BK188" s="1" t="s">
        <v>83</v>
      </c>
      <c r="BL188" s="1" t="s">
        <v>5020</v>
      </c>
      <c r="BM188" s="1" t="s">
        <v>485</v>
      </c>
      <c r="BN188" s="1" t="s">
        <v>5458</v>
      </c>
      <c r="BO188" s="1" t="s">
        <v>63</v>
      </c>
      <c r="BP188" s="1" t="s">
        <v>4545</v>
      </c>
      <c r="BQ188" s="1" t="s">
        <v>486</v>
      </c>
      <c r="BR188" s="1" t="s">
        <v>5694</v>
      </c>
      <c r="BS188" s="1" t="s">
        <v>487</v>
      </c>
      <c r="BT188" s="1" t="s">
        <v>5728</v>
      </c>
    </row>
    <row r="189" spans="1:72" ht="13.5" customHeight="1">
      <c r="A189" s="5" t="str">
        <f t="shared" si="6"/>
        <v>1729_성서면_0159</v>
      </c>
      <c r="B189" s="1">
        <v>1729</v>
      </c>
      <c r="C189" s="1" t="s">
        <v>6771</v>
      </c>
      <c r="D189" s="1" t="s">
        <v>6772</v>
      </c>
      <c r="E189" s="1">
        <v>188</v>
      </c>
      <c r="F189" s="1">
        <v>1</v>
      </c>
      <c r="G189" s="1" t="s">
        <v>6773</v>
      </c>
      <c r="H189" s="1" t="s">
        <v>6774</v>
      </c>
      <c r="I189" s="1">
        <v>4</v>
      </c>
      <c r="L189" s="1">
        <v>5</v>
      </c>
      <c r="M189" s="1" t="s">
        <v>6075</v>
      </c>
      <c r="N189" s="1" t="s">
        <v>6076</v>
      </c>
      <c r="S189" s="1" t="s">
        <v>53</v>
      </c>
      <c r="T189" s="1" t="s">
        <v>3176</v>
      </c>
      <c r="W189" s="1" t="s">
        <v>488</v>
      </c>
      <c r="X189" s="1" t="s">
        <v>3404</v>
      </c>
      <c r="Y189" s="1" t="s">
        <v>89</v>
      </c>
      <c r="Z189" s="1" t="s">
        <v>3418</v>
      </c>
      <c r="AC189" s="1">
        <v>61</v>
      </c>
      <c r="AD189" s="1" t="s">
        <v>196</v>
      </c>
      <c r="AE189" s="1" t="s">
        <v>4314</v>
      </c>
      <c r="AJ189" s="1" t="s">
        <v>170</v>
      </c>
      <c r="AK189" s="1" t="s">
        <v>4460</v>
      </c>
      <c r="AL189" s="1" t="s">
        <v>489</v>
      </c>
      <c r="AM189" s="1" t="s">
        <v>4505</v>
      </c>
      <c r="AT189" s="1" t="s">
        <v>63</v>
      </c>
      <c r="AU189" s="1" t="s">
        <v>4545</v>
      </c>
      <c r="AV189" s="1" t="s">
        <v>490</v>
      </c>
      <c r="AW189" s="1" t="s">
        <v>4871</v>
      </c>
      <c r="BG189" s="1" t="s">
        <v>63</v>
      </c>
      <c r="BH189" s="1" t="s">
        <v>4545</v>
      </c>
      <c r="BI189" s="1" t="s">
        <v>491</v>
      </c>
      <c r="BJ189" s="1" t="s">
        <v>5229</v>
      </c>
      <c r="BK189" s="1" t="s">
        <v>492</v>
      </c>
      <c r="BL189" s="1" t="s">
        <v>5014</v>
      </c>
      <c r="BM189" s="1" t="s">
        <v>493</v>
      </c>
      <c r="BN189" s="1" t="s">
        <v>4786</v>
      </c>
      <c r="BO189" s="1" t="s">
        <v>494</v>
      </c>
      <c r="BP189" s="1" t="s">
        <v>3340</v>
      </c>
      <c r="BQ189" s="1" t="s">
        <v>495</v>
      </c>
      <c r="BR189" s="1" t="s">
        <v>5696</v>
      </c>
      <c r="BS189" s="1" t="s">
        <v>496</v>
      </c>
      <c r="BT189" s="1" t="s">
        <v>4403</v>
      </c>
    </row>
    <row r="190" spans="1:31" ht="13.5" customHeight="1">
      <c r="A190" s="5" t="str">
        <f t="shared" si="6"/>
        <v>1729_성서면_0159</v>
      </c>
      <c r="B190" s="1">
        <v>1729</v>
      </c>
      <c r="C190" s="1" t="s">
        <v>6775</v>
      </c>
      <c r="D190" s="1" t="s">
        <v>6776</v>
      </c>
      <c r="E190" s="1">
        <v>189</v>
      </c>
      <c r="F190" s="1">
        <v>1</v>
      </c>
      <c r="G190" s="1" t="s">
        <v>6777</v>
      </c>
      <c r="H190" s="1" t="s">
        <v>6778</v>
      </c>
      <c r="I190" s="1">
        <v>4</v>
      </c>
      <c r="L190" s="1">
        <v>5</v>
      </c>
      <c r="M190" s="1" t="s">
        <v>6075</v>
      </c>
      <c r="N190" s="1" t="s">
        <v>6076</v>
      </c>
      <c r="S190" s="1" t="s">
        <v>68</v>
      </c>
      <c r="T190" s="1" t="s">
        <v>3179</v>
      </c>
      <c r="AC190" s="1">
        <v>5</v>
      </c>
      <c r="AD190" s="1" t="s">
        <v>230</v>
      </c>
      <c r="AE190" s="1" t="s">
        <v>4299</v>
      </c>
    </row>
    <row r="191" spans="1:33" ht="13.5" customHeight="1">
      <c r="A191" s="5" t="str">
        <f t="shared" si="6"/>
        <v>1729_성서면_0159</v>
      </c>
      <c r="B191" s="1">
        <v>1729</v>
      </c>
      <c r="C191" s="1" t="s">
        <v>6589</v>
      </c>
      <c r="D191" s="1" t="s">
        <v>6590</v>
      </c>
      <c r="E191" s="1">
        <v>190</v>
      </c>
      <c r="F191" s="1">
        <v>1</v>
      </c>
      <c r="G191" s="1" t="s">
        <v>6591</v>
      </c>
      <c r="H191" s="1" t="s">
        <v>6592</v>
      </c>
      <c r="I191" s="1">
        <v>4</v>
      </c>
      <c r="L191" s="1">
        <v>5</v>
      </c>
      <c r="M191" s="1" t="s">
        <v>6075</v>
      </c>
      <c r="N191" s="1" t="s">
        <v>6076</v>
      </c>
      <c r="S191" s="1" t="s">
        <v>70</v>
      </c>
      <c r="T191" s="1" t="s">
        <v>3173</v>
      </c>
      <c r="AC191" s="1">
        <v>2</v>
      </c>
      <c r="AD191" s="1" t="s">
        <v>141</v>
      </c>
      <c r="AE191" s="1" t="s">
        <v>4311</v>
      </c>
      <c r="AF191" s="1" t="s">
        <v>75</v>
      </c>
      <c r="AG191" s="1" t="s">
        <v>4338</v>
      </c>
    </row>
    <row r="192" spans="1:58" ht="13.5" customHeight="1">
      <c r="A192" s="5" t="str">
        <f t="shared" si="6"/>
        <v>1729_성서면_0159</v>
      </c>
      <c r="B192" s="1">
        <v>1729</v>
      </c>
      <c r="C192" s="1" t="s">
        <v>6589</v>
      </c>
      <c r="D192" s="1" t="s">
        <v>6590</v>
      </c>
      <c r="E192" s="1">
        <v>191</v>
      </c>
      <c r="F192" s="1">
        <v>1</v>
      </c>
      <c r="G192" s="1" t="s">
        <v>6591</v>
      </c>
      <c r="H192" s="1" t="s">
        <v>6592</v>
      </c>
      <c r="I192" s="1">
        <v>4</v>
      </c>
      <c r="L192" s="1">
        <v>5</v>
      </c>
      <c r="M192" s="1" t="s">
        <v>6075</v>
      </c>
      <c r="N192" s="1" t="s">
        <v>6076</v>
      </c>
      <c r="T192" s="1" t="s">
        <v>5828</v>
      </c>
      <c r="U192" s="1" t="s">
        <v>101</v>
      </c>
      <c r="V192" s="1" t="s">
        <v>3238</v>
      </c>
      <c r="Y192" s="1" t="s">
        <v>497</v>
      </c>
      <c r="Z192" s="1" t="s">
        <v>4195</v>
      </c>
      <c r="AC192" s="1">
        <v>13</v>
      </c>
      <c r="AD192" s="1" t="s">
        <v>188</v>
      </c>
      <c r="AE192" s="1" t="s">
        <v>4284</v>
      </c>
      <c r="AF192" s="1" t="s">
        <v>107</v>
      </c>
      <c r="AG192" s="1" t="s">
        <v>4337</v>
      </c>
      <c r="AH192" s="1" t="s">
        <v>498</v>
      </c>
      <c r="AI192" s="1" t="s">
        <v>4450</v>
      </c>
      <c r="BB192" s="1" t="s">
        <v>101</v>
      </c>
      <c r="BC192" s="1" t="s">
        <v>3238</v>
      </c>
      <c r="BD192" s="1" t="s">
        <v>6441</v>
      </c>
      <c r="BE192" s="1" t="s">
        <v>5860</v>
      </c>
      <c r="BF192" s="1" t="s">
        <v>6779</v>
      </c>
    </row>
    <row r="193" spans="1:58" ht="13.5" customHeight="1">
      <c r="A193" s="5" t="str">
        <f t="shared" si="6"/>
        <v>1729_성서면_0159</v>
      </c>
      <c r="B193" s="1">
        <v>1729</v>
      </c>
      <c r="C193" s="1" t="s">
        <v>6589</v>
      </c>
      <c r="D193" s="1" t="s">
        <v>6590</v>
      </c>
      <c r="E193" s="1">
        <v>192</v>
      </c>
      <c r="F193" s="1">
        <v>1</v>
      </c>
      <c r="G193" s="1" t="s">
        <v>6591</v>
      </c>
      <c r="H193" s="1" t="s">
        <v>6592</v>
      </c>
      <c r="I193" s="1">
        <v>4</v>
      </c>
      <c r="L193" s="1">
        <v>5</v>
      </c>
      <c r="M193" s="1" t="s">
        <v>6075</v>
      </c>
      <c r="N193" s="1" t="s">
        <v>6076</v>
      </c>
      <c r="T193" s="1" t="s">
        <v>5828</v>
      </c>
      <c r="U193" s="1" t="s">
        <v>101</v>
      </c>
      <c r="V193" s="1" t="s">
        <v>3238</v>
      </c>
      <c r="Y193" s="1" t="s">
        <v>499</v>
      </c>
      <c r="Z193" s="1" t="s">
        <v>3675</v>
      </c>
      <c r="AC193" s="1">
        <v>21</v>
      </c>
      <c r="AD193" s="1" t="s">
        <v>251</v>
      </c>
      <c r="AE193" s="1" t="s">
        <v>4309</v>
      </c>
      <c r="BB193" s="1" t="s">
        <v>101</v>
      </c>
      <c r="BC193" s="1" t="s">
        <v>3238</v>
      </c>
      <c r="BD193" s="1" t="s">
        <v>500</v>
      </c>
      <c r="BE193" s="1" t="s">
        <v>3505</v>
      </c>
      <c r="BF193" s="1" t="s">
        <v>6780</v>
      </c>
    </row>
    <row r="194" spans="1:72" ht="13.5" customHeight="1">
      <c r="A194" s="5" t="str">
        <f t="shared" si="6"/>
        <v>1729_성서면_0159</v>
      </c>
      <c r="B194" s="1">
        <v>1729</v>
      </c>
      <c r="C194" s="1" t="s">
        <v>6589</v>
      </c>
      <c r="D194" s="1" t="s">
        <v>6590</v>
      </c>
      <c r="E194" s="1">
        <v>193</v>
      </c>
      <c r="F194" s="1">
        <v>1</v>
      </c>
      <c r="G194" s="1" t="s">
        <v>6591</v>
      </c>
      <c r="H194" s="1" t="s">
        <v>6592</v>
      </c>
      <c r="I194" s="1">
        <v>5</v>
      </c>
      <c r="J194" s="1" t="s">
        <v>501</v>
      </c>
      <c r="K194" s="1" t="s">
        <v>3157</v>
      </c>
      <c r="L194" s="1">
        <v>1</v>
      </c>
      <c r="M194" s="1" t="s">
        <v>6442</v>
      </c>
      <c r="N194" s="1" t="s">
        <v>4194</v>
      </c>
      <c r="T194" s="1" t="s">
        <v>3117</v>
      </c>
      <c r="U194" s="1" t="s">
        <v>502</v>
      </c>
      <c r="V194" s="1" t="s">
        <v>3283</v>
      </c>
      <c r="Y194" s="1" t="s">
        <v>5737</v>
      </c>
      <c r="Z194" s="1" t="s">
        <v>4194</v>
      </c>
      <c r="AC194" s="1">
        <v>67</v>
      </c>
      <c r="AD194" s="1" t="s">
        <v>93</v>
      </c>
      <c r="AE194" s="1" t="s">
        <v>4289</v>
      </c>
      <c r="AJ194" s="1" t="s">
        <v>17</v>
      </c>
      <c r="AK194" s="1" t="s">
        <v>4459</v>
      </c>
      <c r="AL194" s="1" t="s">
        <v>503</v>
      </c>
      <c r="AM194" s="1" t="s">
        <v>4441</v>
      </c>
      <c r="AN194" s="1" t="s">
        <v>337</v>
      </c>
      <c r="AO194" s="1" t="s">
        <v>3174</v>
      </c>
      <c r="AR194" s="1" t="s">
        <v>504</v>
      </c>
      <c r="AS194" s="1" t="s">
        <v>4534</v>
      </c>
      <c r="AT194" s="1" t="s">
        <v>339</v>
      </c>
      <c r="AU194" s="1" t="s">
        <v>5883</v>
      </c>
      <c r="AV194" s="1" t="s">
        <v>505</v>
      </c>
      <c r="AW194" s="1" t="s">
        <v>6781</v>
      </c>
      <c r="BB194" s="1" t="s">
        <v>333</v>
      </c>
      <c r="BC194" s="1" t="s">
        <v>3257</v>
      </c>
      <c r="BD194" s="1" t="s">
        <v>506</v>
      </c>
      <c r="BE194" s="1" t="s">
        <v>3595</v>
      </c>
      <c r="BG194" s="1" t="s">
        <v>339</v>
      </c>
      <c r="BH194" s="1" t="s">
        <v>5883</v>
      </c>
      <c r="BI194" s="1" t="s">
        <v>507</v>
      </c>
      <c r="BJ194" s="1" t="s">
        <v>5228</v>
      </c>
      <c r="BK194" s="1" t="s">
        <v>184</v>
      </c>
      <c r="BL194" s="1" t="s">
        <v>4548</v>
      </c>
      <c r="BM194" s="1" t="s">
        <v>508</v>
      </c>
      <c r="BN194" s="1" t="s">
        <v>4831</v>
      </c>
      <c r="BO194" s="1" t="s">
        <v>461</v>
      </c>
      <c r="BP194" s="1" t="s">
        <v>3256</v>
      </c>
      <c r="BQ194" s="1" t="s">
        <v>509</v>
      </c>
      <c r="BR194" s="1" t="s">
        <v>5169</v>
      </c>
      <c r="BS194" s="1" t="s">
        <v>176</v>
      </c>
      <c r="BT194" s="1" t="s">
        <v>4479</v>
      </c>
    </row>
    <row r="195" spans="1:31" ht="13.5" customHeight="1">
      <c r="A195" s="5" t="str">
        <f t="shared" si="6"/>
        <v>1729_성서면_0159</v>
      </c>
      <c r="B195" s="1">
        <v>1729</v>
      </c>
      <c r="C195" s="1" t="s">
        <v>6782</v>
      </c>
      <c r="D195" s="1" t="s">
        <v>6783</v>
      </c>
      <c r="E195" s="1">
        <v>194</v>
      </c>
      <c r="F195" s="1">
        <v>1</v>
      </c>
      <c r="G195" s="1" t="s">
        <v>6784</v>
      </c>
      <c r="H195" s="1" t="s">
        <v>6785</v>
      </c>
      <c r="I195" s="1">
        <v>5</v>
      </c>
      <c r="L195" s="1">
        <v>1</v>
      </c>
      <c r="M195" s="1" t="s">
        <v>6442</v>
      </c>
      <c r="N195" s="1" t="s">
        <v>4194</v>
      </c>
      <c r="S195" s="1" t="s">
        <v>344</v>
      </c>
      <c r="T195" s="1" t="s">
        <v>3210</v>
      </c>
      <c r="Y195" s="1" t="s">
        <v>72</v>
      </c>
      <c r="Z195" s="1" t="s">
        <v>3450</v>
      </c>
      <c r="AC195" s="1">
        <v>11</v>
      </c>
      <c r="AD195" s="1" t="s">
        <v>73</v>
      </c>
      <c r="AE195" s="1" t="s">
        <v>4302</v>
      </c>
    </row>
    <row r="196" spans="1:31" ht="13.5" customHeight="1">
      <c r="A196" s="5" t="str">
        <f t="shared" si="6"/>
        <v>1729_성서면_0159</v>
      </c>
      <c r="B196" s="1">
        <v>1729</v>
      </c>
      <c r="C196" s="1" t="s">
        <v>6670</v>
      </c>
      <c r="D196" s="1" t="s">
        <v>6671</v>
      </c>
      <c r="E196" s="1">
        <v>195</v>
      </c>
      <c r="F196" s="1">
        <v>1</v>
      </c>
      <c r="G196" s="1" t="s">
        <v>6672</v>
      </c>
      <c r="H196" s="1" t="s">
        <v>6673</v>
      </c>
      <c r="I196" s="1">
        <v>5</v>
      </c>
      <c r="L196" s="1">
        <v>1</v>
      </c>
      <c r="M196" s="1" t="s">
        <v>6442</v>
      </c>
      <c r="N196" s="1" t="s">
        <v>4194</v>
      </c>
      <c r="S196" s="1" t="s">
        <v>229</v>
      </c>
      <c r="T196" s="1" t="s">
        <v>3172</v>
      </c>
      <c r="Y196" s="1" t="s">
        <v>510</v>
      </c>
      <c r="Z196" s="1" t="s">
        <v>4193</v>
      </c>
      <c r="AC196" s="1">
        <v>8</v>
      </c>
      <c r="AD196" s="1" t="s">
        <v>137</v>
      </c>
      <c r="AE196" s="1" t="s">
        <v>4281</v>
      </c>
    </row>
    <row r="197" spans="1:33" ht="13.5" customHeight="1">
      <c r="A197" s="5" t="str">
        <f t="shared" si="6"/>
        <v>1729_성서면_0159</v>
      </c>
      <c r="B197" s="1">
        <v>1729</v>
      </c>
      <c r="C197" s="1" t="s">
        <v>6670</v>
      </c>
      <c r="D197" s="1" t="s">
        <v>6671</v>
      </c>
      <c r="E197" s="1">
        <v>196</v>
      </c>
      <c r="F197" s="1">
        <v>1</v>
      </c>
      <c r="G197" s="1" t="s">
        <v>6672</v>
      </c>
      <c r="H197" s="1" t="s">
        <v>6673</v>
      </c>
      <c r="I197" s="1">
        <v>5</v>
      </c>
      <c r="L197" s="1">
        <v>1</v>
      </c>
      <c r="M197" s="1" t="s">
        <v>6442</v>
      </c>
      <c r="N197" s="1" t="s">
        <v>4194</v>
      </c>
      <c r="S197" s="1" t="s">
        <v>70</v>
      </c>
      <c r="T197" s="1" t="s">
        <v>3173</v>
      </c>
      <c r="Y197" s="1" t="s">
        <v>51</v>
      </c>
      <c r="Z197" s="1" t="s">
        <v>3411</v>
      </c>
      <c r="AC197" s="1">
        <v>2</v>
      </c>
      <c r="AD197" s="1" t="s">
        <v>141</v>
      </c>
      <c r="AE197" s="1" t="s">
        <v>4311</v>
      </c>
      <c r="AF197" s="1" t="s">
        <v>75</v>
      </c>
      <c r="AG197" s="1" t="s">
        <v>4338</v>
      </c>
    </row>
    <row r="198" spans="1:72" ht="13.5" customHeight="1">
      <c r="A198" s="5" t="str">
        <f t="shared" si="6"/>
        <v>1729_성서면_0159</v>
      </c>
      <c r="B198" s="1">
        <v>1729</v>
      </c>
      <c r="C198" s="1" t="s">
        <v>6670</v>
      </c>
      <c r="D198" s="1" t="s">
        <v>6671</v>
      </c>
      <c r="E198" s="1">
        <v>197</v>
      </c>
      <c r="F198" s="1">
        <v>1</v>
      </c>
      <c r="G198" s="1" t="s">
        <v>6672</v>
      </c>
      <c r="H198" s="1" t="s">
        <v>6673</v>
      </c>
      <c r="I198" s="1">
        <v>5</v>
      </c>
      <c r="L198" s="1">
        <v>2</v>
      </c>
      <c r="M198" s="1" t="s">
        <v>6077</v>
      </c>
      <c r="N198" s="1" t="s">
        <v>6078</v>
      </c>
      <c r="T198" s="1" t="s">
        <v>3117</v>
      </c>
      <c r="U198" s="1" t="s">
        <v>168</v>
      </c>
      <c r="V198" s="1" t="s">
        <v>3276</v>
      </c>
      <c r="W198" s="1" t="s">
        <v>208</v>
      </c>
      <c r="X198" s="1" t="s">
        <v>3222</v>
      </c>
      <c r="Y198" s="1" t="s">
        <v>89</v>
      </c>
      <c r="Z198" s="1" t="s">
        <v>3418</v>
      </c>
      <c r="AC198" s="1">
        <v>51</v>
      </c>
      <c r="AD198" s="1" t="s">
        <v>511</v>
      </c>
      <c r="AE198" s="1" t="s">
        <v>4291</v>
      </c>
      <c r="AJ198" s="1" t="s">
        <v>170</v>
      </c>
      <c r="AK198" s="1" t="s">
        <v>4460</v>
      </c>
      <c r="AL198" s="1" t="s">
        <v>512</v>
      </c>
      <c r="AM198" s="1" t="s">
        <v>4503</v>
      </c>
      <c r="AT198" s="1" t="s">
        <v>63</v>
      </c>
      <c r="AU198" s="1" t="s">
        <v>4545</v>
      </c>
      <c r="AV198" s="1" t="s">
        <v>6786</v>
      </c>
      <c r="AW198" s="1" t="s">
        <v>6787</v>
      </c>
      <c r="BG198" s="1" t="s">
        <v>244</v>
      </c>
      <c r="BH198" s="1" t="s">
        <v>5840</v>
      </c>
      <c r="BI198" s="1" t="s">
        <v>513</v>
      </c>
      <c r="BJ198" s="1" t="s">
        <v>3818</v>
      </c>
      <c r="BK198" s="1" t="s">
        <v>514</v>
      </c>
      <c r="BL198" s="1" t="s">
        <v>5271</v>
      </c>
      <c r="BM198" s="1" t="s">
        <v>515</v>
      </c>
      <c r="BN198" s="1" t="s">
        <v>5460</v>
      </c>
      <c r="BO198" s="1" t="s">
        <v>494</v>
      </c>
      <c r="BP198" s="1" t="s">
        <v>3340</v>
      </c>
      <c r="BQ198" s="1" t="s">
        <v>516</v>
      </c>
      <c r="BR198" s="1" t="s">
        <v>5942</v>
      </c>
      <c r="BS198" s="1" t="s">
        <v>87</v>
      </c>
      <c r="BT198" s="1" t="s">
        <v>4465</v>
      </c>
    </row>
    <row r="199" spans="1:31" ht="13.5" customHeight="1">
      <c r="A199" s="5" t="str">
        <f t="shared" si="6"/>
        <v>1729_성서면_0159</v>
      </c>
      <c r="B199" s="1">
        <v>1729</v>
      </c>
      <c r="C199" s="1" t="s">
        <v>6782</v>
      </c>
      <c r="D199" s="1" t="s">
        <v>6783</v>
      </c>
      <c r="E199" s="1">
        <v>198</v>
      </c>
      <c r="F199" s="1">
        <v>1</v>
      </c>
      <c r="G199" s="1" t="s">
        <v>6784</v>
      </c>
      <c r="H199" s="1" t="s">
        <v>6785</v>
      </c>
      <c r="I199" s="1">
        <v>5</v>
      </c>
      <c r="L199" s="1">
        <v>2</v>
      </c>
      <c r="M199" s="1" t="s">
        <v>6077</v>
      </c>
      <c r="N199" s="1" t="s">
        <v>6078</v>
      </c>
      <c r="S199" s="1" t="s">
        <v>68</v>
      </c>
      <c r="T199" s="1" t="s">
        <v>3179</v>
      </c>
      <c r="AC199" s="1">
        <v>17</v>
      </c>
      <c r="AD199" s="1" t="s">
        <v>90</v>
      </c>
      <c r="AE199" s="1" t="s">
        <v>4307</v>
      </c>
    </row>
    <row r="200" spans="1:31" ht="13.5" customHeight="1">
      <c r="A200" s="5" t="str">
        <f t="shared" si="6"/>
        <v>1729_성서면_0159</v>
      </c>
      <c r="B200" s="1">
        <v>1729</v>
      </c>
      <c r="C200" s="1" t="s">
        <v>6782</v>
      </c>
      <c r="D200" s="1" t="s">
        <v>6783</v>
      </c>
      <c r="E200" s="1">
        <v>199</v>
      </c>
      <c r="F200" s="1">
        <v>1</v>
      </c>
      <c r="G200" s="1" t="s">
        <v>6784</v>
      </c>
      <c r="H200" s="1" t="s">
        <v>6785</v>
      </c>
      <c r="I200" s="1">
        <v>5</v>
      </c>
      <c r="L200" s="1">
        <v>2</v>
      </c>
      <c r="M200" s="1" t="s">
        <v>6077</v>
      </c>
      <c r="N200" s="1" t="s">
        <v>6078</v>
      </c>
      <c r="S200" s="1" t="s">
        <v>68</v>
      </c>
      <c r="T200" s="1" t="s">
        <v>3179</v>
      </c>
      <c r="AC200" s="1">
        <v>8</v>
      </c>
      <c r="AD200" s="1" t="s">
        <v>267</v>
      </c>
      <c r="AE200" s="1" t="s">
        <v>4293</v>
      </c>
    </row>
    <row r="201" spans="1:58" ht="13.5" customHeight="1">
      <c r="A201" s="5" t="str">
        <f t="shared" si="6"/>
        <v>1729_성서면_0159</v>
      </c>
      <c r="B201" s="1">
        <v>1729</v>
      </c>
      <c r="C201" s="1" t="s">
        <v>6782</v>
      </c>
      <c r="D201" s="1" t="s">
        <v>6783</v>
      </c>
      <c r="E201" s="1">
        <v>200</v>
      </c>
      <c r="F201" s="1">
        <v>1</v>
      </c>
      <c r="G201" s="1" t="s">
        <v>6784</v>
      </c>
      <c r="H201" s="1" t="s">
        <v>6785</v>
      </c>
      <c r="I201" s="1">
        <v>5</v>
      </c>
      <c r="L201" s="1">
        <v>2</v>
      </c>
      <c r="M201" s="1" t="s">
        <v>6077</v>
      </c>
      <c r="N201" s="1" t="s">
        <v>6078</v>
      </c>
      <c r="T201" s="1" t="s">
        <v>5828</v>
      </c>
      <c r="U201" s="1" t="s">
        <v>101</v>
      </c>
      <c r="V201" s="1" t="s">
        <v>3238</v>
      </c>
      <c r="Y201" s="1" t="s">
        <v>517</v>
      </c>
      <c r="Z201" s="1" t="s">
        <v>3505</v>
      </c>
      <c r="AC201" s="1">
        <v>59</v>
      </c>
      <c r="AD201" s="1" t="s">
        <v>518</v>
      </c>
      <c r="AE201" s="1" t="s">
        <v>4286</v>
      </c>
      <c r="AT201" s="1" t="s">
        <v>112</v>
      </c>
      <c r="AU201" s="1" t="s">
        <v>3237</v>
      </c>
      <c r="AV201" s="1" t="s">
        <v>519</v>
      </c>
      <c r="AW201" s="1" t="s">
        <v>4870</v>
      </c>
      <c r="BB201" s="1" t="s">
        <v>113</v>
      </c>
      <c r="BC201" s="1" t="s">
        <v>5899</v>
      </c>
      <c r="BF201" s="1" t="s">
        <v>6788</v>
      </c>
    </row>
    <row r="202" spans="1:58" ht="13.5" customHeight="1">
      <c r="A202" s="5" t="str">
        <f t="shared" si="6"/>
        <v>1729_성서면_0159</v>
      </c>
      <c r="B202" s="1">
        <v>1729</v>
      </c>
      <c r="C202" s="1" t="s">
        <v>6782</v>
      </c>
      <c r="D202" s="1" t="s">
        <v>6783</v>
      </c>
      <c r="E202" s="1">
        <v>201</v>
      </c>
      <c r="F202" s="1">
        <v>1</v>
      </c>
      <c r="G202" s="1" t="s">
        <v>6784</v>
      </c>
      <c r="H202" s="1" t="s">
        <v>6785</v>
      </c>
      <c r="I202" s="1">
        <v>5</v>
      </c>
      <c r="L202" s="1">
        <v>2</v>
      </c>
      <c r="M202" s="1" t="s">
        <v>6077</v>
      </c>
      <c r="N202" s="1" t="s">
        <v>6078</v>
      </c>
      <c r="T202" s="1" t="s">
        <v>5828</v>
      </c>
      <c r="U202" s="1" t="s">
        <v>112</v>
      </c>
      <c r="V202" s="1" t="s">
        <v>3237</v>
      </c>
      <c r="Y202" s="1" t="s">
        <v>520</v>
      </c>
      <c r="Z202" s="1" t="s">
        <v>4192</v>
      </c>
      <c r="AC202" s="1">
        <v>53</v>
      </c>
      <c r="AD202" s="1" t="s">
        <v>137</v>
      </c>
      <c r="AE202" s="1" t="s">
        <v>4281</v>
      </c>
      <c r="AF202" s="1" t="s">
        <v>521</v>
      </c>
      <c r="AG202" s="1" t="s">
        <v>4384</v>
      </c>
      <c r="BB202" s="1" t="s">
        <v>101</v>
      </c>
      <c r="BC202" s="1" t="s">
        <v>3238</v>
      </c>
      <c r="BD202" s="1" t="s">
        <v>464</v>
      </c>
      <c r="BE202" s="1" t="s">
        <v>3632</v>
      </c>
      <c r="BF202" s="1" t="s">
        <v>6788</v>
      </c>
    </row>
    <row r="203" spans="1:58" ht="13.5" customHeight="1">
      <c r="A203" s="5" t="str">
        <f t="shared" si="6"/>
        <v>1729_성서면_0159</v>
      </c>
      <c r="B203" s="1">
        <v>1729</v>
      </c>
      <c r="C203" s="1" t="s">
        <v>6782</v>
      </c>
      <c r="D203" s="1" t="s">
        <v>6783</v>
      </c>
      <c r="E203" s="1">
        <v>202</v>
      </c>
      <c r="F203" s="1">
        <v>1</v>
      </c>
      <c r="G203" s="1" t="s">
        <v>6784</v>
      </c>
      <c r="H203" s="1" t="s">
        <v>6785</v>
      </c>
      <c r="I203" s="1">
        <v>5</v>
      </c>
      <c r="L203" s="1">
        <v>2</v>
      </c>
      <c r="M203" s="1" t="s">
        <v>6077</v>
      </c>
      <c r="N203" s="1" t="s">
        <v>6078</v>
      </c>
      <c r="T203" s="1" t="s">
        <v>5828</v>
      </c>
      <c r="U203" s="1" t="s">
        <v>112</v>
      </c>
      <c r="V203" s="1" t="s">
        <v>3237</v>
      </c>
      <c r="Y203" s="1" t="s">
        <v>522</v>
      </c>
      <c r="Z203" s="1" t="s">
        <v>4191</v>
      </c>
      <c r="AC203" s="1">
        <v>46</v>
      </c>
      <c r="AD203" s="1" t="s">
        <v>180</v>
      </c>
      <c r="AE203" s="1" t="s">
        <v>4297</v>
      </c>
      <c r="AF203" s="1" t="s">
        <v>523</v>
      </c>
      <c r="AG203" s="1" t="s">
        <v>4383</v>
      </c>
      <c r="BC203" s="1" t="s">
        <v>3238</v>
      </c>
      <c r="BE203" s="1" t="s">
        <v>3632</v>
      </c>
      <c r="BF203" s="1" t="s">
        <v>6789</v>
      </c>
    </row>
    <row r="204" spans="1:58" ht="13.5" customHeight="1">
      <c r="A204" s="5" t="str">
        <f t="shared" si="6"/>
        <v>1729_성서면_0159</v>
      </c>
      <c r="B204" s="1">
        <v>1729</v>
      </c>
      <c r="C204" s="1" t="s">
        <v>6782</v>
      </c>
      <c r="D204" s="1" t="s">
        <v>6783</v>
      </c>
      <c r="E204" s="1">
        <v>203</v>
      </c>
      <c r="F204" s="1">
        <v>1</v>
      </c>
      <c r="G204" s="1" t="s">
        <v>6784</v>
      </c>
      <c r="H204" s="1" t="s">
        <v>6785</v>
      </c>
      <c r="I204" s="1">
        <v>5</v>
      </c>
      <c r="L204" s="1">
        <v>2</v>
      </c>
      <c r="M204" s="1" t="s">
        <v>6077</v>
      </c>
      <c r="N204" s="1" t="s">
        <v>6078</v>
      </c>
      <c r="T204" s="1" t="s">
        <v>5828</v>
      </c>
      <c r="U204" s="1" t="s">
        <v>112</v>
      </c>
      <c r="V204" s="1" t="s">
        <v>3237</v>
      </c>
      <c r="Y204" s="1" t="s">
        <v>524</v>
      </c>
      <c r="Z204" s="1" t="s">
        <v>3762</v>
      </c>
      <c r="AC204" s="1">
        <v>73</v>
      </c>
      <c r="AD204" s="1" t="s">
        <v>188</v>
      </c>
      <c r="AE204" s="1" t="s">
        <v>4284</v>
      </c>
      <c r="AG204" s="1" t="s">
        <v>6790</v>
      </c>
      <c r="AI204" s="1" t="s">
        <v>4449</v>
      </c>
      <c r="BB204" s="1" t="s">
        <v>101</v>
      </c>
      <c r="BC204" s="1" t="s">
        <v>3238</v>
      </c>
      <c r="BD204" s="1" t="s">
        <v>6441</v>
      </c>
      <c r="BE204" s="1" t="s">
        <v>5860</v>
      </c>
      <c r="BF204" s="1" t="s">
        <v>6791</v>
      </c>
    </row>
    <row r="205" spans="1:58" ht="13.5" customHeight="1">
      <c r="A205" s="5" t="str">
        <f t="shared" si="6"/>
        <v>1729_성서면_0159</v>
      </c>
      <c r="B205" s="1">
        <v>1729</v>
      </c>
      <c r="C205" s="1" t="s">
        <v>6782</v>
      </c>
      <c r="D205" s="1" t="s">
        <v>6783</v>
      </c>
      <c r="E205" s="1">
        <v>204</v>
      </c>
      <c r="F205" s="1">
        <v>1</v>
      </c>
      <c r="G205" s="1" t="s">
        <v>6784</v>
      </c>
      <c r="H205" s="1" t="s">
        <v>6785</v>
      </c>
      <c r="I205" s="1">
        <v>5</v>
      </c>
      <c r="L205" s="1">
        <v>2</v>
      </c>
      <c r="M205" s="1" t="s">
        <v>6077</v>
      </c>
      <c r="N205" s="1" t="s">
        <v>6078</v>
      </c>
      <c r="T205" s="1" t="s">
        <v>5828</v>
      </c>
      <c r="U205" s="1" t="s">
        <v>112</v>
      </c>
      <c r="V205" s="1" t="s">
        <v>3237</v>
      </c>
      <c r="Y205" s="1" t="s">
        <v>525</v>
      </c>
      <c r="Z205" s="1" t="s">
        <v>4190</v>
      </c>
      <c r="AC205" s="1">
        <v>46</v>
      </c>
      <c r="AD205" s="1" t="s">
        <v>180</v>
      </c>
      <c r="AE205" s="1" t="s">
        <v>4297</v>
      </c>
      <c r="AG205" s="1" t="s">
        <v>6790</v>
      </c>
      <c r="AI205" s="1" t="s">
        <v>4449</v>
      </c>
      <c r="AT205" s="1" t="s">
        <v>367</v>
      </c>
      <c r="AU205" s="1" t="s">
        <v>4546</v>
      </c>
      <c r="BF205" s="1" t="s">
        <v>6788</v>
      </c>
    </row>
    <row r="206" spans="1:58" ht="13.5" customHeight="1">
      <c r="A206" s="5" t="str">
        <f t="shared" si="6"/>
        <v>1729_성서면_0159</v>
      </c>
      <c r="B206" s="1">
        <v>1729</v>
      </c>
      <c r="C206" s="1" t="s">
        <v>6782</v>
      </c>
      <c r="D206" s="1" t="s">
        <v>6783</v>
      </c>
      <c r="E206" s="1">
        <v>205</v>
      </c>
      <c r="F206" s="1">
        <v>1</v>
      </c>
      <c r="G206" s="1" t="s">
        <v>6784</v>
      </c>
      <c r="H206" s="1" t="s">
        <v>6785</v>
      </c>
      <c r="I206" s="1">
        <v>5</v>
      </c>
      <c r="L206" s="1">
        <v>2</v>
      </c>
      <c r="M206" s="1" t="s">
        <v>6077</v>
      </c>
      <c r="N206" s="1" t="s">
        <v>6078</v>
      </c>
      <c r="T206" s="1" t="s">
        <v>5828</v>
      </c>
      <c r="U206" s="1" t="s">
        <v>112</v>
      </c>
      <c r="V206" s="1" t="s">
        <v>3237</v>
      </c>
      <c r="Y206" s="1" t="s">
        <v>526</v>
      </c>
      <c r="Z206" s="1" t="s">
        <v>4189</v>
      </c>
      <c r="AC206" s="1">
        <v>43</v>
      </c>
      <c r="AD206" s="1" t="s">
        <v>154</v>
      </c>
      <c r="AE206" s="1" t="s">
        <v>4319</v>
      </c>
      <c r="AG206" s="1" t="s">
        <v>6790</v>
      </c>
      <c r="AI206" s="1" t="s">
        <v>4449</v>
      </c>
      <c r="BF206" s="1" t="s">
        <v>6789</v>
      </c>
    </row>
    <row r="207" spans="1:58" ht="13.5" customHeight="1">
      <c r="A207" s="5" t="str">
        <f t="shared" si="6"/>
        <v>1729_성서면_0159</v>
      </c>
      <c r="B207" s="1">
        <v>1729</v>
      </c>
      <c r="C207" s="1" t="s">
        <v>6782</v>
      </c>
      <c r="D207" s="1" t="s">
        <v>6783</v>
      </c>
      <c r="E207" s="1">
        <v>206</v>
      </c>
      <c r="F207" s="1">
        <v>1</v>
      </c>
      <c r="G207" s="1" t="s">
        <v>6784</v>
      </c>
      <c r="H207" s="1" t="s">
        <v>6785</v>
      </c>
      <c r="I207" s="1">
        <v>5</v>
      </c>
      <c r="L207" s="1">
        <v>2</v>
      </c>
      <c r="M207" s="1" t="s">
        <v>6077</v>
      </c>
      <c r="N207" s="1" t="s">
        <v>6078</v>
      </c>
      <c r="T207" s="1" t="s">
        <v>5828</v>
      </c>
      <c r="U207" s="1" t="s">
        <v>101</v>
      </c>
      <c r="V207" s="1" t="s">
        <v>3238</v>
      </c>
      <c r="Y207" s="1" t="s">
        <v>5738</v>
      </c>
      <c r="Z207" s="1" t="s">
        <v>4076</v>
      </c>
      <c r="AC207" s="1">
        <v>33</v>
      </c>
      <c r="AD207" s="1" t="s">
        <v>100</v>
      </c>
      <c r="AE207" s="1" t="s">
        <v>4282</v>
      </c>
      <c r="AF207" s="1" t="s">
        <v>6792</v>
      </c>
      <c r="AG207" s="1" t="s">
        <v>6793</v>
      </c>
      <c r="AH207" s="1" t="s">
        <v>527</v>
      </c>
      <c r="AI207" s="1" t="s">
        <v>4449</v>
      </c>
      <c r="BF207" s="1" t="s">
        <v>6791</v>
      </c>
    </row>
    <row r="208" spans="1:58" ht="13.5" customHeight="1">
      <c r="A208" s="5" t="str">
        <f t="shared" si="6"/>
        <v>1729_성서면_0159</v>
      </c>
      <c r="B208" s="1">
        <v>1729</v>
      </c>
      <c r="C208" s="1" t="s">
        <v>6782</v>
      </c>
      <c r="D208" s="1" t="s">
        <v>6783</v>
      </c>
      <c r="E208" s="1">
        <v>207</v>
      </c>
      <c r="F208" s="1">
        <v>1</v>
      </c>
      <c r="G208" s="1" t="s">
        <v>6784</v>
      </c>
      <c r="H208" s="1" t="s">
        <v>6785</v>
      </c>
      <c r="I208" s="1">
        <v>5</v>
      </c>
      <c r="L208" s="1">
        <v>2</v>
      </c>
      <c r="M208" s="1" t="s">
        <v>6077</v>
      </c>
      <c r="N208" s="1" t="s">
        <v>6078</v>
      </c>
      <c r="T208" s="1" t="s">
        <v>5828</v>
      </c>
      <c r="U208" s="1" t="s">
        <v>101</v>
      </c>
      <c r="V208" s="1" t="s">
        <v>3238</v>
      </c>
      <c r="Y208" s="1" t="s">
        <v>528</v>
      </c>
      <c r="Z208" s="1" t="s">
        <v>4182</v>
      </c>
      <c r="AC208" s="1">
        <v>25</v>
      </c>
      <c r="AD208" s="1" t="s">
        <v>272</v>
      </c>
      <c r="AE208" s="1" t="s">
        <v>4334</v>
      </c>
      <c r="AF208" s="1" t="s">
        <v>107</v>
      </c>
      <c r="AG208" s="1" t="s">
        <v>4337</v>
      </c>
      <c r="AH208" s="1" t="s">
        <v>67</v>
      </c>
      <c r="AI208" s="1" t="s">
        <v>4407</v>
      </c>
      <c r="AT208" s="1" t="s">
        <v>112</v>
      </c>
      <c r="AU208" s="1" t="s">
        <v>3237</v>
      </c>
      <c r="AV208" s="1" t="s">
        <v>529</v>
      </c>
      <c r="AW208" s="1" t="s">
        <v>3453</v>
      </c>
      <c r="BB208" s="1" t="s">
        <v>113</v>
      </c>
      <c r="BC208" s="1" t="s">
        <v>5899</v>
      </c>
      <c r="BF208" s="1" t="s">
        <v>6794</v>
      </c>
    </row>
    <row r="209" spans="1:58" ht="13.5" customHeight="1">
      <c r="A209" s="5" t="str">
        <f t="shared" si="6"/>
        <v>1729_성서면_0159</v>
      </c>
      <c r="B209" s="1">
        <v>1729</v>
      </c>
      <c r="C209" s="1" t="s">
        <v>6795</v>
      </c>
      <c r="D209" s="1" t="s">
        <v>6796</v>
      </c>
      <c r="E209" s="1">
        <v>208</v>
      </c>
      <c r="F209" s="1">
        <v>1</v>
      </c>
      <c r="G209" s="1" t="s">
        <v>6797</v>
      </c>
      <c r="H209" s="1" t="s">
        <v>6798</v>
      </c>
      <c r="I209" s="1">
        <v>5</v>
      </c>
      <c r="L209" s="1">
        <v>2</v>
      </c>
      <c r="M209" s="1" t="s">
        <v>6077</v>
      </c>
      <c r="N209" s="1" t="s">
        <v>6078</v>
      </c>
      <c r="T209" s="1" t="s">
        <v>5828</v>
      </c>
      <c r="U209" s="1" t="s">
        <v>101</v>
      </c>
      <c r="V209" s="1" t="s">
        <v>3238</v>
      </c>
      <c r="Y209" s="1" t="s">
        <v>72</v>
      </c>
      <c r="Z209" s="1" t="s">
        <v>3450</v>
      </c>
      <c r="AC209" s="1">
        <v>46</v>
      </c>
      <c r="AD209" s="1" t="s">
        <v>180</v>
      </c>
      <c r="AE209" s="1" t="s">
        <v>4297</v>
      </c>
      <c r="AG209" s="1" t="s">
        <v>4337</v>
      </c>
      <c r="AI209" s="1" t="s">
        <v>4448</v>
      </c>
      <c r="AT209" s="1" t="s">
        <v>112</v>
      </c>
      <c r="AU209" s="1" t="s">
        <v>3237</v>
      </c>
      <c r="AV209" s="1" t="s">
        <v>520</v>
      </c>
      <c r="AW209" s="1" t="s">
        <v>4192</v>
      </c>
      <c r="BB209" s="1" t="s">
        <v>113</v>
      </c>
      <c r="BC209" s="1" t="s">
        <v>5899</v>
      </c>
      <c r="BF209" s="1" t="s">
        <v>6799</v>
      </c>
    </row>
    <row r="210" spans="1:58" ht="13.5" customHeight="1">
      <c r="A210" s="5" t="str">
        <f t="shared" si="6"/>
        <v>1729_성서면_0159</v>
      </c>
      <c r="B210" s="1">
        <v>1729</v>
      </c>
      <c r="C210" s="1" t="s">
        <v>6795</v>
      </c>
      <c r="D210" s="1" t="s">
        <v>6796</v>
      </c>
      <c r="E210" s="1">
        <v>209</v>
      </c>
      <c r="F210" s="1">
        <v>1</v>
      </c>
      <c r="G210" s="1" t="s">
        <v>6797</v>
      </c>
      <c r="H210" s="1" t="s">
        <v>6798</v>
      </c>
      <c r="I210" s="1">
        <v>5</v>
      </c>
      <c r="L210" s="1">
        <v>2</v>
      </c>
      <c r="M210" s="1" t="s">
        <v>6077</v>
      </c>
      <c r="N210" s="1" t="s">
        <v>6078</v>
      </c>
      <c r="T210" s="1" t="s">
        <v>5828</v>
      </c>
      <c r="U210" s="1" t="s">
        <v>101</v>
      </c>
      <c r="V210" s="1" t="s">
        <v>3238</v>
      </c>
      <c r="Y210" s="1" t="s">
        <v>499</v>
      </c>
      <c r="Z210" s="1" t="s">
        <v>3675</v>
      </c>
      <c r="AC210" s="1">
        <v>31</v>
      </c>
      <c r="AD210" s="1" t="s">
        <v>111</v>
      </c>
      <c r="AE210" s="1" t="s">
        <v>4329</v>
      </c>
      <c r="AG210" s="1" t="s">
        <v>4337</v>
      </c>
      <c r="AI210" s="1" t="s">
        <v>4448</v>
      </c>
      <c r="BC210" s="1" t="s">
        <v>5899</v>
      </c>
      <c r="BF210" s="1" t="s">
        <v>6794</v>
      </c>
    </row>
    <row r="211" spans="1:58" ht="13.5" customHeight="1">
      <c r="A211" s="5" t="str">
        <f t="shared" si="6"/>
        <v>1729_성서면_0159</v>
      </c>
      <c r="B211" s="1">
        <v>1729</v>
      </c>
      <c r="C211" s="1" t="s">
        <v>6795</v>
      </c>
      <c r="D211" s="1" t="s">
        <v>6796</v>
      </c>
      <c r="E211" s="1">
        <v>210</v>
      </c>
      <c r="F211" s="1">
        <v>1</v>
      </c>
      <c r="G211" s="1" t="s">
        <v>6797</v>
      </c>
      <c r="H211" s="1" t="s">
        <v>6798</v>
      </c>
      <c r="I211" s="1">
        <v>5</v>
      </c>
      <c r="L211" s="1">
        <v>2</v>
      </c>
      <c r="M211" s="1" t="s">
        <v>6077</v>
      </c>
      <c r="N211" s="1" t="s">
        <v>6078</v>
      </c>
      <c r="T211" s="1" t="s">
        <v>5828</v>
      </c>
      <c r="U211" s="1" t="s">
        <v>101</v>
      </c>
      <c r="V211" s="1" t="s">
        <v>3238</v>
      </c>
      <c r="Y211" s="1" t="s">
        <v>530</v>
      </c>
      <c r="Z211" s="1" t="s">
        <v>4022</v>
      </c>
      <c r="AC211" s="1">
        <v>15</v>
      </c>
      <c r="AD211" s="1" t="s">
        <v>272</v>
      </c>
      <c r="AE211" s="1" t="s">
        <v>4334</v>
      </c>
      <c r="AF211" s="1" t="s">
        <v>6800</v>
      </c>
      <c r="AG211" s="1" t="s">
        <v>6801</v>
      </c>
      <c r="AH211" s="1" t="s">
        <v>531</v>
      </c>
      <c r="AI211" s="1" t="s">
        <v>4448</v>
      </c>
      <c r="BB211" s="1" t="s">
        <v>166</v>
      </c>
      <c r="BC211" s="1" t="s">
        <v>5839</v>
      </c>
      <c r="BD211" s="1" t="s">
        <v>532</v>
      </c>
      <c r="BE211" s="1" t="s">
        <v>3782</v>
      </c>
      <c r="BF211" s="1" t="s">
        <v>6802</v>
      </c>
    </row>
    <row r="212" spans="1:72" ht="13.5" customHeight="1">
      <c r="A212" s="5" t="str">
        <f t="shared" si="6"/>
        <v>1729_성서면_0159</v>
      </c>
      <c r="B212" s="1">
        <v>1729</v>
      </c>
      <c r="C212" s="1" t="s">
        <v>6795</v>
      </c>
      <c r="D212" s="1" t="s">
        <v>6796</v>
      </c>
      <c r="E212" s="1">
        <v>211</v>
      </c>
      <c r="F212" s="1">
        <v>1</v>
      </c>
      <c r="G212" s="1" t="s">
        <v>6797</v>
      </c>
      <c r="H212" s="1" t="s">
        <v>6798</v>
      </c>
      <c r="I212" s="1">
        <v>5</v>
      </c>
      <c r="L212" s="1">
        <v>3</v>
      </c>
      <c r="M212" s="1" t="s">
        <v>6079</v>
      </c>
      <c r="N212" s="1" t="s">
        <v>6080</v>
      </c>
      <c r="T212" s="1" t="s">
        <v>3117</v>
      </c>
      <c r="U212" s="1" t="s">
        <v>59</v>
      </c>
      <c r="V212" s="1" t="s">
        <v>3282</v>
      </c>
      <c r="W212" s="1" t="s">
        <v>208</v>
      </c>
      <c r="X212" s="1" t="s">
        <v>3222</v>
      </c>
      <c r="Y212" s="1" t="s">
        <v>533</v>
      </c>
      <c r="Z212" s="1" t="s">
        <v>4188</v>
      </c>
      <c r="AC212" s="1">
        <v>68</v>
      </c>
      <c r="AD212" s="1" t="s">
        <v>267</v>
      </c>
      <c r="AE212" s="1" t="s">
        <v>4293</v>
      </c>
      <c r="AJ212" s="1" t="s">
        <v>17</v>
      </c>
      <c r="AK212" s="1" t="s">
        <v>4459</v>
      </c>
      <c r="AL212" s="1" t="s">
        <v>512</v>
      </c>
      <c r="AM212" s="1" t="s">
        <v>4503</v>
      </c>
      <c r="AT212" s="1" t="s">
        <v>63</v>
      </c>
      <c r="AU212" s="1" t="s">
        <v>4545</v>
      </c>
      <c r="AV212" s="1" t="s">
        <v>534</v>
      </c>
      <c r="AW212" s="1" t="s">
        <v>4857</v>
      </c>
      <c r="BG212" s="1" t="s">
        <v>197</v>
      </c>
      <c r="BH212" s="1" t="s">
        <v>4562</v>
      </c>
      <c r="BI212" s="1" t="s">
        <v>535</v>
      </c>
      <c r="BJ212" s="1" t="s">
        <v>5219</v>
      </c>
      <c r="BK212" s="1" t="s">
        <v>63</v>
      </c>
      <c r="BL212" s="1" t="s">
        <v>4545</v>
      </c>
      <c r="BM212" s="1" t="s">
        <v>536</v>
      </c>
      <c r="BN212" s="1" t="s">
        <v>5450</v>
      </c>
      <c r="BO212" s="1" t="s">
        <v>197</v>
      </c>
      <c r="BP212" s="1" t="s">
        <v>4562</v>
      </c>
      <c r="BQ212" s="1" t="s">
        <v>537</v>
      </c>
      <c r="BR212" s="1" t="s">
        <v>5690</v>
      </c>
      <c r="BS212" s="1" t="s">
        <v>176</v>
      </c>
      <c r="BT212" s="1" t="s">
        <v>4479</v>
      </c>
    </row>
    <row r="213" spans="1:72" ht="13.5" customHeight="1">
      <c r="A213" s="5" t="str">
        <f t="shared" si="6"/>
        <v>1729_성서면_0159</v>
      </c>
      <c r="B213" s="1">
        <v>1729</v>
      </c>
      <c r="C213" s="1" t="s">
        <v>6635</v>
      </c>
      <c r="D213" s="1" t="s">
        <v>6636</v>
      </c>
      <c r="E213" s="1">
        <v>212</v>
      </c>
      <c r="F213" s="1">
        <v>1</v>
      </c>
      <c r="G213" s="1" t="s">
        <v>6637</v>
      </c>
      <c r="H213" s="1" t="s">
        <v>6638</v>
      </c>
      <c r="I213" s="1">
        <v>5</v>
      </c>
      <c r="L213" s="1">
        <v>3</v>
      </c>
      <c r="M213" s="1" t="s">
        <v>6079</v>
      </c>
      <c r="N213" s="1" t="s">
        <v>6080</v>
      </c>
      <c r="S213" s="1" t="s">
        <v>53</v>
      </c>
      <c r="T213" s="1" t="s">
        <v>3176</v>
      </c>
      <c r="W213" s="1" t="s">
        <v>262</v>
      </c>
      <c r="X213" s="1" t="s">
        <v>6803</v>
      </c>
      <c r="Y213" s="1" t="s">
        <v>51</v>
      </c>
      <c r="Z213" s="1" t="s">
        <v>3411</v>
      </c>
      <c r="AC213" s="1">
        <v>53</v>
      </c>
      <c r="AD213" s="1" t="s">
        <v>538</v>
      </c>
      <c r="AE213" s="1" t="s">
        <v>4333</v>
      </c>
      <c r="AJ213" s="1" t="s">
        <v>17</v>
      </c>
      <c r="AK213" s="1" t="s">
        <v>4459</v>
      </c>
      <c r="AL213" s="1" t="s">
        <v>218</v>
      </c>
      <c r="AM213" s="1" t="s">
        <v>4400</v>
      </c>
      <c r="AT213" s="1" t="s">
        <v>197</v>
      </c>
      <c r="AU213" s="1" t="s">
        <v>4562</v>
      </c>
      <c r="AV213" s="1" t="s">
        <v>539</v>
      </c>
      <c r="AW213" s="1" t="s">
        <v>4869</v>
      </c>
      <c r="BG213" s="1" t="s">
        <v>182</v>
      </c>
      <c r="BH213" s="1" t="s">
        <v>3271</v>
      </c>
      <c r="BI213" s="1" t="s">
        <v>540</v>
      </c>
      <c r="BJ213" s="1" t="s">
        <v>5182</v>
      </c>
      <c r="BK213" s="1" t="s">
        <v>42</v>
      </c>
      <c r="BL213" s="1" t="s">
        <v>3273</v>
      </c>
      <c r="BM213" s="1" t="s">
        <v>541</v>
      </c>
      <c r="BN213" s="1" t="s">
        <v>5459</v>
      </c>
      <c r="BO213" s="1" t="s">
        <v>42</v>
      </c>
      <c r="BP213" s="1" t="s">
        <v>3273</v>
      </c>
      <c r="BQ213" s="1" t="s">
        <v>542</v>
      </c>
      <c r="BR213" s="1" t="s">
        <v>5948</v>
      </c>
      <c r="BS213" s="1" t="s">
        <v>58</v>
      </c>
      <c r="BT213" s="1" t="s">
        <v>6565</v>
      </c>
    </row>
    <row r="214" spans="1:31" ht="13.5" customHeight="1">
      <c r="A214" s="5" t="str">
        <f t="shared" si="6"/>
        <v>1729_성서면_0159</v>
      </c>
      <c r="B214" s="1">
        <v>1729</v>
      </c>
      <c r="C214" s="1" t="s">
        <v>6566</v>
      </c>
      <c r="D214" s="1" t="s">
        <v>6567</v>
      </c>
      <c r="E214" s="1">
        <v>213</v>
      </c>
      <c r="F214" s="1">
        <v>1</v>
      </c>
      <c r="G214" s="1" t="s">
        <v>6568</v>
      </c>
      <c r="H214" s="1" t="s">
        <v>6569</v>
      </c>
      <c r="I214" s="1">
        <v>5</v>
      </c>
      <c r="L214" s="1">
        <v>3</v>
      </c>
      <c r="M214" s="1" t="s">
        <v>6079</v>
      </c>
      <c r="N214" s="1" t="s">
        <v>6080</v>
      </c>
      <c r="S214" s="1" t="s">
        <v>223</v>
      </c>
      <c r="T214" s="1" t="s">
        <v>3175</v>
      </c>
      <c r="U214" s="1" t="s">
        <v>224</v>
      </c>
      <c r="V214" s="1" t="s">
        <v>3298</v>
      </c>
      <c r="Y214" s="1" t="s">
        <v>543</v>
      </c>
      <c r="Z214" s="1" t="s">
        <v>4187</v>
      </c>
      <c r="AC214" s="1">
        <v>36</v>
      </c>
      <c r="AD214" s="1" t="s">
        <v>335</v>
      </c>
      <c r="AE214" s="1" t="s">
        <v>4294</v>
      </c>
    </row>
    <row r="215" spans="1:31" ht="13.5" customHeight="1">
      <c r="A215" s="5" t="str">
        <f t="shared" si="6"/>
        <v>1729_성서면_0159</v>
      </c>
      <c r="B215" s="1">
        <v>1729</v>
      </c>
      <c r="C215" s="1" t="s">
        <v>6585</v>
      </c>
      <c r="D215" s="1" t="s">
        <v>6586</v>
      </c>
      <c r="E215" s="1">
        <v>214</v>
      </c>
      <c r="F215" s="1">
        <v>1</v>
      </c>
      <c r="G215" s="1" t="s">
        <v>6587</v>
      </c>
      <c r="H215" s="1" t="s">
        <v>6588</v>
      </c>
      <c r="I215" s="1">
        <v>5</v>
      </c>
      <c r="L215" s="1">
        <v>3</v>
      </c>
      <c r="M215" s="1" t="s">
        <v>6079</v>
      </c>
      <c r="N215" s="1" t="s">
        <v>6080</v>
      </c>
      <c r="S215" s="1" t="s">
        <v>70</v>
      </c>
      <c r="T215" s="1" t="s">
        <v>3173</v>
      </c>
      <c r="AC215" s="1">
        <v>17</v>
      </c>
      <c r="AD215" s="1" t="s">
        <v>90</v>
      </c>
      <c r="AE215" s="1" t="s">
        <v>4307</v>
      </c>
    </row>
    <row r="216" spans="1:33" ht="13.5" customHeight="1">
      <c r="A216" s="5" t="str">
        <f t="shared" si="6"/>
        <v>1729_성서면_0159</v>
      </c>
      <c r="B216" s="1">
        <v>1729</v>
      </c>
      <c r="C216" s="1" t="s">
        <v>6496</v>
      </c>
      <c r="D216" s="1" t="s">
        <v>6497</v>
      </c>
      <c r="E216" s="1">
        <v>215</v>
      </c>
      <c r="F216" s="1">
        <v>1</v>
      </c>
      <c r="G216" s="1" t="s">
        <v>6498</v>
      </c>
      <c r="H216" s="1" t="s">
        <v>6499</v>
      </c>
      <c r="I216" s="1">
        <v>5</v>
      </c>
      <c r="L216" s="1">
        <v>3</v>
      </c>
      <c r="M216" s="1" t="s">
        <v>6079</v>
      </c>
      <c r="N216" s="1" t="s">
        <v>6080</v>
      </c>
      <c r="S216" s="1" t="s">
        <v>91</v>
      </c>
      <c r="T216" s="1" t="s">
        <v>3180</v>
      </c>
      <c r="U216" s="1" t="s">
        <v>544</v>
      </c>
      <c r="V216" s="1" t="s">
        <v>3355</v>
      </c>
      <c r="Y216" s="1" t="s">
        <v>545</v>
      </c>
      <c r="Z216" s="1" t="s">
        <v>4153</v>
      </c>
      <c r="AC216" s="1">
        <v>25</v>
      </c>
      <c r="AD216" s="1" t="s">
        <v>272</v>
      </c>
      <c r="AE216" s="1" t="s">
        <v>4334</v>
      </c>
      <c r="AF216" s="1" t="s">
        <v>75</v>
      </c>
      <c r="AG216" s="1" t="s">
        <v>4338</v>
      </c>
    </row>
    <row r="217" spans="1:31" ht="13.5" customHeight="1">
      <c r="A217" s="5" t="str">
        <f aca="true" t="shared" si="7" ref="A217:A242">HYPERLINK("http://kyu.snu.ac.kr/sdhj/index.jsp?type=hj/GK14801_00IH_0001_0159.jpg","1729_성서면_0159")</f>
        <v>1729_성서면_0159</v>
      </c>
      <c r="B217" s="1">
        <v>1729</v>
      </c>
      <c r="C217" s="1" t="s">
        <v>6496</v>
      </c>
      <c r="D217" s="1" t="s">
        <v>6497</v>
      </c>
      <c r="E217" s="1">
        <v>216</v>
      </c>
      <c r="F217" s="1">
        <v>1</v>
      </c>
      <c r="G217" s="1" t="s">
        <v>6498</v>
      </c>
      <c r="H217" s="1" t="s">
        <v>6499</v>
      </c>
      <c r="I217" s="1">
        <v>5</v>
      </c>
      <c r="L217" s="1">
        <v>3</v>
      </c>
      <c r="M217" s="1" t="s">
        <v>6079</v>
      </c>
      <c r="N217" s="1" t="s">
        <v>6080</v>
      </c>
      <c r="S217" s="1" t="s">
        <v>70</v>
      </c>
      <c r="T217" s="1" t="s">
        <v>3173</v>
      </c>
      <c r="AC217" s="1">
        <v>11</v>
      </c>
      <c r="AD217" s="1" t="s">
        <v>144</v>
      </c>
      <c r="AE217" s="1" t="s">
        <v>4313</v>
      </c>
    </row>
    <row r="218" spans="1:31" ht="13.5" customHeight="1">
      <c r="A218" s="5" t="str">
        <f t="shared" si="7"/>
        <v>1729_성서면_0159</v>
      </c>
      <c r="B218" s="1">
        <v>1729</v>
      </c>
      <c r="C218" s="1" t="s">
        <v>6496</v>
      </c>
      <c r="D218" s="1" t="s">
        <v>6497</v>
      </c>
      <c r="E218" s="1">
        <v>217</v>
      </c>
      <c r="F218" s="1">
        <v>1</v>
      </c>
      <c r="G218" s="1" t="s">
        <v>6498</v>
      </c>
      <c r="H218" s="1" t="s">
        <v>6499</v>
      </c>
      <c r="I218" s="1">
        <v>5</v>
      </c>
      <c r="L218" s="1">
        <v>3</v>
      </c>
      <c r="M218" s="1" t="s">
        <v>6079</v>
      </c>
      <c r="N218" s="1" t="s">
        <v>6080</v>
      </c>
      <c r="S218" s="1" t="s">
        <v>70</v>
      </c>
      <c r="T218" s="1" t="s">
        <v>3173</v>
      </c>
      <c r="AC218" s="1">
        <v>8</v>
      </c>
      <c r="AD218" s="1" t="s">
        <v>267</v>
      </c>
      <c r="AE218" s="1" t="s">
        <v>4293</v>
      </c>
    </row>
    <row r="219" spans="1:72" ht="13.5" customHeight="1">
      <c r="A219" s="5" t="str">
        <f t="shared" si="7"/>
        <v>1729_성서면_0159</v>
      </c>
      <c r="B219" s="1">
        <v>1729</v>
      </c>
      <c r="C219" s="1" t="s">
        <v>6496</v>
      </c>
      <c r="D219" s="1" t="s">
        <v>6497</v>
      </c>
      <c r="E219" s="1">
        <v>218</v>
      </c>
      <c r="F219" s="1">
        <v>1</v>
      </c>
      <c r="G219" s="1" t="s">
        <v>6498</v>
      </c>
      <c r="H219" s="1" t="s">
        <v>6499</v>
      </c>
      <c r="I219" s="1">
        <v>5</v>
      </c>
      <c r="L219" s="1">
        <v>4</v>
      </c>
      <c r="M219" s="1" t="s">
        <v>6081</v>
      </c>
      <c r="N219" s="1" t="s">
        <v>3157</v>
      </c>
      <c r="T219" s="1" t="s">
        <v>3117</v>
      </c>
      <c r="U219" s="1" t="s">
        <v>207</v>
      </c>
      <c r="V219" s="1" t="s">
        <v>3354</v>
      </c>
      <c r="W219" s="1" t="s">
        <v>208</v>
      </c>
      <c r="X219" s="1" t="s">
        <v>3222</v>
      </c>
      <c r="Y219" s="1" t="s">
        <v>546</v>
      </c>
      <c r="Z219" s="1" t="s">
        <v>4186</v>
      </c>
      <c r="AC219" s="1">
        <v>64</v>
      </c>
      <c r="AD219" s="1" t="s">
        <v>260</v>
      </c>
      <c r="AE219" s="1" t="s">
        <v>4318</v>
      </c>
      <c r="AJ219" s="1" t="s">
        <v>17</v>
      </c>
      <c r="AK219" s="1" t="s">
        <v>4459</v>
      </c>
      <c r="AL219" s="1" t="s">
        <v>512</v>
      </c>
      <c r="AM219" s="1" t="s">
        <v>4503</v>
      </c>
      <c r="AT219" s="1" t="s">
        <v>63</v>
      </c>
      <c r="AU219" s="1" t="s">
        <v>4545</v>
      </c>
      <c r="AV219" s="1" t="s">
        <v>534</v>
      </c>
      <c r="AW219" s="1" t="s">
        <v>4857</v>
      </c>
      <c r="BG219" s="1" t="s">
        <v>63</v>
      </c>
      <c r="BH219" s="1" t="s">
        <v>4545</v>
      </c>
      <c r="BI219" s="1" t="s">
        <v>535</v>
      </c>
      <c r="BJ219" s="1" t="s">
        <v>5219</v>
      </c>
      <c r="BK219" s="1" t="s">
        <v>63</v>
      </c>
      <c r="BL219" s="1" t="s">
        <v>4545</v>
      </c>
      <c r="BM219" s="1" t="s">
        <v>536</v>
      </c>
      <c r="BN219" s="1" t="s">
        <v>5450</v>
      </c>
      <c r="BO219" s="1" t="s">
        <v>197</v>
      </c>
      <c r="BP219" s="1" t="s">
        <v>4562</v>
      </c>
      <c r="BQ219" s="1" t="s">
        <v>537</v>
      </c>
      <c r="BR219" s="1" t="s">
        <v>5690</v>
      </c>
      <c r="BS219" s="1" t="s">
        <v>176</v>
      </c>
      <c r="BT219" s="1" t="s">
        <v>4479</v>
      </c>
    </row>
    <row r="220" spans="1:72" ht="13.5" customHeight="1">
      <c r="A220" s="5" t="str">
        <f t="shared" si="7"/>
        <v>1729_성서면_0159</v>
      </c>
      <c r="B220" s="1">
        <v>1729</v>
      </c>
      <c r="C220" s="1" t="s">
        <v>6635</v>
      </c>
      <c r="D220" s="1" t="s">
        <v>6636</v>
      </c>
      <c r="E220" s="1">
        <v>219</v>
      </c>
      <c r="F220" s="1">
        <v>1</v>
      </c>
      <c r="G220" s="1" t="s">
        <v>6637</v>
      </c>
      <c r="H220" s="1" t="s">
        <v>6638</v>
      </c>
      <c r="I220" s="1">
        <v>5</v>
      </c>
      <c r="L220" s="1">
        <v>4</v>
      </c>
      <c r="M220" s="1" t="s">
        <v>6081</v>
      </c>
      <c r="N220" s="1" t="s">
        <v>3157</v>
      </c>
      <c r="S220" s="1" t="s">
        <v>53</v>
      </c>
      <c r="T220" s="1" t="s">
        <v>3176</v>
      </c>
      <c r="W220" s="1" t="s">
        <v>547</v>
      </c>
      <c r="X220" s="1" t="s">
        <v>3391</v>
      </c>
      <c r="Y220" s="1" t="s">
        <v>51</v>
      </c>
      <c r="Z220" s="1" t="s">
        <v>3411</v>
      </c>
      <c r="AC220" s="1">
        <v>59</v>
      </c>
      <c r="AD220" s="1" t="s">
        <v>518</v>
      </c>
      <c r="AE220" s="1" t="s">
        <v>4286</v>
      </c>
      <c r="AJ220" s="1" t="s">
        <v>17</v>
      </c>
      <c r="AK220" s="1" t="s">
        <v>4459</v>
      </c>
      <c r="AL220" s="1" t="s">
        <v>548</v>
      </c>
      <c r="AM220" s="1" t="s">
        <v>4476</v>
      </c>
      <c r="AT220" s="1" t="s">
        <v>63</v>
      </c>
      <c r="AU220" s="1" t="s">
        <v>4545</v>
      </c>
      <c r="AV220" s="1" t="s">
        <v>549</v>
      </c>
      <c r="AW220" s="1" t="s">
        <v>4868</v>
      </c>
      <c r="BG220" s="1" t="s">
        <v>63</v>
      </c>
      <c r="BH220" s="1" t="s">
        <v>4545</v>
      </c>
      <c r="BI220" s="1" t="s">
        <v>550</v>
      </c>
      <c r="BJ220" s="1" t="s">
        <v>5227</v>
      </c>
      <c r="BK220" s="1" t="s">
        <v>353</v>
      </c>
      <c r="BL220" s="1" t="s">
        <v>4554</v>
      </c>
      <c r="BM220" s="1" t="s">
        <v>352</v>
      </c>
      <c r="BN220" s="1" t="s">
        <v>6804</v>
      </c>
      <c r="BO220" s="1" t="s">
        <v>353</v>
      </c>
      <c r="BP220" s="1" t="s">
        <v>4554</v>
      </c>
      <c r="BQ220" s="1" t="s">
        <v>551</v>
      </c>
      <c r="BR220" s="1" t="s">
        <v>5924</v>
      </c>
      <c r="BS220" s="1" t="s">
        <v>58</v>
      </c>
      <c r="BT220" s="1" t="s">
        <v>6805</v>
      </c>
    </row>
    <row r="221" spans="1:31" ht="13.5" customHeight="1">
      <c r="A221" s="5" t="str">
        <f t="shared" si="7"/>
        <v>1729_성서면_0159</v>
      </c>
      <c r="B221" s="1">
        <v>1729</v>
      </c>
      <c r="C221" s="1" t="s">
        <v>6511</v>
      </c>
      <c r="D221" s="1" t="s">
        <v>6512</v>
      </c>
      <c r="E221" s="1">
        <v>220</v>
      </c>
      <c r="F221" s="1">
        <v>1</v>
      </c>
      <c r="G221" s="1" t="s">
        <v>6513</v>
      </c>
      <c r="H221" s="1" t="s">
        <v>6514</v>
      </c>
      <c r="I221" s="1">
        <v>5</v>
      </c>
      <c r="L221" s="1">
        <v>4</v>
      </c>
      <c r="M221" s="1" t="s">
        <v>6081</v>
      </c>
      <c r="N221" s="1" t="s">
        <v>3157</v>
      </c>
      <c r="S221" s="1" t="s">
        <v>68</v>
      </c>
      <c r="T221" s="1" t="s">
        <v>3179</v>
      </c>
      <c r="AC221" s="1">
        <v>17</v>
      </c>
      <c r="AD221" s="1" t="s">
        <v>90</v>
      </c>
      <c r="AE221" s="1" t="s">
        <v>4307</v>
      </c>
    </row>
    <row r="222" spans="1:31" ht="13.5" customHeight="1">
      <c r="A222" s="5" t="str">
        <f t="shared" si="7"/>
        <v>1729_성서면_0159</v>
      </c>
      <c r="B222" s="1">
        <v>1729</v>
      </c>
      <c r="C222" s="1" t="s">
        <v>6581</v>
      </c>
      <c r="D222" s="1" t="s">
        <v>6582</v>
      </c>
      <c r="E222" s="1">
        <v>221</v>
      </c>
      <c r="F222" s="1">
        <v>1</v>
      </c>
      <c r="G222" s="1" t="s">
        <v>6583</v>
      </c>
      <c r="H222" s="1" t="s">
        <v>6584</v>
      </c>
      <c r="I222" s="1">
        <v>5</v>
      </c>
      <c r="L222" s="1">
        <v>4</v>
      </c>
      <c r="M222" s="1" t="s">
        <v>6081</v>
      </c>
      <c r="N222" s="1" t="s">
        <v>3157</v>
      </c>
      <c r="S222" s="1" t="s">
        <v>70</v>
      </c>
      <c r="T222" s="1" t="s">
        <v>3173</v>
      </c>
      <c r="AC222" s="1">
        <v>11</v>
      </c>
      <c r="AD222" s="1" t="s">
        <v>144</v>
      </c>
      <c r="AE222" s="1" t="s">
        <v>4313</v>
      </c>
    </row>
    <row r="223" spans="1:73" ht="13.5" customHeight="1">
      <c r="A223" s="5" t="str">
        <f t="shared" si="7"/>
        <v>1729_성서면_0159</v>
      </c>
      <c r="B223" s="1">
        <v>1729</v>
      </c>
      <c r="C223" s="1" t="s">
        <v>6581</v>
      </c>
      <c r="D223" s="1" t="s">
        <v>6582</v>
      </c>
      <c r="E223" s="1">
        <v>222</v>
      </c>
      <c r="F223" s="1">
        <v>1</v>
      </c>
      <c r="G223" s="1" t="s">
        <v>6583</v>
      </c>
      <c r="H223" s="1" t="s">
        <v>6584</v>
      </c>
      <c r="I223" s="1">
        <v>5</v>
      </c>
      <c r="L223" s="1">
        <v>4</v>
      </c>
      <c r="M223" s="1" t="s">
        <v>6081</v>
      </c>
      <c r="N223" s="1" t="s">
        <v>3157</v>
      </c>
      <c r="T223" s="1" t="s">
        <v>5828</v>
      </c>
      <c r="U223" s="1" t="s">
        <v>101</v>
      </c>
      <c r="V223" s="1" t="s">
        <v>3238</v>
      </c>
      <c r="Y223" s="1" t="s">
        <v>553</v>
      </c>
      <c r="Z223" s="1" t="s">
        <v>4184</v>
      </c>
      <c r="AC223" s="1">
        <v>44</v>
      </c>
      <c r="AD223" s="1" t="s">
        <v>164</v>
      </c>
      <c r="AE223" s="1" t="s">
        <v>3316</v>
      </c>
      <c r="BB223" s="1" t="s">
        <v>101</v>
      </c>
      <c r="BC223" s="1" t="s">
        <v>3238</v>
      </c>
      <c r="BD223" s="1" t="s">
        <v>6806</v>
      </c>
      <c r="BE223" s="1" t="s">
        <v>4185</v>
      </c>
      <c r="BF223" s="1" t="s">
        <v>6807</v>
      </c>
      <c r="BU223" s="1" t="s">
        <v>6808</v>
      </c>
    </row>
    <row r="224" spans="1:58" ht="13.5" customHeight="1">
      <c r="A224" s="5" t="str">
        <f t="shared" si="7"/>
        <v>1729_성서면_0159</v>
      </c>
      <c r="B224" s="1">
        <v>1729</v>
      </c>
      <c r="C224" s="1" t="s">
        <v>6581</v>
      </c>
      <c r="D224" s="1" t="s">
        <v>6582</v>
      </c>
      <c r="E224" s="1">
        <v>223</v>
      </c>
      <c r="F224" s="1">
        <v>1</v>
      </c>
      <c r="G224" s="1" t="s">
        <v>6583</v>
      </c>
      <c r="H224" s="1" t="s">
        <v>6584</v>
      </c>
      <c r="I224" s="1">
        <v>5</v>
      </c>
      <c r="L224" s="1">
        <v>4</v>
      </c>
      <c r="M224" s="1" t="s">
        <v>6081</v>
      </c>
      <c r="N224" s="1" t="s">
        <v>3157</v>
      </c>
      <c r="T224" s="1" t="s">
        <v>5828</v>
      </c>
      <c r="U224" s="1" t="s">
        <v>101</v>
      </c>
      <c r="V224" s="1" t="s">
        <v>3238</v>
      </c>
      <c r="Y224" s="1" t="s">
        <v>5739</v>
      </c>
      <c r="Z224" s="1" t="s">
        <v>4135</v>
      </c>
      <c r="AC224" s="1">
        <v>41</v>
      </c>
      <c r="AD224" s="1" t="s">
        <v>57</v>
      </c>
      <c r="AE224" s="1" t="s">
        <v>3759</v>
      </c>
      <c r="BC224" s="1" t="s">
        <v>6809</v>
      </c>
      <c r="BE224" s="1" t="s">
        <v>6810</v>
      </c>
      <c r="BF224" s="1" t="s">
        <v>7938</v>
      </c>
    </row>
    <row r="225" spans="1:58" ht="13.5" customHeight="1">
      <c r="A225" s="5" t="str">
        <f t="shared" si="7"/>
        <v>1729_성서면_0159</v>
      </c>
      <c r="B225" s="1">
        <v>1729</v>
      </c>
      <c r="C225" s="1" t="s">
        <v>6581</v>
      </c>
      <c r="D225" s="1" t="s">
        <v>6582</v>
      </c>
      <c r="E225" s="1">
        <v>224</v>
      </c>
      <c r="F225" s="1">
        <v>1</v>
      </c>
      <c r="G225" s="1" t="s">
        <v>6583</v>
      </c>
      <c r="H225" s="1" t="s">
        <v>6584</v>
      </c>
      <c r="I225" s="1">
        <v>5</v>
      </c>
      <c r="L225" s="1">
        <v>4</v>
      </c>
      <c r="M225" s="1" t="s">
        <v>6081</v>
      </c>
      <c r="N225" s="1" t="s">
        <v>3157</v>
      </c>
      <c r="T225" s="1" t="s">
        <v>5828</v>
      </c>
      <c r="U225" s="1" t="s">
        <v>101</v>
      </c>
      <c r="V225" s="1" t="s">
        <v>3238</v>
      </c>
      <c r="Y225" s="1" t="s">
        <v>554</v>
      </c>
      <c r="Z225" s="1" t="s">
        <v>4183</v>
      </c>
      <c r="AC225" s="1">
        <v>11</v>
      </c>
      <c r="AD225" s="1" t="s">
        <v>144</v>
      </c>
      <c r="AE225" s="1" t="s">
        <v>4313</v>
      </c>
      <c r="AF225" s="1" t="s">
        <v>75</v>
      </c>
      <c r="AG225" s="1" t="s">
        <v>4338</v>
      </c>
      <c r="BB225" s="1" t="s">
        <v>109</v>
      </c>
      <c r="BC225" s="1" t="s">
        <v>4908</v>
      </c>
      <c r="BF225" s="1" t="s">
        <v>6811</v>
      </c>
    </row>
    <row r="226" spans="1:35" ht="13.5" customHeight="1">
      <c r="A226" s="5" t="str">
        <f t="shared" si="7"/>
        <v>1729_성서면_0159</v>
      </c>
      <c r="B226" s="1">
        <v>1729</v>
      </c>
      <c r="C226" s="1" t="s">
        <v>6581</v>
      </c>
      <c r="D226" s="1" t="s">
        <v>6582</v>
      </c>
      <c r="E226" s="1">
        <v>225</v>
      </c>
      <c r="F226" s="1">
        <v>1</v>
      </c>
      <c r="G226" s="1" t="s">
        <v>6583</v>
      </c>
      <c r="H226" s="1" t="s">
        <v>6584</v>
      </c>
      <c r="I226" s="1">
        <v>5</v>
      </c>
      <c r="L226" s="1">
        <v>4</v>
      </c>
      <c r="M226" s="1" t="s">
        <v>6081</v>
      </c>
      <c r="N226" s="1" t="s">
        <v>3157</v>
      </c>
      <c r="T226" s="1" t="s">
        <v>5828</v>
      </c>
      <c r="U226" s="1" t="s">
        <v>101</v>
      </c>
      <c r="V226" s="1" t="s">
        <v>3238</v>
      </c>
      <c r="Y226" s="1" t="s">
        <v>528</v>
      </c>
      <c r="Z226" s="1" t="s">
        <v>4182</v>
      </c>
      <c r="AG226" s="1" t="s">
        <v>6812</v>
      </c>
      <c r="AI226" s="1" t="s">
        <v>4447</v>
      </c>
    </row>
    <row r="227" spans="1:35" ht="13.5" customHeight="1">
      <c r="A227" s="5" t="str">
        <f t="shared" si="7"/>
        <v>1729_성서면_0159</v>
      </c>
      <c r="B227" s="1">
        <v>1729</v>
      </c>
      <c r="C227" s="1" t="s">
        <v>6581</v>
      </c>
      <c r="D227" s="1" t="s">
        <v>6582</v>
      </c>
      <c r="E227" s="1">
        <v>226</v>
      </c>
      <c r="F227" s="1">
        <v>1</v>
      </c>
      <c r="G227" s="1" t="s">
        <v>6583</v>
      </c>
      <c r="H227" s="1" t="s">
        <v>6584</v>
      </c>
      <c r="I227" s="1">
        <v>5</v>
      </c>
      <c r="L227" s="1">
        <v>4</v>
      </c>
      <c r="M227" s="1" t="s">
        <v>6081</v>
      </c>
      <c r="N227" s="1" t="s">
        <v>3157</v>
      </c>
      <c r="T227" s="1" t="s">
        <v>5828</v>
      </c>
      <c r="U227" s="1" t="s">
        <v>101</v>
      </c>
      <c r="V227" s="1" t="s">
        <v>3238</v>
      </c>
      <c r="Y227" s="1" t="s">
        <v>555</v>
      </c>
      <c r="Z227" s="1" t="s">
        <v>3967</v>
      </c>
      <c r="AG227" s="1" t="s">
        <v>6812</v>
      </c>
      <c r="AI227" s="1" t="s">
        <v>4447</v>
      </c>
    </row>
    <row r="228" spans="1:35" ht="13.5" customHeight="1">
      <c r="A228" s="5" t="str">
        <f t="shared" si="7"/>
        <v>1729_성서면_0159</v>
      </c>
      <c r="B228" s="1">
        <v>1729</v>
      </c>
      <c r="C228" s="1" t="s">
        <v>6581</v>
      </c>
      <c r="D228" s="1" t="s">
        <v>6582</v>
      </c>
      <c r="E228" s="1">
        <v>227</v>
      </c>
      <c r="F228" s="1">
        <v>1</v>
      </c>
      <c r="G228" s="1" t="s">
        <v>6583</v>
      </c>
      <c r="H228" s="1" t="s">
        <v>6584</v>
      </c>
      <c r="I228" s="1">
        <v>5</v>
      </c>
      <c r="L228" s="1">
        <v>4</v>
      </c>
      <c r="M228" s="1" t="s">
        <v>6081</v>
      </c>
      <c r="N228" s="1" t="s">
        <v>3157</v>
      </c>
      <c r="T228" s="1" t="s">
        <v>5828</v>
      </c>
      <c r="U228" s="1" t="s">
        <v>112</v>
      </c>
      <c r="V228" s="1" t="s">
        <v>3237</v>
      </c>
      <c r="Y228" s="1" t="s">
        <v>556</v>
      </c>
      <c r="Z228" s="1" t="s">
        <v>3636</v>
      </c>
      <c r="AF228" s="1" t="s">
        <v>557</v>
      </c>
      <c r="AG228" s="1" t="s">
        <v>4382</v>
      </c>
      <c r="AH228" s="1" t="s">
        <v>108</v>
      </c>
      <c r="AI228" s="1" t="s">
        <v>4447</v>
      </c>
    </row>
    <row r="229" spans="1:35" ht="13.5" customHeight="1">
      <c r="A229" s="5" t="str">
        <f t="shared" si="7"/>
        <v>1729_성서면_0159</v>
      </c>
      <c r="B229" s="1">
        <v>1729</v>
      </c>
      <c r="C229" s="1" t="s">
        <v>6581</v>
      </c>
      <c r="D229" s="1" t="s">
        <v>6582</v>
      </c>
      <c r="E229" s="1">
        <v>228</v>
      </c>
      <c r="F229" s="1">
        <v>1</v>
      </c>
      <c r="G229" s="1" t="s">
        <v>6583</v>
      </c>
      <c r="H229" s="1" t="s">
        <v>6584</v>
      </c>
      <c r="I229" s="1">
        <v>5</v>
      </c>
      <c r="L229" s="1">
        <v>4</v>
      </c>
      <c r="M229" s="1" t="s">
        <v>6081</v>
      </c>
      <c r="N229" s="1" t="s">
        <v>3157</v>
      </c>
      <c r="T229" s="1" t="s">
        <v>5828</v>
      </c>
      <c r="U229" s="1" t="s">
        <v>112</v>
      </c>
      <c r="V229" s="1" t="s">
        <v>3237</v>
      </c>
      <c r="Y229" s="1" t="s">
        <v>558</v>
      </c>
      <c r="Z229" s="1" t="s">
        <v>3425</v>
      </c>
      <c r="AG229" s="1" t="s">
        <v>6812</v>
      </c>
      <c r="AI229" s="1" t="s">
        <v>6580</v>
      </c>
    </row>
    <row r="230" spans="1:35" ht="13.5" customHeight="1">
      <c r="A230" s="5" t="str">
        <f t="shared" si="7"/>
        <v>1729_성서면_0159</v>
      </c>
      <c r="B230" s="1">
        <v>1729</v>
      </c>
      <c r="C230" s="1" t="s">
        <v>6581</v>
      </c>
      <c r="D230" s="1" t="s">
        <v>6582</v>
      </c>
      <c r="E230" s="1">
        <v>229</v>
      </c>
      <c r="F230" s="1">
        <v>1</v>
      </c>
      <c r="G230" s="1" t="s">
        <v>6583</v>
      </c>
      <c r="H230" s="1" t="s">
        <v>6584</v>
      </c>
      <c r="I230" s="1">
        <v>5</v>
      </c>
      <c r="L230" s="1">
        <v>4</v>
      </c>
      <c r="M230" s="1" t="s">
        <v>6081</v>
      </c>
      <c r="N230" s="1" t="s">
        <v>3157</v>
      </c>
      <c r="T230" s="1" t="s">
        <v>5828</v>
      </c>
      <c r="U230" s="1" t="s">
        <v>101</v>
      </c>
      <c r="V230" s="1" t="s">
        <v>3238</v>
      </c>
      <c r="Y230" s="1" t="s">
        <v>559</v>
      </c>
      <c r="Z230" s="1" t="s">
        <v>4181</v>
      </c>
      <c r="AG230" s="1" t="s">
        <v>6812</v>
      </c>
      <c r="AI230" s="1" t="s">
        <v>6580</v>
      </c>
    </row>
    <row r="231" spans="1:35" ht="13.5" customHeight="1">
      <c r="A231" s="5" t="str">
        <f t="shared" si="7"/>
        <v>1729_성서면_0159</v>
      </c>
      <c r="B231" s="1">
        <v>1729</v>
      </c>
      <c r="C231" s="1" t="s">
        <v>6581</v>
      </c>
      <c r="D231" s="1" t="s">
        <v>6582</v>
      </c>
      <c r="E231" s="1">
        <v>230</v>
      </c>
      <c r="F231" s="1">
        <v>1</v>
      </c>
      <c r="G231" s="1" t="s">
        <v>6583</v>
      </c>
      <c r="H231" s="1" t="s">
        <v>6584</v>
      </c>
      <c r="I231" s="1">
        <v>5</v>
      </c>
      <c r="L231" s="1">
        <v>4</v>
      </c>
      <c r="M231" s="1" t="s">
        <v>6081</v>
      </c>
      <c r="N231" s="1" t="s">
        <v>3157</v>
      </c>
      <c r="T231" s="1" t="s">
        <v>5828</v>
      </c>
      <c r="U231" s="1" t="s">
        <v>112</v>
      </c>
      <c r="V231" s="1" t="s">
        <v>3237</v>
      </c>
      <c r="Y231" s="1" t="s">
        <v>560</v>
      </c>
      <c r="Z231" s="1" t="s">
        <v>3763</v>
      </c>
      <c r="AG231" s="1" t="s">
        <v>6812</v>
      </c>
      <c r="AI231" s="1" t="s">
        <v>6580</v>
      </c>
    </row>
    <row r="232" spans="1:35" ht="13.5" customHeight="1">
      <c r="A232" s="5" t="str">
        <f t="shared" si="7"/>
        <v>1729_성서면_0159</v>
      </c>
      <c r="B232" s="1">
        <v>1729</v>
      </c>
      <c r="C232" s="1" t="s">
        <v>6581</v>
      </c>
      <c r="D232" s="1" t="s">
        <v>6582</v>
      </c>
      <c r="E232" s="1">
        <v>231</v>
      </c>
      <c r="F232" s="1">
        <v>1</v>
      </c>
      <c r="G232" s="1" t="s">
        <v>6583</v>
      </c>
      <c r="H232" s="1" t="s">
        <v>6584</v>
      </c>
      <c r="I232" s="1">
        <v>5</v>
      </c>
      <c r="L232" s="1">
        <v>4</v>
      </c>
      <c r="M232" s="1" t="s">
        <v>6081</v>
      </c>
      <c r="N232" s="1" t="s">
        <v>3157</v>
      </c>
      <c r="T232" s="1" t="s">
        <v>5828</v>
      </c>
      <c r="U232" s="1" t="s">
        <v>101</v>
      </c>
      <c r="V232" s="1" t="s">
        <v>3238</v>
      </c>
      <c r="Y232" s="1" t="s">
        <v>561</v>
      </c>
      <c r="Z232" s="1" t="s">
        <v>4161</v>
      </c>
      <c r="AG232" s="1" t="s">
        <v>6812</v>
      </c>
      <c r="AI232" s="1" t="s">
        <v>6580</v>
      </c>
    </row>
    <row r="233" spans="1:35" ht="13.5" customHeight="1">
      <c r="A233" s="5" t="str">
        <f t="shared" si="7"/>
        <v>1729_성서면_0159</v>
      </c>
      <c r="B233" s="1">
        <v>1729</v>
      </c>
      <c r="C233" s="1" t="s">
        <v>6581</v>
      </c>
      <c r="D233" s="1" t="s">
        <v>6582</v>
      </c>
      <c r="E233" s="1">
        <v>232</v>
      </c>
      <c r="F233" s="1">
        <v>1</v>
      </c>
      <c r="G233" s="1" t="s">
        <v>6583</v>
      </c>
      <c r="H233" s="1" t="s">
        <v>6584</v>
      </c>
      <c r="I233" s="1">
        <v>5</v>
      </c>
      <c r="L233" s="1">
        <v>4</v>
      </c>
      <c r="M233" s="1" t="s">
        <v>6081</v>
      </c>
      <c r="N233" s="1" t="s">
        <v>3157</v>
      </c>
      <c r="T233" s="1" t="s">
        <v>5828</v>
      </c>
      <c r="U233" s="1" t="s">
        <v>101</v>
      </c>
      <c r="V233" s="1" t="s">
        <v>3238</v>
      </c>
      <c r="Y233" s="1" t="s">
        <v>562</v>
      </c>
      <c r="Z233" s="1" t="s">
        <v>4180</v>
      </c>
      <c r="AG233" s="1" t="s">
        <v>6812</v>
      </c>
      <c r="AI233" s="1" t="s">
        <v>6580</v>
      </c>
    </row>
    <row r="234" spans="1:35" ht="13.5" customHeight="1">
      <c r="A234" s="5" t="str">
        <f t="shared" si="7"/>
        <v>1729_성서면_0159</v>
      </c>
      <c r="B234" s="1">
        <v>1729</v>
      </c>
      <c r="C234" s="1" t="s">
        <v>6581</v>
      </c>
      <c r="D234" s="1" t="s">
        <v>6582</v>
      </c>
      <c r="E234" s="1">
        <v>233</v>
      </c>
      <c r="F234" s="1">
        <v>1</v>
      </c>
      <c r="G234" s="1" t="s">
        <v>6583</v>
      </c>
      <c r="H234" s="1" t="s">
        <v>6584</v>
      </c>
      <c r="I234" s="1">
        <v>5</v>
      </c>
      <c r="L234" s="1">
        <v>4</v>
      </c>
      <c r="M234" s="1" t="s">
        <v>6081</v>
      </c>
      <c r="N234" s="1" t="s">
        <v>3157</v>
      </c>
      <c r="T234" s="1" t="s">
        <v>5828</v>
      </c>
      <c r="U234" s="1" t="s">
        <v>101</v>
      </c>
      <c r="V234" s="1" t="s">
        <v>3238</v>
      </c>
      <c r="Y234" s="1" t="s">
        <v>563</v>
      </c>
      <c r="Z234" s="1" t="s">
        <v>4179</v>
      </c>
      <c r="AF234" s="1" t="s">
        <v>557</v>
      </c>
      <c r="AG234" s="1" t="s">
        <v>4382</v>
      </c>
      <c r="AH234" s="1" t="s">
        <v>58</v>
      </c>
      <c r="AI234" s="1" t="s">
        <v>6580</v>
      </c>
    </row>
    <row r="235" spans="1:35" ht="13.5" customHeight="1">
      <c r="A235" s="5" t="str">
        <f t="shared" si="7"/>
        <v>1729_성서면_0159</v>
      </c>
      <c r="B235" s="1">
        <v>1729</v>
      </c>
      <c r="C235" s="1" t="s">
        <v>6581</v>
      </c>
      <c r="D235" s="1" t="s">
        <v>6582</v>
      </c>
      <c r="E235" s="1">
        <v>234</v>
      </c>
      <c r="F235" s="1">
        <v>1</v>
      </c>
      <c r="G235" s="1" t="s">
        <v>6583</v>
      </c>
      <c r="H235" s="1" t="s">
        <v>6584</v>
      </c>
      <c r="I235" s="1">
        <v>5</v>
      </c>
      <c r="L235" s="1">
        <v>4</v>
      </c>
      <c r="M235" s="1" t="s">
        <v>6081</v>
      </c>
      <c r="N235" s="1" t="s">
        <v>3157</v>
      </c>
      <c r="T235" s="1" t="s">
        <v>5828</v>
      </c>
      <c r="U235" s="1" t="s">
        <v>112</v>
      </c>
      <c r="V235" s="1" t="s">
        <v>3237</v>
      </c>
      <c r="Y235" s="1" t="s">
        <v>564</v>
      </c>
      <c r="Z235" s="1" t="s">
        <v>4178</v>
      </c>
      <c r="AG235" s="1" t="s">
        <v>6812</v>
      </c>
      <c r="AI235" s="1" t="s">
        <v>6813</v>
      </c>
    </row>
    <row r="236" spans="1:35" ht="13.5" customHeight="1">
      <c r="A236" s="5" t="str">
        <f t="shared" si="7"/>
        <v>1729_성서면_0159</v>
      </c>
      <c r="B236" s="1">
        <v>1729</v>
      </c>
      <c r="C236" s="1" t="s">
        <v>6581</v>
      </c>
      <c r="D236" s="1" t="s">
        <v>6582</v>
      </c>
      <c r="E236" s="1">
        <v>235</v>
      </c>
      <c r="F236" s="1">
        <v>1</v>
      </c>
      <c r="G236" s="1" t="s">
        <v>6583</v>
      </c>
      <c r="H236" s="1" t="s">
        <v>6584</v>
      </c>
      <c r="I236" s="1">
        <v>5</v>
      </c>
      <c r="L236" s="1">
        <v>4</v>
      </c>
      <c r="M236" s="1" t="s">
        <v>6081</v>
      </c>
      <c r="N236" s="1" t="s">
        <v>3157</v>
      </c>
      <c r="T236" s="1" t="s">
        <v>5828</v>
      </c>
      <c r="U236" s="1" t="s">
        <v>112</v>
      </c>
      <c r="V236" s="1" t="s">
        <v>3237</v>
      </c>
      <c r="Y236" s="1" t="s">
        <v>565</v>
      </c>
      <c r="Z236" s="1" t="s">
        <v>4177</v>
      </c>
      <c r="AF236" s="1" t="s">
        <v>107</v>
      </c>
      <c r="AG236" s="1" t="s">
        <v>4337</v>
      </c>
      <c r="AH236" s="1" t="s">
        <v>336</v>
      </c>
      <c r="AI236" s="1" t="s">
        <v>4390</v>
      </c>
    </row>
    <row r="237" spans="1:72" ht="13.5" customHeight="1">
      <c r="A237" s="5" t="str">
        <f t="shared" si="7"/>
        <v>1729_성서면_0159</v>
      </c>
      <c r="B237" s="1">
        <v>1729</v>
      </c>
      <c r="C237" s="1" t="s">
        <v>6581</v>
      </c>
      <c r="D237" s="1" t="s">
        <v>6582</v>
      </c>
      <c r="E237" s="1">
        <v>236</v>
      </c>
      <c r="F237" s="1">
        <v>1</v>
      </c>
      <c r="G237" s="1" t="s">
        <v>6583</v>
      </c>
      <c r="H237" s="1" t="s">
        <v>6584</v>
      </c>
      <c r="I237" s="1">
        <v>5</v>
      </c>
      <c r="L237" s="1">
        <v>5</v>
      </c>
      <c r="M237" s="1" t="s">
        <v>6082</v>
      </c>
      <c r="N237" s="1" t="s">
        <v>6083</v>
      </c>
      <c r="T237" s="1" t="s">
        <v>3117</v>
      </c>
      <c r="U237" s="1" t="s">
        <v>168</v>
      </c>
      <c r="V237" s="1" t="s">
        <v>3276</v>
      </c>
      <c r="W237" s="1" t="s">
        <v>56</v>
      </c>
      <c r="X237" s="1" t="s">
        <v>6814</v>
      </c>
      <c r="Y237" s="1" t="s">
        <v>89</v>
      </c>
      <c r="Z237" s="1" t="s">
        <v>3418</v>
      </c>
      <c r="AC237" s="1">
        <v>76</v>
      </c>
      <c r="AD237" s="1" t="s">
        <v>177</v>
      </c>
      <c r="AE237" s="1" t="s">
        <v>4306</v>
      </c>
      <c r="AJ237" s="1" t="s">
        <v>170</v>
      </c>
      <c r="AK237" s="1" t="s">
        <v>4460</v>
      </c>
      <c r="AL237" s="1" t="s">
        <v>58</v>
      </c>
      <c r="AM237" s="1" t="s">
        <v>6580</v>
      </c>
      <c r="AT237" s="1" t="s">
        <v>63</v>
      </c>
      <c r="AU237" s="1" t="s">
        <v>4545</v>
      </c>
      <c r="AV237" s="1" t="s">
        <v>566</v>
      </c>
      <c r="AW237" s="1" t="s">
        <v>4797</v>
      </c>
      <c r="BG237" s="1" t="s">
        <v>63</v>
      </c>
      <c r="BH237" s="1" t="s">
        <v>4545</v>
      </c>
      <c r="BI237" s="1" t="s">
        <v>567</v>
      </c>
      <c r="BJ237" s="1" t="s">
        <v>5226</v>
      </c>
      <c r="BK237" s="1" t="s">
        <v>63</v>
      </c>
      <c r="BL237" s="1" t="s">
        <v>4545</v>
      </c>
      <c r="BM237" s="1" t="s">
        <v>568</v>
      </c>
      <c r="BN237" s="1" t="s">
        <v>5111</v>
      </c>
      <c r="BO237" s="1" t="s">
        <v>63</v>
      </c>
      <c r="BP237" s="1" t="s">
        <v>4545</v>
      </c>
      <c r="BQ237" s="1" t="s">
        <v>569</v>
      </c>
      <c r="BR237" s="1" t="s">
        <v>5958</v>
      </c>
      <c r="BS237" s="1" t="s">
        <v>58</v>
      </c>
      <c r="BT237" s="1" t="s">
        <v>6815</v>
      </c>
    </row>
    <row r="238" spans="1:31" ht="13.5" customHeight="1">
      <c r="A238" s="5" t="str">
        <f t="shared" si="7"/>
        <v>1729_성서면_0159</v>
      </c>
      <c r="B238" s="1">
        <v>1729</v>
      </c>
      <c r="C238" s="1" t="s">
        <v>6816</v>
      </c>
      <c r="D238" s="1" t="s">
        <v>6817</v>
      </c>
      <c r="E238" s="1">
        <v>237</v>
      </c>
      <c r="F238" s="1">
        <v>1</v>
      </c>
      <c r="G238" s="1" t="s">
        <v>6818</v>
      </c>
      <c r="H238" s="1" t="s">
        <v>6819</v>
      </c>
      <c r="I238" s="1">
        <v>5</v>
      </c>
      <c r="L238" s="1">
        <v>5</v>
      </c>
      <c r="M238" s="1" t="s">
        <v>6082</v>
      </c>
      <c r="N238" s="1" t="s">
        <v>6083</v>
      </c>
      <c r="S238" s="1" t="s">
        <v>223</v>
      </c>
      <c r="T238" s="1" t="s">
        <v>3175</v>
      </c>
      <c r="U238" s="1" t="s">
        <v>207</v>
      </c>
      <c r="V238" s="1" t="s">
        <v>3354</v>
      </c>
      <c r="W238" s="1" t="s">
        <v>179</v>
      </c>
      <c r="X238" s="1" t="s">
        <v>3181</v>
      </c>
      <c r="Y238" s="1" t="s">
        <v>570</v>
      </c>
      <c r="Z238" s="1" t="s">
        <v>4176</v>
      </c>
      <c r="AC238" s="1">
        <v>32</v>
      </c>
      <c r="AD238" s="1" t="s">
        <v>106</v>
      </c>
      <c r="AE238" s="1" t="s">
        <v>4323</v>
      </c>
    </row>
    <row r="239" spans="1:31" ht="13.5" customHeight="1">
      <c r="A239" s="5" t="str">
        <f t="shared" si="7"/>
        <v>1729_성서면_0159</v>
      </c>
      <c r="B239" s="1">
        <v>1729</v>
      </c>
      <c r="C239" s="1" t="s">
        <v>6816</v>
      </c>
      <c r="D239" s="1" t="s">
        <v>6817</v>
      </c>
      <c r="E239" s="1">
        <v>238</v>
      </c>
      <c r="F239" s="1">
        <v>1</v>
      </c>
      <c r="G239" s="1" t="s">
        <v>6818</v>
      </c>
      <c r="H239" s="1" t="s">
        <v>6819</v>
      </c>
      <c r="I239" s="1">
        <v>5</v>
      </c>
      <c r="L239" s="1">
        <v>5</v>
      </c>
      <c r="M239" s="1" t="s">
        <v>6082</v>
      </c>
      <c r="N239" s="1" t="s">
        <v>6083</v>
      </c>
      <c r="S239" s="1" t="s">
        <v>226</v>
      </c>
      <c r="T239" s="1" t="s">
        <v>3174</v>
      </c>
      <c r="W239" s="1" t="s">
        <v>56</v>
      </c>
      <c r="X239" s="1" t="s">
        <v>6820</v>
      </c>
      <c r="Y239" s="1" t="s">
        <v>89</v>
      </c>
      <c r="Z239" s="1" t="s">
        <v>3418</v>
      </c>
      <c r="AC239" s="1">
        <v>31</v>
      </c>
      <c r="AD239" s="1" t="s">
        <v>111</v>
      </c>
      <c r="AE239" s="1" t="s">
        <v>4329</v>
      </c>
    </row>
    <row r="240" spans="1:33" ht="13.5" customHeight="1">
      <c r="A240" s="5" t="str">
        <f t="shared" si="7"/>
        <v>1729_성서면_0159</v>
      </c>
      <c r="B240" s="1">
        <v>1729</v>
      </c>
      <c r="C240" s="1" t="s">
        <v>6816</v>
      </c>
      <c r="D240" s="1" t="s">
        <v>6817</v>
      </c>
      <c r="E240" s="1">
        <v>239</v>
      </c>
      <c r="F240" s="1">
        <v>1</v>
      </c>
      <c r="G240" s="1" t="s">
        <v>6818</v>
      </c>
      <c r="H240" s="1" t="s">
        <v>6819</v>
      </c>
      <c r="I240" s="1">
        <v>5</v>
      </c>
      <c r="L240" s="1">
        <v>5</v>
      </c>
      <c r="M240" s="1" t="s">
        <v>6082</v>
      </c>
      <c r="N240" s="1" t="s">
        <v>6083</v>
      </c>
      <c r="S240" s="1" t="s">
        <v>229</v>
      </c>
      <c r="T240" s="1" t="s">
        <v>3172</v>
      </c>
      <c r="AC240" s="1">
        <v>1</v>
      </c>
      <c r="AD240" s="1" t="s">
        <v>196</v>
      </c>
      <c r="AE240" s="1" t="s">
        <v>4314</v>
      </c>
      <c r="AF240" s="1" t="s">
        <v>75</v>
      </c>
      <c r="AG240" s="1" t="s">
        <v>4338</v>
      </c>
    </row>
    <row r="241" spans="1:72" ht="13.5" customHeight="1">
      <c r="A241" s="5" t="str">
        <f t="shared" si="7"/>
        <v>1729_성서면_0159</v>
      </c>
      <c r="B241" s="1">
        <v>1729</v>
      </c>
      <c r="C241" s="1" t="s">
        <v>6816</v>
      </c>
      <c r="D241" s="1" t="s">
        <v>6817</v>
      </c>
      <c r="E241" s="1">
        <v>240</v>
      </c>
      <c r="F241" s="1">
        <v>1</v>
      </c>
      <c r="G241" s="1" t="s">
        <v>6818</v>
      </c>
      <c r="H241" s="1" t="s">
        <v>6819</v>
      </c>
      <c r="I241" s="1">
        <v>6</v>
      </c>
      <c r="J241" s="1" t="s">
        <v>571</v>
      </c>
      <c r="K241" s="1" t="s">
        <v>3156</v>
      </c>
      <c r="L241" s="1">
        <v>1</v>
      </c>
      <c r="M241" s="1" t="s">
        <v>6084</v>
      </c>
      <c r="N241" s="1" t="s">
        <v>6085</v>
      </c>
      <c r="T241" s="1" t="s">
        <v>3117</v>
      </c>
      <c r="U241" s="1" t="s">
        <v>284</v>
      </c>
      <c r="V241" s="1" t="s">
        <v>5832</v>
      </c>
      <c r="W241" s="1" t="s">
        <v>572</v>
      </c>
      <c r="X241" s="1" t="s">
        <v>3364</v>
      </c>
      <c r="Y241" s="1" t="s">
        <v>242</v>
      </c>
      <c r="Z241" s="1" t="s">
        <v>3606</v>
      </c>
      <c r="AC241" s="1">
        <v>61</v>
      </c>
      <c r="AD241" s="1" t="s">
        <v>196</v>
      </c>
      <c r="AE241" s="1" t="s">
        <v>4314</v>
      </c>
      <c r="AJ241" s="1" t="s">
        <v>17</v>
      </c>
      <c r="AK241" s="1" t="s">
        <v>4459</v>
      </c>
      <c r="AL241" s="1" t="s">
        <v>314</v>
      </c>
      <c r="AM241" s="1" t="s">
        <v>4402</v>
      </c>
      <c r="AT241" s="1" t="s">
        <v>63</v>
      </c>
      <c r="AU241" s="1" t="s">
        <v>4545</v>
      </c>
      <c r="AV241" s="1" t="s">
        <v>573</v>
      </c>
      <c r="AW241" s="1" t="s">
        <v>4866</v>
      </c>
      <c r="BG241" s="1" t="s">
        <v>63</v>
      </c>
      <c r="BH241" s="1" t="s">
        <v>4545</v>
      </c>
      <c r="BI241" s="1" t="s">
        <v>574</v>
      </c>
      <c r="BJ241" s="1" t="s">
        <v>5225</v>
      </c>
      <c r="BK241" s="1" t="s">
        <v>575</v>
      </c>
      <c r="BL241" s="1" t="s">
        <v>5267</v>
      </c>
      <c r="BM241" s="1" t="s">
        <v>576</v>
      </c>
      <c r="BN241" s="1" t="s">
        <v>5390</v>
      </c>
      <c r="BO241" s="1" t="s">
        <v>63</v>
      </c>
      <c r="BP241" s="1" t="s">
        <v>4545</v>
      </c>
      <c r="BQ241" s="1" t="s">
        <v>577</v>
      </c>
      <c r="BR241" s="1" t="s">
        <v>5689</v>
      </c>
      <c r="BS241" s="1" t="s">
        <v>181</v>
      </c>
      <c r="BT241" s="1" t="s">
        <v>4467</v>
      </c>
    </row>
    <row r="242" spans="1:72" ht="13.5" customHeight="1">
      <c r="A242" s="5" t="str">
        <f t="shared" si="7"/>
        <v>1729_성서면_0159</v>
      </c>
      <c r="B242" s="1">
        <v>1729</v>
      </c>
      <c r="C242" s="1" t="s">
        <v>6604</v>
      </c>
      <c r="D242" s="1" t="s">
        <v>6605</v>
      </c>
      <c r="E242" s="1">
        <v>241</v>
      </c>
      <c r="F242" s="1">
        <v>1</v>
      </c>
      <c r="G242" s="1" t="s">
        <v>6606</v>
      </c>
      <c r="H242" s="1" t="s">
        <v>6607</v>
      </c>
      <c r="I242" s="1">
        <v>6</v>
      </c>
      <c r="L242" s="1">
        <v>1</v>
      </c>
      <c r="M242" s="1" t="s">
        <v>6084</v>
      </c>
      <c r="N242" s="1" t="s">
        <v>6085</v>
      </c>
      <c r="S242" s="1" t="s">
        <v>53</v>
      </c>
      <c r="T242" s="1" t="s">
        <v>3176</v>
      </c>
      <c r="W242" s="1" t="s">
        <v>578</v>
      </c>
      <c r="X242" s="1" t="s">
        <v>3385</v>
      </c>
      <c r="Y242" s="1" t="s">
        <v>89</v>
      </c>
      <c r="Z242" s="1" t="s">
        <v>3418</v>
      </c>
      <c r="AC242" s="1">
        <v>62</v>
      </c>
      <c r="AD242" s="1" t="s">
        <v>103</v>
      </c>
      <c r="AE242" s="1" t="s">
        <v>4308</v>
      </c>
      <c r="AJ242" s="1" t="s">
        <v>170</v>
      </c>
      <c r="AK242" s="1" t="s">
        <v>4460</v>
      </c>
      <c r="AL242" s="1" t="s">
        <v>579</v>
      </c>
      <c r="AM242" s="1" t="s">
        <v>4472</v>
      </c>
      <c r="AT242" s="1" t="s">
        <v>63</v>
      </c>
      <c r="AU242" s="1" t="s">
        <v>4545</v>
      </c>
      <c r="AV242" s="1" t="s">
        <v>580</v>
      </c>
      <c r="AW242" s="1" t="s">
        <v>4865</v>
      </c>
      <c r="BG242" s="1" t="s">
        <v>63</v>
      </c>
      <c r="BH242" s="1" t="s">
        <v>4545</v>
      </c>
      <c r="BI242" s="1" t="s">
        <v>581</v>
      </c>
      <c r="BJ242" s="1" t="s">
        <v>5224</v>
      </c>
      <c r="BK242" s="1" t="s">
        <v>63</v>
      </c>
      <c r="BL242" s="1" t="s">
        <v>4545</v>
      </c>
      <c r="BM242" s="1" t="s">
        <v>582</v>
      </c>
      <c r="BN242" s="1" t="s">
        <v>4784</v>
      </c>
      <c r="BO242" s="1" t="s">
        <v>63</v>
      </c>
      <c r="BP242" s="1" t="s">
        <v>4545</v>
      </c>
      <c r="BQ242" s="1" t="s">
        <v>583</v>
      </c>
      <c r="BR242" s="1" t="s">
        <v>5968</v>
      </c>
      <c r="BS242" s="1" t="s">
        <v>58</v>
      </c>
      <c r="BT242" s="1" t="s">
        <v>6821</v>
      </c>
    </row>
    <row r="243" spans="1:72" ht="13.5" customHeight="1">
      <c r="A243" s="5" t="str">
        <f aca="true" t="shared" si="8" ref="A243:A274">HYPERLINK("http://kyu.snu.ac.kr/sdhj/index.jsp?type=hj/GK14801_00IH_0001_0160.jpg","1729_성서면_0160")</f>
        <v>1729_성서면_0160</v>
      </c>
      <c r="B243" s="1">
        <v>1729</v>
      </c>
      <c r="C243" s="1" t="s">
        <v>6822</v>
      </c>
      <c r="D243" s="1" t="s">
        <v>6823</v>
      </c>
      <c r="E243" s="1">
        <v>242</v>
      </c>
      <c r="F243" s="1">
        <v>1</v>
      </c>
      <c r="G243" s="1" t="s">
        <v>6824</v>
      </c>
      <c r="H243" s="1" t="s">
        <v>6825</v>
      </c>
      <c r="I243" s="1">
        <v>6</v>
      </c>
      <c r="L243" s="1">
        <v>2</v>
      </c>
      <c r="M243" s="1" t="s">
        <v>6077</v>
      </c>
      <c r="N243" s="1" t="s">
        <v>6078</v>
      </c>
      <c r="T243" s="1" t="s">
        <v>3117</v>
      </c>
      <c r="U243" s="1" t="s">
        <v>168</v>
      </c>
      <c r="V243" s="1" t="s">
        <v>3276</v>
      </c>
      <c r="W243" s="1" t="s">
        <v>208</v>
      </c>
      <c r="X243" s="1" t="s">
        <v>3222</v>
      </c>
      <c r="Y243" s="1" t="s">
        <v>89</v>
      </c>
      <c r="Z243" s="1" t="s">
        <v>3418</v>
      </c>
      <c r="AC243" s="1">
        <v>73</v>
      </c>
      <c r="AD243" s="1" t="s">
        <v>73</v>
      </c>
      <c r="AE243" s="1" t="s">
        <v>4302</v>
      </c>
      <c r="AJ243" s="1" t="s">
        <v>170</v>
      </c>
      <c r="AK243" s="1" t="s">
        <v>4460</v>
      </c>
      <c r="AL243" s="1" t="s">
        <v>512</v>
      </c>
      <c r="AM243" s="1" t="s">
        <v>4503</v>
      </c>
      <c r="AT243" s="1" t="s">
        <v>63</v>
      </c>
      <c r="AU243" s="1" t="s">
        <v>4545</v>
      </c>
      <c r="AV243" s="1" t="s">
        <v>534</v>
      </c>
      <c r="AW243" s="1" t="s">
        <v>4857</v>
      </c>
      <c r="BG243" s="1" t="s">
        <v>63</v>
      </c>
      <c r="BH243" s="1" t="s">
        <v>4545</v>
      </c>
      <c r="BI243" s="1" t="s">
        <v>535</v>
      </c>
      <c r="BJ243" s="1" t="s">
        <v>5219</v>
      </c>
      <c r="BK243" s="1" t="s">
        <v>63</v>
      </c>
      <c r="BL243" s="1" t="s">
        <v>4545</v>
      </c>
      <c r="BM243" s="1" t="s">
        <v>536</v>
      </c>
      <c r="BN243" s="1" t="s">
        <v>5450</v>
      </c>
      <c r="BO243" s="1" t="s">
        <v>63</v>
      </c>
      <c r="BP243" s="1" t="s">
        <v>4545</v>
      </c>
      <c r="BQ243" s="1" t="s">
        <v>584</v>
      </c>
      <c r="BR243" s="1" t="s">
        <v>5695</v>
      </c>
      <c r="BS243" s="1" t="s">
        <v>48</v>
      </c>
      <c r="BT243" s="1" t="s">
        <v>4464</v>
      </c>
    </row>
    <row r="244" spans="1:31" ht="13.5" customHeight="1">
      <c r="A244" s="5" t="str">
        <f t="shared" si="8"/>
        <v>1729_성서면_0160</v>
      </c>
      <c r="B244" s="1">
        <v>1729</v>
      </c>
      <c r="C244" s="1" t="s">
        <v>6501</v>
      </c>
      <c r="D244" s="1" t="s">
        <v>6502</v>
      </c>
      <c r="E244" s="1">
        <v>243</v>
      </c>
      <c r="F244" s="1">
        <v>1</v>
      </c>
      <c r="G244" s="1" t="s">
        <v>6503</v>
      </c>
      <c r="H244" s="1" t="s">
        <v>6504</v>
      </c>
      <c r="I244" s="1">
        <v>6</v>
      </c>
      <c r="L244" s="1">
        <v>2</v>
      </c>
      <c r="M244" s="1" t="s">
        <v>6077</v>
      </c>
      <c r="N244" s="1" t="s">
        <v>6078</v>
      </c>
      <c r="S244" s="1" t="s">
        <v>223</v>
      </c>
      <c r="T244" s="1" t="s">
        <v>3175</v>
      </c>
      <c r="U244" s="1" t="s">
        <v>76</v>
      </c>
      <c r="V244" s="1" t="s">
        <v>3264</v>
      </c>
      <c r="W244" s="1" t="s">
        <v>56</v>
      </c>
      <c r="X244" s="1" t="s">
        <v>6826</v>
      </c>
      <c r="Y244" s="1" t="s">
        <v>585</v>
      </c>
      <c r="Z244" s="1" t="s">
        <v>3433</v>
      </c>
      <c r="AC244" s="1">
        <v>54</v>
      </c>
      <c r="AD244" s="1" t="s">
        <v>435</v>
      </c>
      <c r="AE244" s="1" t="s">
        <v>4290</v>
      </c>
    </row>
    <row r="245" spans="1:31" ht="13.5" customHeight="1">
      <c r="A245" s="5" t="str">
        <f t="shared" si="8"/>
        <v>1729_성서면_0160</v>
      </c>
      <c r="B245" s="1">
        <v>1729</v>
      </c>
      <c r="C245" s="1" t="s">
        <v>6501</v>
      </c>
      <c r="D245" s="1" t="s">
        <v>6502</v>
      </c>
      <c r="E245" s="1">
        <v>244</v>
      </c>
      <c r="F245" s="1">
        <v>1</v>
      </c>
      <c r="G245" s="1" t="s">
        <v>6503</v>
      </c>
      <c r="H245" s="1" t="s">
        <v>6504</v>
      </c>
      <c r="I245" s="1">
        <v>6</v>
      </c>
      <c r="L245" s="1">
        <v>2</v>
      </c>
      <c r="M245" s="1" t="s">
        <v>6077</v>
      </c>
      <c r="N245" s="1" t="s">
        <v>6078</v>
      </c>
      <c r="S245" s="1" t="s">
        <v>226</v>
      </c>
      <c r="T245" s="1" t="s">
        <v>3174</v>
      </c>
      <c r="W245" s="1" t="s">
        <v>56</v>
      </c>
      <c r="X245" s="1" t="s">
        <v>6826</v>
      </c>
      <c r="Y245" s="1" t="s">
        <v>89</v>
      </c>
      <c r="Z245" s="1" t="s">
        <v>3418</v>
      </c>
      <c r="AC245" s="1">
        <v>45</v>
      </c>
      <c r="AD245" s="1" t="s">
        <v>475</v>
      </c>
      <c r="AE245" s="1" t="s">
        <v>4335</v>
      </c>
    </row>
    <row r="246" spans="1:31" ht="13.5" customHeight="1">
      <c r="A246" s="5" t="str">
        <f t="shared" si="8"/>
        <v>1729_성서면_0160</v>
      </c>
      <c r="B246" s="1">
        <v>1729</v>
      </c>
      <c r="C246" s="1" t="s">
        <v>6501</v>
      </c>
      <c r="D246" s="1" t="s">
        <v>6502</v>
      </c>
      <c r="E246" s="1">
        <v>245</v>
      </c>
      <c r="F246" s="1">
        <v>1</v>
      </c>
      <c r="G246" s="1" t="s">
        <v>6503</v>
      </c>
      <c r="H246" s="1" t="s">
        <v>6504</v>
      </c>
      <c r="I246" s="1">
        <v>6</v>
      </c>
      <c r="L246" s="1">
        <v>2</v>
      </c>
      <c r="M246" s="1" t="s">
        <v>6077</v>
      </c>
      <c r="N246" s="1" t="s">
        <v>6078</v>
      </c>
      <c r="S246" s="1" t="s">
        <v>70</v>
      </c>
      <c r="T246" s="1" t="s">
        <v>3173</v>
      </c>
      <c r="AC246" s="1">
        <v>13</v>
      </c>
      <c r="AD246" s="1" t="s">
        <v>188</v>
      </c>
      <c r="AE246" s="1" t="s">
        <v>4284</v>
      </c>
    </row>
    <row r="247" spans="1:35" ht="13.5" customHeight="1">
      <c r="A247" s="5" t="str">
        <f t="shared" si="8"/>
        <v>1729_성서면_0160</v>
      </c>
      <c r="B247" s="1">
        <v>1729</v>
      </c>
      <c r="C247" s="1" t="s">
        <v>6501</v>
      </c>
      <c r="D247" s="1" t="s">
        <v>6502</v>
      </c>
      <c r="E247" s="1">
        <v>246</v>
      </c>
      <c r="F247" s="1">
        <v>1</v>
      </c>
      <c r="G247" s="1" t="s">
        <v>6503</v>
      </c>
      <c r="H247" s="1" t="s">
        <v>6504</v>
      </c>
      <c r="I247" s="1">
        <v>6</v>
      </c>
      <c r="L247" s="1">
        <v>2</v>
      </c>
      <c r="M247" s="1" t="s">
        <v>6077</v>
      </c>
      <c r="N247" s="1" t="s">
        <v>6078</v>
      </c>
      <c r="T247" s="1" t="s">
        <v>6827</v>
      </c>
      <c r="W247" s="1" t="s">
        <v>56</v>
      </c>
      <c r="X247" s="1" t="s">
        <v>6826</v>
      </c>
      <c r="Y247" s="1" t="s">
        <v>586</v>
      </c>
      <c r="Z247" s="1" t="s">
        <v>4147</v>
      </c>
      <c r="AF247" s="1" t="s">
        <v>96</v>
      </c>
      <c r="AG247" s="1" t="s">
        <v>4337</v>
      </c>
      <c r="AH247" s="1" t="s">
        <v>587</v>
      </c>
      <c r="AI247" s="1" t="s">
        <v>4446</v>
      </c>
    </row>
    <row r="248" spans="1:33" ht="13.5" customHeight="1">
      <c r="A248" s="5" t="str">
        <f t="shared" si="8"/>
        <v>1729_성서면_0160</v>
      </c>
      <c r="B248" s="1">
        <v>1729</v>
      </c>
      <c r="C248" s="1" t="s">
        <v>6687</v>
      </c>
      <c r="D248" s="1" t="s">
        <v>6688</v>
      </c>
      <c r="E248" s="1">
        <v>247</v>
      </c>
      <c r="F248" s="1">
        <v>1</v>
      </c>
      <c r="G248" s="1" t="s">
        <v>6689</v>
      </c>
      <c r="H248" s="1" t="s">
        <v>6690</v>
      </c>
      <c r="I248" s="1">
        <v>6</v>
      </c>
      <c r="L248" s="1">
        <v>2</v>
      </c>
      <c r="M248" s="1" t="s">
        <v>6077</v>
      </c>
      <c r="N248" s="1" t="s">
        <v>6078</v>
      </c>
      <c r="S248" s="1" t="s">
        <v>70</v>
      </c>
      <c r="T248" s="1" t="s">
        <v>3173</v>
      </c>
      <c r="AC248" s="1">
        <v>5</v>
      </c>
      <c r="AD248" s="1" t="s">
        <v>230</v>
      </c>
      <c r="AE248" s="1" t="s">
        <v>4299</v>
      </c>
      <c r="AF248" s="1" t="s">
        <v>75</v>
      </c>
      <c r="AG248" s="1" t="s">
        <v>4338</v>
      </c>
    </row>
    <row r="249" spans="1:72" ht="13.5" customHeight="1">
      <c r="A249" s="5" t="str">
        <f t="shared" si="8"/>
        <v>1729_성서면_0160</v>
      </c>
      <c r="B249" s="1">
        <v>1729</v>
      </c>
      <c r="C249" s="1" t="s">
        <v>6687</v>
      </c>
      <c r="D249" s="1" t="s">
        <v>6688</v>
      </c>
      <c r="E249" s="1">
        <v>248</v>
      </c>
      <c r="F249" s="1">
        <v>1</v>
      </c>
      <c r="G249" s="1" t="s">
        <v>6689</v>
      </c>
      <c r="H249" s="1" t="s">
        <v>6690</v>
      </c>
      <c r="I249" s="1">
        <v>6</v>
      </c>
      <c r="L249" s="1">
        <v>3</v>
      </c>
      <c r="M249" s="1" t="s">
        <v>6086</v>
      </c>
      <c r="N249" s="1" t="s">
        <v>6087</v>
      </c>
      <c r="T249" s="1" t="s">
        <v>3117</v>
      </c>
      <c r="U249" s="1" t="s">
        <v>76</v>
      </c>
      <c r="V249" s="1" t="s">
        <v>3264</v>
      </c>
      <c r="W249" s="1" t="s">
        <v>77</v>
      </c>
      <c r="X249" s="1" t="s">
        <v>3379</v>
      </c>
      <c r="Y249" s="1" t="s">
        <v>588</v>
      </c>
      <c r="Z249" s="1" t="s">
        <v>4175</v>
      </c>
      <c r="AC249" s="1">
        <v>62</v>
      </c>
      <c r="AD249" s="1" t="s">
        <v>141</v>
      </c>
      <c r="AE249" s="1" t="s">
        <v>4311</v>
      </c>
      <c r="AJ249" s="1" t="s">
        <v>17</v>
      </c>
      <c r="AK249" s="1" t="s">
        <v>4459</v>
      </c>
      <c r="AL249" s="1" t="s">
        <v>80</v>
      </c>
      <c r="AM249" s="1" t="s">
        <v>4484</v>
      </c>
      <c r="AT249" s="1" t="s">
        <v>63</v>
      </c>
      <c r="AU249" s="1" t="s">
        <v>4545</v>
      </c>
      <c r="AV249" s="1" t="s">
        <v>484</v>
      </c>
      <c r="AW249" s="1" t="s">
        <v>4864</v>
      </c>
      <c r="BG249" s="1" t="s">
        <v>63</v>
      </c>
      <c r="BH249" s="1" t="s">
        <v>4545</v>
      </c>
      <c r="BI249" s="1" t="s">
        <v>420</v>
      </c>
      <c r="BJ249" s="1" t="s">
        <v>5223</v>
      </c>
      <c r="BK249" s="1" t="s">
        <v>589</v>
      </c>
      <c r="BL249" s="1" t="s">
        <v>5265</v>
      </c>
      <c r="BM249" s="1" t="s">
        <v>485</v>
      </c>
      <c r="BN249" s="1" t="s">
        <v>5458</v>
      </c>
      <c r="BO249" s="1" t="s">
        <v>63</v>
      </c>
      <c r="BP249" s="1" t="s">
        <v>4545</v>
      </c>
      <c r="BQ249" s="1" t="s">
        <v>486</v>
      </c>
      <c r="BR249" s="1" t="s">
        <v>5694</v>
      </c>
      <c r="BS249" s="1" t="s">
        <v>487</v>
      </c>
      <c r="BT249" s="1" t="s">
        <v>5728</v>
      </c>
    </row>
    <row r="250" spans="1:72" ht="13.5" customHeight="1">
      <c r="A250" s="5" t="str">
        <f t="shared" si="8"/>
        <v>1729_성서면_0160</v>
      </c>
      <c r="B250" s="1">
        <v>1729</v>
      </c>
      <c r="C250" s="1" t="s">
        <v>6771</v>
      </c>
      <c r="D250" s="1" t="s">
        <v>6772</v>
      </c>
      <c r="E250" s="1">
        <v>249</v>
      </c>
      <c r="F250" s="1">
        <v>1</v>
      </c>
      <c r="G250" s="1" t="s">
        <v>6773</v>
      </c>
      <c r="H250" s="1" t="s">
        <v>6774</v>
      </c>
      <c r="I250" s="1">
        <v>6</v>
      </c>
      <c r="L250" s="1">
        <v>3</v>
      </c>
      <c r="M250" s="1" t="s">
        <v>6086</v>
      </c>
      <c r="N250" s="1" t="s">
        <v>6087</v>
      </c>
      <c r="S250" s="1" t="s">
        <v>53</v>
      </c>
      <c r="T250" s="1" t="s">
        <v>3176</v>
      </c>
      <c r="W250" s="1" t="s">
        <v>88</v>
      </c>
      <c r="X250" s="1" t="s">
        <v>3370</v>
      </c>
      <c r="Y250" s="1" t="s">
        <v>89</v>
      </c>
      <c r="Z250" s="1" t="s">
        <v>3418</v>
      </c>
      <c r="AC250" s="1">
        <v>51</v>
      </c>
      <c r="AD250" s="1" t="s">
        <v>511</v>
      </c>
      <c r="AE250" s="1" t="s">
        <v>4291</v>
      </c>
      <c r="AJ250" s="1" t="s">
        <v>170</v>
      </c>
      <c r="AK250" s="1" t="s">
        <v>4460</v>
      </c>
      <c r="AL250" s="1" t="s">
        <v>87</v>
      </c>
      <c r="AM250" s="1" t="s">
        <v>4465</v>
      </c>
      <c r="AT250" s="1" t="s">
        <v>63</v>
      </c>
      <c r="AU250" s="1" t="s">
        <v>4545</v>
      </c>
      <c r="AV250" s="1" t="s">
        <v>590</v>
      </c>
      <c r="AW250" s="1" t="s">
        <v>3708</v>
      </c>
      <c r="BG250" s="1" t="s">
        <v>85</v>
      </c>
      <c r="BH250" s="1" t="s">
        <v>3254</v>
      </c>
      <c r="BI250" s="1" t="s">
        <v>591</v>
      </c>
      <c r="BJ250" s="1" t="s">
        <v>3608</v>
      </c>
      <c r="BK250" s="1" t="s">
        <v>592</v>
      </c>
      <c r="BL250" s="1" t="s">
        <v>5270</v>
      </c>
      <c r="BM250" s="1" t="s">
        <v>593</v>
      </c>
      <c r="BN250" s="1" t="s">
        <v>5457</v>
      </c>
      <c r="BO250" s="1" t="s">
        <v>63</v>
      </c>
      <c r="BP250" s="1" t="s">
        <v>4545</v>
      </c>
      <c r="BQ250" s="1" t="s">
        <v>594</v>
      </c>
      <c r="BR250" s="1" t="s">
        <v>5983</v>
      </c>
      <c r="BS250" s="1" t="s">
        <v>67</v>
      </c>
      <c r="BT250" s="1" t="s">
        <v>4407</v>
      </c>
    </row>
    <row r="251" spans="1:33" ht="13.5" customHeight="1">
      <c r="A251" s="5" t="str">
        <f t="shared" si="8"/>
        <v>1729_성서면_0160</v>
      </c>
      <c r="B251" s="1">
        <v>1729</v>
      </c>
      <c r="C251" s="1" t="s">
        <v>6604</v>
      </c>
      <c r="D251" s="1" t="s">
        <v>6605</v>
      </c>
      <c r="E251" s="1">
        <v>250</v>
      </c>
      <c r="F251" s="1">
        <v>1</v>
      </c>
      <c r="G251" s="1" t="s">
        <v>6606</v>
      </c>
      <c r="H251" s="1" t="s">
        <v>6607</v>
      </c>
      <c r="I251" s="1">
        <v>6</v>
      </c>
      <c r="L251" s="1">
        <v>3</v>
      </c>
      <c r="M251" s="1" t="s">
        <v>6086</v>
      </c>
      <c r="N251" s="1" t="s">
        <v>6087</v>
      </c>
      <c r="S251" s="1" t="s">
        <v>68</v>
      </c>
      <c r="T251" s="1" t="s">
        <v>3179</v>
      </c>
      <c r="AF251" s="1" t="s">
        <v>345</v>
      </c>
      <c r="AG251" s="1" t="s">
        <v>4339</v>
      </c>
    </row>
    <row r="252" spans="1:31" ht="13.5" customHeight="1">
      <c r="A252" s="5" t="str">
        <f t="shared" si="8"/>
        <v>1729_성서면_0160</v>
      </c>
      <c r="B252" s="1">
        <v>1729</v>
      </c>
      <c r="C252" s="1" t="s">
        <v>6828</v>
      </c>
      <c r="D252" s="1" t="s">
        <v>6829</v>
      </c>
      <c r="E252" s="1">
        <v>251</v>
      </c>
      <c r="F252" s="1">
        <v>1</v>
      </c>
      <c r="G252" s="1" t="s">
        <v>6830</v>
      </c>
      <c r="H252" s="1" t="s">
        <v>6831</v>
      </c>
      <c r="I252" s="1">
        <v>6</v>
      </c>
      <c r="L252" s="1">
        <v>3</v>
      </c>
      <c r="M252" s="1" t="s">
        <v>6086</v>
      </c>
      <c r="N252" s="1" t="s">
        <v>6087</v>
      </c>
      <c r="S252" s="1" t="s">
        <v>70</v>
      </c>
      <c r="T252" s="1" t="s">
        <v>3173</v>
      </c>
      <c r="AC252" s="1">
        <v>11</v>
      </c>
      <c r="AD252" s="1" t="s">
        <v>144</v>
      </c>
      <c r="AE252" s="1" t="s">
        <v>4313</v>
      </c>
    </row>
    <row r="253" spans="1:33" ht="13.5" customHeight="1">
      <c r="A253" s="5" t="str">
        <f t="shared" si="8"/>
        <v>1729_성서면_0160</v>
      </c>
      <c r="B253" s="1">
        <v>1729</v>
      </c>
      <c r="C253" s="1" t="s">
        <v>6828</v>
      </c>
      <c r="D253" s="1" t="s">
        <v>6829</v>
      </c>
      <c r="E253" s="1">
        <v>252</v>
      </c>
      <c r="F253" s="1">
        <v>1</v>
      </c>
      <c r="G253" s="1" t="s">
        <v>6830</v>
      </c>
      <c r="H253" s="1" t="s">
        <v>6831</v>
      </c>
      <c r="I253" s="1">
        <v>6</v>
      </c>
      <c r="L253" s="1">
        <v>3</v>
      </c>
      <c r="M253" s="1" t="s">
        <v>6086</v>
      </c>
      <c r="N253" s="1" t="s">
        <v>6087</v>
      </c>
      <c r="S253" s="1" t="s">
        <v>70</v>
      </c>
      <c r="T253" s="1" t="s">
        <v>3173</v>
      </c>
      <c r="AC253" s="1">
        <v>5</v>
      </c>
      <c r="AD253" s="1" t="s">
        <v>230</v>
      </c>
      <c r="AE253" s="1" t="s">
        <v>4299</v>
      </c>
      <c r="AF253" s="1" t="s">
        <v>75</v>
      </c>
      <c r="AG253" s="1" t="s">
        <v>4338</v>
      </c>
    </row>
    <row r="254" spans="1:58" ht="13.5" customHeight="1">
      <c r="A254" s="5" t="str">
        <f t="shared" si="8"/>
        <v>1729_성서면_0160</v>
      </c>
      <c r="B254" s="1">
        <v>1729</v>
      </c>
      <c r="C254" s="1" t="s">
        <v>6828</v>
      </c>
      <c r="D254" s="1" t="s">
        <v>6829</v>
      </c>
      <c r="E254" s="1">
        <v>253</v>
      </c>
      <c r="F254" s="1">
        <v>1</v>
      </c>
      <c r="G254" s="1" t="s">
        <v>6830</v>
      </c>
      <c r="H254" s="1" t="s">
        <v>6831</v>
      </c>
      <c r="I254" s="1">
        <v>6</v>
      </c>
      <c r="L254" s="1">
        <v>3</v>
      </c>
      <c r="M254" s="1" t="s">
        <v>6086</v>
      </c>
      <c r="N254" s="1" t="s">
        <v>6087</v>
      </c>
      <c r="T254" s="1" t="s">
        <v>5828</v>
      </c>
      <c r="U254" s="1" t="s">
        <v>595</v>
      </c>
      <c r="V254" s="1" t="s">
        <v>3353</v>
      </c>
      <c r="Y254" s="1" t="s">
        <v>596</v>
      </c>
      <c r="Z254" s="1" t="s">
        <v>4174</v>
      </c>
      <c r="AC254" s="1">
        <v>39</v>
      </c>
      <c r="AD254" s="1" t="s">
        <v>157</v>
      </c>
      <c r="AE254" s="1" t="s">
        <v>4320</v>
      </c>
      <c r="BB254" s="1" t="s">
        <v>101</v>
      </c>
      <c r="BC254" s="1" t="s">
        <v>3238</v>
      </c>
      <c r="BD254" s="1" t="s">
        <v>500</v>
      </c>
      <c r="BE254" s="1" t="s">
        <v>3505</v>
      </c>
      <c r="BF254" s="1" t="s">
        <v>6832</v>
      </c>
    </row>
    <row r="255" spans="1:33" ht="13.5" customHeight="1">
      <c r="A255" s="5" t="str">
        <f t="shared" si="8"/>
        <v>1729_성서면_0160</v>
      </c>
      <c r="B255" s="1">
        <v>1729</v>
      </c>
      <c r="C255" s="1" t="s">
        <v>6828</v>
      </c>
      <c r="D255" s="1" t="s">
        <v>6829</v>
      </c>
      <c r="E255" s="1">
        <v>254</v>
      </c>
      <c r="F255" s="1">
        <v>1</v>
      </c>
      <c r="G255" s="1" t="s">
        <v>6830</v>
      </c>
      <c r="H255" s="1" t="s">
        <v>6831</v>
      </c>
      <c r="I255" s="1">
        <v>6</v>
      </c>
      <c r="L255" s="1">
        <v>3</v>
      </c>
      <c r="M255" s="1" t="s">
        <v>6086</v>
      </c>
      <c r="N255" s="1" t="s">
        <v>6087</v>
      </c>
      <c r="T255" s="1" t="s">
        <v>5828</v>
      </c>
      <c r="U255" s="1" t="s">
        <v>597</v>
      </c>
      <c r="V255" s="1" t="s">
        <v>3309</v>
      </c>
      <c r="Y255" s="1" t="s">
        <v>598</v>
      </c>
      <c r="Z255" s="1" t="s">
        <v>4173</v>
      </c>
      <c r="AC255" s="1">
        <v>15</v>
      </c>
      <c r="AD255" s="1" t="s">
        <v>228</v>
      </c>
      <c r="AE255" s="1" t="s">
        <v>4326</v>
      </c>
      <c r="AF255" s="1" t="s">
        <v>75</v>
      </c>
      <c r="AG255" s="1" t="s">
        <v>4338</v>
      </c>
    </row>
    <row r="256" spans="1:72" ht="13.5" customHeight="1">
      <c r="A256" s="5" t="str">
        <f t="shared" si="8"/>
        <v>1729_성서면_0160</v>
      </c>
      <c r="B256" s="1">
        <v>1729</v>
      </c>
      <c r="C256" s="1" t="s">
        <v>6833</v>
      </c>
      <c r="D256" s="1" t="s">
        <v>6834</v>
      </c>
      <c r="E256" s="1">
        <v>255</v>
      </c>
      <c r="F256" s="1">
        <v>1</v>
      </c>
      <c r="G256" s="1" t="s">
        <v>6835</v>
      </c>
      <c r="H256" s="1" t="s">
        <v>6836</v>
      </c>
      <c r="I256" s="1">
        <v>6</v>
      </c>
      <c r="L256" s="1">
        <v>4</v>
      </c>
      <c r="M256" s="1" t="s">
        <v>6088</v>
      </c>
      <c r="N256" s="1" t="s">
        <v>6089</v>
      </c>
      <c r="T256" s="1" t="s">
        <v>3117</v>
      </c>
      <c r="U256" s="1" t="s">
        <v>76</v>
      </c>
      <c r="V256" s="1" t="s">
        <v>3264</v>
      </c>
      <c r="W256" s="1" t="s">
        <v>227</v>
      </c>
      <c r="X256" s="1" t="s">
        <v>3374</v>
      </c>
      <c r="Y256" s="1" t="s">
        <v>599</v>
      </c>
      <c r="Z256" s="1" t="s">
        <v>4172</v>
      </c>
      <c r="AC256" s="1">
        <v>39</v>
      </c>
      <c r="AD256" s="1" t="s">
        <v>600</v>
      </c>
      <c r="AE256" s="1" t="s">
        <v>3375</v>
      </c>
      <c r="AJ256" s="1" t="s">
        <v>17</v>
      </c>
      <c r="AK256" s="1" t="s">
        <v>4459</v>
      </c>
      <c r="AL256" s="1" t="s">
        <v>58</v>
      </c>
      <c r="AM256" s="1" t="s">
        <v>6837</v>
      </c>
      <c r="AT256" s="1" t="s">
        <v>601</v>
      </c>
      <c r="AU256" s="1" t="s">
        <v>4565</v>
      </c>
      <c r="AV256" s="1" t="s">
        <v>602</v>
      </c>
      <c r="AW256" s="1" t="s">
        <v>4863</v>
      </c>
      <c r="BG256" s="1" t="s">
        <v>63</v>
      </c>
      <c r="BH256" s="1" t="s">
        <v>4545</v>
      </c>
      <c r="BI256" s="1" t="s">
        <v>603</v>
      </c>
      <c r="BJ256" s="1" t="s">
        <v>4861</v>
      </c>
      <c r="BK256" s="1" t="s">
        <v>63</v>
      </c>
      <c r="BL256" s="1" t="s">
        <v>4545</v>
      </c>
      <c r="BM256" s="1" t="s">
        <v>604</v>
      </c>
      <c r="BN256" s="1" t="s">
        <v>5222</v>
      </c>
      <c r="BO256" s="1" t="s">
        <v>63</v>
      </c>
      <c r="BP256" s="1" t="s">
        <v>4545</v>
      </c>
      <c r="BQ256" s="1" t="s">
        <v>605</v>
      </c>
      <c r="BR256" s="1" t="s">
        <v>5693</v>
      </c>
      <c r="BS256" s="1" t="s">
        <v>512</v>
      </c>
      <c r="BT256" s="1" t="s">
        <v>4503</v>
      </c>
    </row>
    <row r="257" spans="1:72" ht="13.5" customHeight="1">
      <c r="A257" s="5" t="str">
        <f t="shared" si="8"/>
        <v>1729_성서면_0160</v>
      </c>
      <c r="B257" s="1">
        <v>1729</v>
      </c>
      <c r="C257" s="1" t="s">
        <v>6719</v>
      </c>
      <c r="D257" s="1" t="s">
        <v>6720</v>
      </c>
      <c r="E257" s="1">
        <v>256</v>
      </c>
      <c r="F257" s="1">
        <v>1</v>
      </c>
      <c r="G257" s="1" t="s">
        <v>6721</v>
      </c>
      <c r="H257" s="1" t="s">
        <v>6722</v>
      </c>
      <c r="I257" s="1">
        <v>6</v>
      </c>
      <c r="L257" s="1">
        <v>4</v>
      </c>
      <c r="M257" s="1" t="s">
        <v>6088</v>
      </c>
      <c r="N257" s="1" t="s">
        <v>6089</v>
      </c>
      <c r="S257" s="1" t="s">
        <v>53</v>
      </c>
      <c r="T257" s="1" t="s">
        <v>3176</v>
      </c>
      <c r="W257" s="1" t="s">
        <v>56</v>
      </c>
      <c r="X257" s="1" t="s">
        <v>6838</v>
      </c>
      <c r="Y257" s="1" t="s">
        <v>89</v>
      </c>
      <c r="Z257" s="1" t="s">
        <v>3418</v>
      </c>
      <c r="AC257" s="1">
        <v>42</v>
      </c>
      <c r="AD257" s="1" t="s">
        <v>79</v>
      </c>
      <c r="AE257" s="1" t="s">
        <v>4315</v>
      </c>
      <c r="AJ257" s="1" t="s">
        <v>170</v>
      </c>
      <c r="AK257" s="1" t="s">
        <v>4460</v>
      </c>
      <c r="AL257" s="1" t="s">
        <v>58</v>
      </c>
      <c r="AM257" s="1" t="s">
        <v>6837</v>
      </c>
      <c r="AT257" s="1" t="s">
        <v>182</v>
      </c>
      <c r="AU257" s="1" t="s">
        <v>3271</v>
      </c>
      <c r="AV257" s="1" t="s">
        <v>606</v>
      </c>
      <c r="AW257" s="1" t="s">
        <v>4132</v>
      </c>
      <c r="BG257" s="1" t="s">
        <v>63</v>
      </c>
      <c r="BH257" s="1" t="s">
        <v>4545</v>
      </c>
      <c r="BI257" s="1" t="s">
        <v>607</v>
      </c>
      <c r="BJ257" s="1" t="s">
        <v>4678</v>
      </c>
      <c r="BK257" s="1" t="s">
        <v>63</v>
      </c>
      <c r="BL257" s="1" t="s">
        <v>4545</v>
      </c>
      <c r="BM257" s="1" t="s">
        <v>608</v>
      </c>
      <c r="BN257" s="1" t="s">
        <v>5418</v>
      </c>
      <c r="BO257" s="1" t="s">
        <v>63</v>
      </c>
      <c r="BP257" s="1" t="s">
        <v>4545</v>
      </c>
      <c r="BQ257" s="1" t="s">
        <v>609</v>
      </c>
      <c r="BR257" s="1" t="s">
        <v>5966</v>
      </c>
      <c r="BS257" s="1" t="s">
        <v>218</v>
      </c>
      <c r="BT257" s="1" t="s">
        <v>4400</v>
      </c>
    </row>
    <row r="258" spans="1:33" ht="13.5" customHeight="1">
      <c r="A258" s="5" t="str">
        <f t="shared" si="8"/>
        <v>1729_성서면_0160</v>
      </c>
      <c r="B258" s="1">
        <v>1729</v>
      </c>
      <c r="C258" s="1" t="s">
        <v>6566</v>
      </c>
      <c r="D258" s="1" t="s">
        <v>6567</v>
      </c>
      <c r="E258" s="1">
        <v>257</v>
      </c>
      <c r="F258" s="1">
        <v>1</v>
      </c>
      <c r="G258" s="1" t="s">
        <v>6568</v>
      </c>
      <c r="H258" s="1" t="s">
        <v>6569</v>
      </c>
      <c r="I258" s="1">
        <v>6</v>
      </c>
      <c r="L258" s="1">
        <v>4</v>
      </c>
      <c r="M258" s="1" t="s">
        <v>6088</v>
      </c>
      <c r="N258" s="1" t="s">
        <v>6089</v>
      </c>
      <c r="S258" s="1" t="s">
        <v>610</v>
      </c>
      <c r="T258" s="1" t="s">
        <v>3226</v>
      </c>
      <c r="W258" s="1" t="s">
        <v>208</v>
      </c>
      <c r="X258" s="1" t="s">
        <v>3222</v>
      </c>
      <c r="Y258" s="1" t="s">
        <v>89</v>
      </c>
      <c r="Z258" s="1" t="s">
        <v>3418</v>
      </c>
      <c r="AF258" s="1" t="s">
        <v>611</v>
      </c>
      <c r="AG258" s="1" t="s">
        <v>6839</v>
      </c>
    </row>
    <row r="259" spans="1:31" ht="13.5" customHeight="1">
      <c r="A259" s="5" t="str">
        <f t="shared" si="8"/>
        <v>1729_성서면_0160</v>
      </c>
      <c r="B259" s="1">
        <v>1729</v>
      </c>
      <c r="C259" s="1" t="s">
        <v>6516</v>
      </c>
      <c r="D259" s="1" t="s">
        <v>6517</v>
      </c>
      <c r="E259" s="1">
        <v>258</v>
      </c>
      <c r="F259" s="1">
        <v>1</v>
      </c>
      <c r="G259" s="1" t="s">
        <v>6518</v>
      </c>
      <c r="H259" s="1" t="s">
        <v>6519</v>
      </c>
      <c r="I259" s="1">
        <v>6</v>
      </c>
      <c r="L259" s="1">
        <v>4</v>
      </c>
      <c r="M259" s="1" t="s">
        <v>6088</v>
      </c>
      <c r="N259" s="1" t="s">
        <v>6089</v>
      </c>
      <c r="S259" s="1" t="s">
        <v>68</v>
      </c>
      <c r="T259" s="1" t="s">
        <v>3179</v>
      </c>
      <c r="AC259" s="1">
        <v>6</v>
      </c>
      <c r="AD259" s="1" t="s">
        <v>147</v>
      </c>
      <c r="AE259" s="1" t="s">
        <v>3911</v>
      </c>
    </row>
    <row r="260" spans="1:58" ht="13.5" customHeight="1">
      <c r="A260" s="5" t="str">
        <f t="shared" si="8"/>
        <v>1729_성서면_0160</v>
      </c>
      <c r="B260" s="1">
        <v>1729</v>
      </c>
      <c r="C260" s="1" t="s">
        <v>6516</v>
      </c>
      <c r="D260" s="1" t="s">
        <v>6517</v>
      </c>
      <c r="E260" s="1">
        <v>259</v>
      </c>
      <c r="F260" s="1">
        <v>1</v>
      </c>
      <c r="G260" s="1" t="s">
        <v>6518</v>
      </c>
      <c r="H260" s="1" t="s">
        <v>6519</v>
      </c>
      <c r="I260" s="1">
        <v>6</v>
      </c>
      <c r="L260" s="1">
        <v>4</v>
      </c>
      <c r="M260" s="1" t="s">
        <v>6088</v>
      </c>
      <c r="N260" s="1" t="s">
        <v>6089</v>
      </c>
      <c r="T260" s="1" t="s">
        <v>5828</v>
      </c>
      <c r="U260" s="1" t="s">
        <v>101</v>
      </c>
      <c r="V260" s="1" t="s">
        <v>3238</v>
      </c>
      <c r="Y260" s="1" t="s">
        <v>612</v>
      </c>
      <c r="Z260" s="1" t="s">
        <v>4165</v>
      </c>
      <c r="AF260" s="1" t="s">
        <v>96</v>
      </c>
      <c r="AG260" s="1" t="s">
        <v>4337</v>
      </c>
      <c r="AH260" s="1" t="s">
        <v>613</v>
      </c>
      <c r="AI260" s="1" t="s">
        <v>4445</v>
      </c>
      <c r="BB260" s="1" t="s">
        <v>101</v>
      </c>
      <c r="BC260" s="1" t="s">
        <v>3238</v>
      </c>
      <c r="BD260" s="1" t="s">
        <v>614</v>
      </c>
      <c r="BE260" s="1" t="s">
        <v>4170</v>
      </c>
      <c r="BF260" s="1" t="s">
        <v>6840</v>
      </c>
    </row>
    <row r="261" spans="1:49" ht="13.5" customHeight="1">
      <c r="A261" s="5" t="str">
        <f t="shared" si="8"/>
        <v>1729_성서면_0160</v>
      </c>
      <c r="B261" s="1">
        <v>1729</v>
      </c>
      <c r="C261" s="1" t="s">
        <v>6687</v>
      </c>
      <c r="D261" s="1" t="s">
        <v>6688</v>
      </c>
      <c r="E261" s="1">
        <v>260</v>
      </c>
      <c r="F261" s="1">
        <v>1</v>
      </c>
      <c r="G261" s="1" t="s">
        <v>6689</v>
      </c>
      <c r="H261" s="1" t="s">
        <v>6690</v>
      </c>
      <c r="I261" s="1">
        <v>6</v>
      </c>
      <c r="L261" s="1">
        <v>4</v>
      </c>
      <c r="M261" s="1" t="s">
        <v>6088</v>
      </c>
      <c r="N261" s="1" t="s">
        <v>6089</v>
      </c>
      <c r="T261" s="1" t="s">
        <v>5828</v>
      </c>
      <c r="U261" s="1" t="s">
        <v>443</v>
      </c>
      <c r="V261" s="1" t="s">
        <v>3251</v>
      </c>
      <c r="Y261" s="1" t="s">
        <v>464</v>
      </c>
      <c r="Z261" s="1" t="s">
        <v>3632</v>
      </c>
      <c r="AC261" s="1">
        <v>23</v>
      </c>
      <c r="AD261" s="1" t="s">
        <v>615</v>
      </c>
      <c r="AE261" s="1" t="s">
        <v>4288</v>
      </c>
      <c r="AT261" s="1" t="s">
        <v>461</v>
      </c>
      <c r="AU261" s="1" t="s">
        <v>3256</v>
      </c>
      <c r="AV261" s="1" t="s">
        <v>616</v>
      </c>
      <c r="AW261" s="1" t="s">
        <v>4862</v>
      </c>
    </row>
    <row r="262" spans="1:72" ht="13.5" customHeight="1">
      <c r="A262" s="5" t="str">
        <f t="shared" si="8"/>
        <v>1729_성서면_0160</v>
      </c>
      <c r="B262" s="1">
        <v>1729</v>
      </c>
      <c r="C262" s="1" t="s">
        <v>6744</v>
      </c>
      <c r="D262" s="1" t="s">
        <v>6745</v>
      </c>
      <c r="E262" s="1">
        <v>261</v>
      </c>
      <c r="F262" s="1">
        <v>1</v>
      </c>
      <c r="G262" s="1" t="s">
        <v>6746</v>
      </c>
      <c r="H262" s="1" t="s">
        <v>6747</v>
      </c>
      <c r="I262" s="1">
        <v>6</v>
      </c>
      <c r="L262" s="1">
        <v>5</v>
      </c>
      <c r="M262" s="1" t="s">
        <v>6090</v>
      </c>
      <c r="N262" s="1" t="s">
        <v>6091</v>
      </c>
      <c r="T262" s="1" t="s">
        <v>3117</v>
      </c>
      <c r="U262" s="1" t="s">
        <v>76</v>
      </c>
      <c r="V262" s="1" t="s">
        <v>3264</v>
      </c>
      <c r="W262" s="1" t="s">
        <v>227</v>
      </c>
      <c r="X262" s="1" t="s">
        <v>3374</v>
      </c>
      <c r="Y262" s="1" t="s">
        <v>617</v>
      </c>
      <c r="Z262" s="1" t="s">
        <v>4171</v>
      </c>
      <c r="AC262" s="1">
        <v>63</v>
      </c>
      <c r="AD262" s="1" t="s">
        <v>74</v>
      </c>
      <c r="AE262" s="1" t="s">
        <v>4283</v>
      </c>
      <c r="AJ262" s="1" t="s">
        <v>17</v>
      </c>
      <c r="AK262" s="1" t="s">
        <v>4459</v>
      </c>
      <c r="AL262" s="1" t="s">
        <v>58</v>
      </c>
      <c r="AM262" s="1" t="s">
        <v>6841</v>
      </c>
      <c r="AT262" s="1" t="s">
        <v>63</v>
      </c>
      <c r="AU262" s="1" t="s">
        <v>4545</v>
      </c>
      <c r="AV262" s="1" t="s">
        <v>603</v>
      </c>
      <c r="AW262" s="1" t="s">
        <v>4861</v>
      </c>
      <c r="BG262" s="1" t="s">
        <v>63</v>
      </c>
      <c r="BH262" s="1" t="s">
        <v>4545</v>
      </c>
      <c r="BI262" s="1" t="s">
        <v>604</v>
      </c>
      <c r="BJ262" s="1" t="s">
        <v>5222</v>
      </c>
      <c r="BK262" s="1" t="s">
        <v>63</v>
      </c>
      <c r="BL262" s="1" t="s">
        <v>4545</v>
      </c>
      <c r="BM262" s="1" t="s">
        <v>618</v>
      </c>
      <c r="BN262" s="1" t="s">
        <v>5456</v>
      </c>
      <c r="BO262" s="1" t="s">
        <v>63</v>
      </c>
      <c r="BP262" s="1" t="s">
        <v>4545</v>
      </c>
      <c r="BQ262" s="1" t="s">
        <v>619</v>
      </c>
      <c r="BR262" s="1" t="s">
        <v>5912</v>
      </c>
      <c r="BS262" s="1" t="s">
        <v>218</v>
      </c>
      <c r="BT262" s="1" t="s">
        <v>4400</v>
      </c>
    </row>
    <row r="263" spans="1:72" ht="13.5" customHeight="1">
      <c r="A263" s="5" t="str">
        <f t="shared" si="8"/>
        <v>1729_성서면_0160</v>
      </c>
      <c r="B263" s="1">
        <v>1729</v>
      </c>
      <c r="C263" s="1" t="s">
        <v>6842</v>
      </c>
      <c r="D263" s="1" t="s">
        <v>6843</v>
      </c>
      <c r="E263" s="1">
        <v>262</v>
      </c>
      <c r="F263" s="1">
        <v>1</v>
      </c>
      <c r="G263" s="1" t="s">
        <v>6844</v>
      </c>
      <c r="H263" s="1" t="s">
        <v>6845</v>
      </c>
      <c r="I263" s="1">
        <v>6</v>
      </c>
      <c r="L263" s="1">
        <v>5</v>
      </c>
      <c r="M263" s="1" t="s">
        <v>6090</v>
      </c>
      <c r="N263" s="1" t="s">
        <v>6091</v>
      </c>
      <c r="S263" s="1" t="s">
        <v>53</v>
      </c>
      <c r="T263" s="1" t="s">
        <v>3176</v>
      </c>
      <c r="W263" s="1" t="s">
        <v>262</v>
      </c>
      <c r="X263" s="1" t="s">
        <v>6846</v>
      </c>
      <c r="Y263" s="1" t="s">
        <v>89</v>
      </c>
      <c r="Z263" s="1" t="s">
        <v>3418</v>
      </c>
      <c r="AC263" s="1">
        <v>64</v>
      </c>
      <c r="AD263" s="1" t="s">
        <v>260</v>
      </c>
      <c r="AE263" s="1" t="s">
        <v>4318</v>
      </c>
      <c r="AJ263" s="1" t="s">
        <v>170</v>
      </c>
      <c r="AK263" s="1" t="s">
        <v>4460</v>
      </c>
      <c r="AL263" s="1" t="s">
        <v>620</v>
      </c>
      <c r="AM263" s="1" t="s">
        <v>4405</v>
      </c>
      <c r="AT263" s="1" t="s">
        <v>63</v>
      </c>
      <c r="AU263" s="1" t="s">
        <v>4545</v>
      </c>
      <c r="AV263" s="1" t="s">
        <v>621</v>
      </c>
      <c r="AW263" s="1" t="s">
        <v>4860</v>
      </c>
      <c r="BG263" s="1" t="s">
        <v>63</v>
      </c>
      <c r="BH263" s="1" t="s">
        <v>4545</v>
      </c>
      <c r="BI263" s="1" t="s">
        <v>622</v>
      </c>
      <c r="BJ263" s="1" t="s">
        <v>5221</v>
      </c>
      <c r="BK263" s="1" t="s">
        <v>63</v>
      </c>
      <c r="BL263" s="1" t="s">
        <v>4545</v>
      </c>
      <c r="BM263" s="1" t="s">
        <v>623</v>
      </c>
      <c r="BN263" s="1" t="s">
        <v>5455</v>
      </c>
      <c r="BO263" s="1" t="s">
        <v>63</v>
      </c>
      <c r="BP263" s="1" t="s">
        <v>4545</v>
      </c>
      <c r="BQ263" s="1" t="s">
        <v>624</v>
      </c>
      <c r="BR263" s="1" t="s">
        <v>5692</v>
      </c>
      <c r="BS263" s="1" t="s">
        <v>620</v>
      </c>
      <c r="BT263" s="1" t="s">
        <v>4405</v>
      </c>
    </row>
    <row r="264" spans="1:31" ht="13.5" customHeight="1">
      <c r="A264" s="5" t="str">
        <f t="shared" si="8"/>
        <v>1729_성서면_0160</v>
      </c>
      <c r="B264" s="1">
        <v>1729</v>
      </c>
      <c r="C264" s="1" t="s">
        <v>6711</v>
      </c>
      <c r="D264" s="1" t="s">
        <v>6712</v>
      </c>
      <c r="E264" s="1">
        <v>263</v>
      </c>
      <c r="F264" s="1">
        <v>1</v>
      </c>
      <c r="G264" s="1" t="s">
        <v>6713</v>
      </c>
      <c r="H264" s="1" t="s">
        <v>6714</v>
      </c>
      <c r="I264" s="1">
        <v>6</v>
      </c>
      <c r="L264" s="1">
        <v>5</v>
      </c>
      <c r="M264" s="1" t="s">
        <v>6090</v>
      </c>
      <c r="N264" s="1" t="s">
        <v>6091</v>
      </c>
      <c r="S264" s="1" t="s">
        <v>68</v>
      </c>
      <c r="T264" s="1" t="s">
        <v>3179</v>
      </c>
      <c r="AC264" s="1">
        <v>11</v>
      </c>
      <c r="AD264" s="1" t="s">
        <v>144</v>
      </c>
      <c r="AE264" s="1" t="s">
        <v>4313</v>
      </c>
    </row>
    <row r="265" spans="1:57" ht="13.5" customHeight="1">
      <c r="A265" s="5" t="str">
        <f t="shared" si="8"/>
        <v>1729_성서면_0160</v>
      </c>
      <c r="B265" s="1">
        <v>1729</v>
      </c>
      <c r="C265" s="1" t="s">
        <v>6847</v>
      </c>
      <c r="D265" s="1" t="s">
        <v>6848</v>
      </c>
      <c r="E265" s="1">
        <v>264</v>
      </c>
      <c r="F265" s="1">
        <v>1</v>
      </c>
      <c r="G265" s="1" t="s">
        <v>6849</v>
      </c>
      <c r="H265" s="1" t="s">
        <v>6850</v>
      </c>
      <c r="I265" s="1">
        <v>6</v>
      </c>
      <c r="L265" s="1">
        <v>5</v>
      </c>
      <c r="M265" s="1" t="s">
        <v>6090</v>
      </c>
      <c r="N265" s="1" t="s">
        <v>6091</v>
      </c>
      <c r="T265" s="1" t="s">
        <v>5828</v>
      </c>
      <c r="U265" s="1" t="s">
        <v>101</v>
      </c>
      <c r="V265" s="1" t="s">
        <v>3238</v>
      </c>
      <c r="Y265" s="1" t="s">
        <v>614</v>
      </c>
      <c r="Z265" s="1" t="s">
        <v>4170</v>
      </c>
      <c r="AC265" s="1">
        <v>86</v>
      </c>
      <c r="AD265" s="1" t="s">
        <v>384</v>
      </c>
      <c r="AE265" s="1" t="s">
        <v>4322</v>
      </c>
      <c r="AG265" s="1" t="s">
        <v>4377</v>
      </c>
      <c r="BD265" s="1" t="s">
        <v>625</v>
      </c>
      <c r="BE265" s="1" t="s">
        <v>4991</v>
      </c>
    </row>
    <row r="266" spans="1:58" ht="13.5" customHeight="1">
      <c r="A266" s="5" t="str">
        <f t="shared" si="8"/>
        <v>1729_성서면_0160</v>
      </c>
      <c r="B266" s="1">
        <v>1729</v>
      </c>
      <c r="C266" s="1" t="s">
        <v>6847</v>
      </c>
      <c r="D266" s="1" t="s">
        <v>6848</v>
      </c>
      <c r="E266" s="1">
        <v>265</v>
      </c>
      <c r="F266" s="1">
        <v>1</v>
      </c>
      <c r="G266" s="1" t="s">
        <v>6849</v>
      </c>
      <c r="H266" s="1" t="s">
        <v>6850</v>
      </c>
      <c r="I266" s="1">
        <v>6</v>
      </c>
      <c r="L266" s="1">
        <v>5</v>
      </c>
      <c r="M266" s="1" t="s">
        <v>6090</v>
      </c>
      <c r="N266" s="1" t="s">
        <v>6091</v>
      </c>
      <c r="T266" s="1" t="s">
        <v>5828</v>
      </c>
      <c r="U266" s="1" t="s">
        <v>101</v>
      </c>
      <c r="V266" s="1" t="s">
        <v>3238</v>
      </c>
      <c r="Y266" s="1" t="s">
        <v>626</v>
      </c>
      <c r="Z266" s="1" t="s">
        <v>4169</v>
      </c>
      <c r="AC266" s="1">
        <v>66</v>
      </c>
      <c r="AD266" s="1" t="s">
        <v>147</v>
      </c>
      <c r="AE266" s="1" t="s">
        <v>3911</v>
      </c>
      <c r="AF266" s="1" t="s">
        <v>6851</v>
      </c>
      <c r="AG266" s="1" t="s">
        <v>6852</v>
      </c>
      <c r="BB266" s="1" t="s">
        <v>109</v>
      </c>
      <c r="BC266" s="1" t="s">
        <v>4908</v>
      </c>
      <c r="BF266" s="1" t="s">
        <v>6853</v>
      </c>
    </row>
    <row r="267" spans="1:58" ht="13.5" customHeight="1">
      <c r="A267" s="5" t="str">
        <f t="shared" si="8"/>
        <v>1729_성서면_0160</v>
      </c>
      <c r="B267" s="1">
        <v>1729</v>
      </c>
      <c r="C267" s="1" t="s">
        <v>6847</v>
      </c>
      <c r="D267" s="1" t="s">
        <v>6848</v>
      </c>
      <c r="E267" s="1">
        <v>266</v>
      </c>
      <c r="F267" s="1">
        <v>1</v>
      </c>
      <c r="G267" s="1" t="s">
        <v>6849</v>
      </c>
      <c r="H267" s="1" t="s">
        <v>6850</v>
      </c>
      <c r="I267" s="1">
        <v>6</v>
      </c>
      <c r="L267" s="1">
        <v>5</v>
      </c>
      <c r="M267" s="1" t="s">
        <v>6090</v>
      </c>
      <c r="N267" s="1" t="s">
        <v>6091</v>
      </c>
      <c r="T267" s="1" t="s">
        <v>5828</v>
      </c>
      <c r="U267" s="1" t="s">
        <v>101</v>
      </c>
      <c r="V267" s="1" t="s">
        <v>3238</v>
      </c>
      <c r="Y267" s="1" t="s">
        <v>627</v>
      </c>
      <c r="Z267" s="1" t="s">
        <v>4168</v>
      </c>
      <c r="AC267" s="1">
        <v>57</v>
      </c>
      <c r="AD267" s="1" t="s">
        <v>169</v>
      </c>
      <c r="AE267" s="1" t="s">
        <v>4295</v>
      </c>
      <c r="BB267" s="1" t="s">
        <v>109</v>
      </c>
      <c r="BC267" s="1" t="s">
        <v>4908</v>
      </c>
      <c r="BF267" s="1" t="s">
        <v>6854</v>
      </c>
    </row>
    <row r="268" spans="1:72" ht="13.5" customHeight="1">
      <c r="A268" s="5" t="str">
        <f t="shared" si="8"/>
        <v>1729_성서면_0160</v>
      </c>
      <c r="B268" s="1">
        <v>1729</v>
      </c>
      <c r="C268" s="1" t="s">
        <v>6847</v>
      </c>
      <c r="D268" s="1" t="s">
        <v>6848</v>
      </c>
      <c r="E268" s="1">
        <v>267</v>
      </c>
      <c r="F268" s="1">
        <v>1</v>
      </c>
      <c r="G268" s="1" t="s">
        <v>6849</v>
      </c>
      <c r="H268" s="1" t="s">
        <v>6850</v>
      </c>
      <c r="I268" s="1">
        <v>7</v>
      </c>
      <c r="J268" s="1" t="s">
        <v>5740</v>
      </c>
      <c r="K268" s="1" t="s">
        <v>3155</v>
      </c>
      <c r="L268" s="1">
        <v>1</v>
      </c>
      <c r="M268" s="1" t="s">
        <v>6092</v>
      </c>
      <c r="N268" s="1" t="s">
        <v>6093</v>
      </c>
      <c r="T268" s="1" t="s">
        <v>3117</v>
      </c>
      <c r="U268" s="1" t="s">
        <v>284</v>
      </c>
      <c r="V268" s="1" t="s">
        <v>5832</v>
      </c>
      <c r="W268" s="1" t="s">
        <v>208</v>
      </c>
      <c r="X268" s="1" t="s">
        <v>3222</v>
      </c>
      <c r="Y268" s="1" t="s">
        <v>628</v>
      </c>
      <c r="Z268" s="1" t="s">
        <v>4167</v>
      </c>
      <c r="AC268" s="1">
        <v>61</v>
      </c>
      <c r="AD268" s="1" t="s">
        <v>196</v>
      </c>
      <c r="AE268" s="1" t="s">
        <v>4314</v>
      </c>
      <c r="AT268" s="1" t="s">
        <v>63</v>
      </c>
      <c r="AU268" s="1" t="s">
        <v>4545</v>
      </c>
      <c r="AV268" s="1" t="s">
        <v>5741</v>
      </c>
      <c r="AW268" s="1" t="s">
        <v>4474</v>
      </c>
      <c r="BG268" s="1" t="s">
        <v>63</v>
      </c>
      <c r="BH268" s="1" t="s">
        <v>4545</v>
      </c>
      <c r="BI268" s="1" t="s">
        <v>629</v>
      </c>
      <c r="BJ268" s="1" t="s">
        <v>5217</v>
      </c>
      <c r="BK268" s="1" t="s">
        <v>63</v>
      </c>
      <c r="BL268" s="1" t="s">
        <v>4545</v>
      </c>
      <c r="BM268" s="1" t="s">
        <v>630</v>
      </c>
      <c r="BN268" s="1" t="s">
        <v>5451</v>
      </c>
      <c r="BO268" s="1" t="s">
        <v>63</v>
      </c>
      <c r="BP268" s="1" t="s">
        <v>4545</v>
      </c>
      <c r="BQ268" s="1" t="s">
        <v>577</v>
      </c>
      <c r="BR268" s="1" t="s">
        <v>5689</v>
      </c>
      <c r="BS268" s="1" t="s">
        <v>48</v>
      </c>
      <c r="BT268" s="1" t="s">
        <v>4464</v>
      </c>
    </row>
    <row r="269" spans="1:72" ht="13.5" customHeight="1">
      <c r="A269" s="5" t="str">
        <f t="shared" si="8"/>
        <v>1729_성서면_0160</v>
      </c>
      <c r="B269" s="1">
        <v>1729</v>
      </c>
      <c r="C269" s="1" t="s">
        <v>6604</v>
      </c>
      <c r="D269" s="1" t="s">
        <v>6605</v>
      </c>
      <c r="E269" s="1">
        <v>268</v>
      </c>
      <c r="F269" s="1">
        <v>1</v>
      </c>
      <c r="G269" s="1" t="s">
        <v>6606</v>
      </c>
      <c r="H269" s="1" t="s">
        <v>6607</v>
      </c>
      <c r="I269" s="1">
        <v>7</v>
      </c>
      <c r="L269" s="1">
        <v>1</v>
      </c>
      <c r="M269" s="1" t="s">
        <v>6092</v>
      </c>
      <c r="N269" s="1" t="s">
        <v>6093</v>
      </c>
      <c r="S269" s="1" t="s">
        <v>53</v>
      </c>
      <c r="T269" s="1" t="s">
        <v>3176</v>
      </c>
      <c r="W269" s="1" t="s">
        <v>631</v>
      </c>
      <c r="X269" s="1" t="s">
        <v>3406</v>
      </c>
      <c r="Y269" s="1" t="s">
        <v>89</v>
      </c>
      <c r="Z269" s="1" t="s">
        <v>3418</v>
      </c>
      <c r="AC269" s="1">
        <v>48</v>
      </c>
      <c r="AD269" s="1" t="s">
        <v>246</v>
      </c>
      <c r="AE269" s="1" t="s">
        <v>4332</v>
      </c>
      <c r="AJ269" s="1" t="s">
        <v>170</v>
      </c>
      <c r="AK269" s="1" t="s">
        <v>4460</v>
      </c>
      <c r="AL269" s="1" t="s">
        <v>632</v>
      </c>
      <c r="AM269" s="1" t="s">
        <v>6855</v>
      </c>
      <c r="AT269" s="1" t="s">
        <v>63</v>
      </c>
      <c r="AU269" s="1" t="s">
        <v>4545</v>
      </c>
      <c r="AV269" s="1" t="s">
        <v>633</v>
      </c>
      <c r="AW269" s="1" t="s">
        <v>4859</v>
      </c>
      <c r="BG269" s="1" t="s">
        <v>63</v>
      </c>
      <c r="BH269" s="1" t="s">
        <v>4545</v>
      </c>
      <c r="BI269" s="1" t="s">
        <v>634</v>
      </c>
      <c r="BJ269" s="1" t="s">
        <v>5220</v>
      </c>
      <c r="BK269" s="1" t="s">
        <v>63</v>
      </c>
      <c r="BL269" s="1" t="s">
        <v>4545</v>
      </c>
      <c r="BM269" s="1" t="s">
        <v>635</v>
      </c>
      <c r="BN269" s="1" t="s">
        <v>4745</v>
      </c>
      <c r="BO269" s="1" t="s">
        <v>63</v>
      </c>
      <c r="BP269" s="1" t="s">
        <v>4545</v>
      </c>
      <c r="BQ269" s="1" t="s">
        <v>636</v>
      </c>
      <c r="BR269" s="1" t="s">
        <v>6043</v>
      </c>
      <c r="BS269" s="1" t="s">
        <v>218</v>
      </c>
      <c r="BT269" s="1" t="s">
        <v>4400</v>
      </c>
    </row>
    <row r="270" spans="1:31" ht="13.5" customHeight="1">
      <c r="A270" s="5" t="str">
        <f t="shared" si="8"/>
        <v>1729_성서면_0160</v>
      </c>
      <c r="B270" s="1">
        <v>1729</v>
      </c>
      <c r="C270" s="1" t="s">
        <v>6707</v>
      </c>
      <c r="D270" s="1" t="s">
        <v>6708</v>
      </c>
      <c r="E270" s="1">
        <v>269</v>
      </c>
      <c r="F270" s="1">
        <v>1</v>
      </c>
      <c r="G270" s="1" t="s">
        <v>6709</v>
      </c>
      <c r="H270" s="1" t="s">
        <v>6710</v>
      </c>
      <c r="I270" s="1">
        <v>7</v>
      </c>
      <c r="L270" s="1">
        <v>1</v>
      </c>
      <c r="M270" s="1" t="s">
        <v>6092</v>
      </c>
      <c r="N270" s="1" t="s">
        <v>6093</v>
      </c>
      <c r="S270" s="1" t="s">
        <v>68</v>
      </c>
      <c r="T270" s="1" t="s">
        <v>3179</v>
      </c>
      <c r="AC270" s="1">
        <v>17</v>
      </c>
      <c r="AD270" s="1" t="s">
        <v>90</v>
      </c>
      <c r="AE270" s="1" t="s">
        <v>4307</v>
      </c>
    </row>
    <row r="271" spans="1:72" ht="13.5" customHeight="1">
      <c r="A271" s="5" t="str">
        <f t="shared" si="8"/>
        <v>1729_성서면_0160</v>
      </c>
      <c r="B271" s="1">
        <v>1729</v>
      </c>
      <c r="C271" s="1" t="s">
        <v>6828</v>
      </c>
      <c r="D271" s="1" t="s">
        <v>6829</v>
      </c>
      <c r="E271" s="1">
        <v>270</v>
      </c>
      <c r="F271" s="1">
        <v>1</v>
      </c>
      <c r="G271" s="1" t="s">
        <v>6830</v>
      </c>
      <c r="H271" s="1" t="s">
        <v>6831</v>
      </c>
      <c r="I271" s="1">
        <v>7</v>
      </c>
      <c r="L271" s="1">
        <v>2</v>
      </c>
      <c r="M271" s="1" t="s">
        <v>6094</v>
      </c>
      <c r="N271" s="1" t="s">
        <v>6095</v>
      </c>
      <c r="T271" s="1" t="s">
        <v>3117</v>
      </c>
      <c r="U271" s="1" t="s">
        <v>76</v>
      </c>
      <c r="V271" s="1" t="s">
        <v>3264</v>
      </c>
      <c r="W271" s="1" t="s">
        <v>208</v>
      </c>
      <c r="X271" s="1" t="s">
        <v>3222</v>
      </c>
      <c r="Y271" s="1" t="s">
        <v>637</v>
      </c>
      <c r="Z271" s="1" t="s">
        <v>4166</v>
      </c>
      <c r="AC271" s="1">
        <v>56</v>
      </c>
      <c r="AD271" s="1" t="s">
        <v>638</v>
      </c>
      <c r="AE271" s="1" t="s">
        <v>4296</v>
      </c>
      <c r="AJ271" s="1" t="s">
        <v>17</v>
      </c>
      <c r="AK271" s="1" t="s">
        <v>4459</v>
      </c>
      <c r="AL271" s="1" t="s">
        <v>512</v>
      </c>
      <c r="AM271" s="1" t="s">
        <v>4503</v>
      </c>
      <c r="AT271" s="1" t="s">
        <v>284</v>
      </c>
      <c r="AU271" s="1" t="s">
        <v>5832</v>
      </c>
      <c r="AV271" s="1" t="s">
        <v>639</v>
      </c>
      <c r="AW271" s="1" t="s">
        <v>4159</v>
      </c>
      <c r="BG271" s="1" t="s">
        <v>63</v>
      </c>
      <c r="BH271" s="1" t="s">
        <v>4545</v>
      </c>
      <c r="BI271" s="1" t="s">
        <v>640</v>
      </c>
      <c r="BJ271" s="1" t="s">
        <v>4852</v>
      </c>
      <c r="BK271" s="1" t="s">
        <v>63</v>
      </c>
      <c r="BL271" s="1" t="s">
        <v>4545</v>
      </c>
      <c r="BM271" s="1" t="s">
        <v>629</v>
      </c>
      <c r="BN271" s="1" t="s">
        <v>5217</v>
      </c>
      <c r="BO271" s="1" t="s">
        <v>63</v>
      </c>
      <c r="BP271" s="1" t="s">
        <v>4545</v>
      </c>
      <c r="BQ271" s="1" t="s">
        <v>641</v>
      </c>
      <c r="BR271" s="1" t="s">
        <v>6008</v>
      </c>
      <c r="BS271" s="1" t="s">
        <v>67</v>
      </c>
      <c r="BT271" s="1" t="s">
        <v>4407</v>
      </c>
    </row>
    <row r="272" spans="1:72" ht="13.5" customHeight="1">
      <c r="A272" s="5" t="str">
        <f t="shared" si="8"/>
        <v>1729_성서면_0160</v>
      </c>
      <c r="B272" s="1">
        <v>1729</v>
      </c>
      <c r="C272" s="1" t="s">
        <v>6687</v>
      </c>
      <c r="D272" s="1" t="s">
        <v>6688</v>
      </c>
      <c r="E272" s="1">
        <v>271</v>
      </c>
      <c r="F272" s="1">
        <v>1</v>
      </c>
      <c r="G272" s="1" t="s">
        <v>6689</v>
      </c>
      <c r="H272" s="1" t="s">
        <v>6690</v>
      </c>
      <c r="I272" s="1">
        <v>7</v>
      </c>
      <c r="L272" s="1">
        <v>2</v>
      </c>
      <c r="M272" s="1" t="s">
        <v>6094</v>
      </c>
      <c r="N272" s="1" t="s">
        <v>6095</v>
      </c>
      <c r="S272" s="1" t="s">
        <v>53</v>
      </c>
      <c r="T272" s="1" t="s">
        <v>3176</v>
      </c>
      <c r="W272" s="1" t="s">
        <v>216</v>
      </c>
      <c r="X272" s="1" t="s">
        <v>3365</v>
      </c>
      <c r="Y272" s="1" t="s">
        <v>89</v>
      </c>
      <c r="Z272" s="1" t="s">
        <v>3418</v>
      </c>
      <c r="AC272" s="1">
        <v>43</v>
      </c>
      <c r="AD272" s="1" t="s">
        <v>154</v>
      </c>
      <c r="AE272" s="1" t="s">
        <v>4319</v>
      </c>
      <c r="AJ272" s="1" t="s">
        <v>170</v>
      </c>
      <c r="AK272" s="1" t="s">
        <v>4460</v>
      </c>
      <c r="AL272" s="1" t="s">
        <v>218</v>
      </c>
      <c r="AM272" s="1" t="s">
        <v>4400</v>
      </c>
      <c r="AT272" s="1" t="s">
        <v>63</v>
      </c>
      <c r="AU272" s="1" t="s">
        <v>4545</v>
      </c>
      <c r="AV272" s="1" t="s">
        <v>642</v>
      </c>
      <c r="AW272" s="1" t="s">
        <v>4858</v>
      </c>
      <c r="BG272" s="1" t="s">
        <v>63</v>
      </c>
      <c r="BH272" s="1" t="s">
        <v>4545</v>
      </c>
      <c r="BI272" s="1" t="s">
        <v>643</v>
      </c>
      <c r="BJ272" s="1" t="s">
        <v>4582</v>
      </c>
      <c r="BK272" s="1" t="s">
        <v>63</v>
      </c>
      <c r="BL272" s="1" t="s">
        <v>4545</v>
      </c>
      <c r="BM272" s="1" t="s">
        <v>644</v>
      </c>
      <c r="BN272" s="1" t="s">
        <v>3469</v>
      </c>
      <c r="BO272" s="1" t="s">
        <v>63</v>
      </c>
      <c r="BP272" s="1" t="s">
        <v>4545</v>
      </c>
      <c r="BQ272" s="1" t="s">
        <v>645</v>
      </c>
      <c r="BR272" s="1" t="s">
        <v>5691</v>
      </c>
      <c r="BS272" s="1" t="s">
        <v>646</v>
      </c>
      <c r="BT272" s="1" t="s">
        <v>4434</v>
      </c>
    </row>
    <row r="273" spans="1:31" ht="13.5" customHeight="1">
      <c r="A273" s="5" t="str">
        <f t="shared" si="8"/>
        <v>1729_성서면_0160</v>
      </c>
      <c r="B273" s="1">
        <v>1729</v>
      </c>
      <c r="C273" s="1" t="s">
        <v>6856</v>
      </c>
      <c r="D273" s="1" t="s">
        <v>6857</v>
      </c>
      <c r="E273" s="1">
        <v>272</v>
      </c>
      <c r="F273" s="1">
        <v>1</v>
      </c>
      <c r="G273" s="1" t="s">
        <v>6858</v>
      </c>
      <c r="H273" s="1" t="s">
        <v>6859</v>
      </c>
      <c r="I273" s="1">
        <v>7</v>
      </c>
      <c r="L273" s="1">
        <v>2</v>
      </c>
      <c r="M273" s="1" t="s">
        <v>6094</v>
      </c>
      <c r="N273" s="1" t="s">
        <v>6095</v>
      </c>
      <c r="S273" s="1" t="s">
        <v>68</v>
      </c>
      <c r="T273" s="1" t="s">
        <v>3179</v>
      </c>
      <c r="AC273" s="1">
        <v>14</v>
      </c>
      <c r="AD273" s="1" t="s">
        <v>71</v>
      </c>
      <c r="AE273" s="1" t="s">
        <v>4305</v>
      </c>
    </row>
    <row r="274" spans="1:33" ht="13.5" customHeight="1">
      <c r="A274" s="5" t="str">
        <f t="shared" si="8"/>
        <v>1729_성서면_0160</v>
      </c>
      <c r="B274" s="1">
        <v>1729</v>
      </c>
      <c r="C274" s="1" t="s">
        <v>6856</v>
      </c>
      <c r="D274" s="1" t="s">
        <v>6857</v>
      </c>
      <c r="E274" s="1">
        <v>273</v>
      </c>
      <c r="F274" s="1">
        <v>1</v>
      </c>
      <c r="G274" s="1" t="s">
        <v>6858</v>
      </c>
      <c r="H274" s="1" t="s">
        <v>6859</v>
      </c>
      <c r="I274" s="1">
        <v>7</v>
      </c>
      <c r="L274" s="1">
        <v>2</v>
      </c>
      <c r="M274" s="1" t="s">
        <v>6094</v>
      </c>
      <c r="N274" s="1" t="s">
        <v>6095</v>
      </c>
      <c r="S274" s="1" t="s">
        <v>70</v>
      </c>
      <c r="T274" s="1" t="s">
        <v>3173</v>
      </c>
      <c r="AC274" s="1">
        <v>2</v>
      </c>
      <c r="AD274" s="1" t="s">
        <v>141</v>
      </c>
      <c r="AE274" s="1" t="s">
        <v>4311</v>
      </c>
      <c r="AF274" s="1" t="s">
        <v>75</v>
      </c>
      <c r="AG274" s="1" t="s">
        <v>4338</v>
      </c>
    </row>
    <row r="275" spans="1:72" ht="13.5" customHeight="1">
      <c r="A275" s="5" t="str">
        <f aca="true" t="shared" si="9" ref="A275:A303">HYPERLINK("http://kyu.snu.ac.kr/sdhj/index.jsp?type=hj/GK14801_00IH_0001_0160.jpg","1729_성서면_0160")</f>
        <v>1729_성서면_0160</v>
      </c>
      <c r="B275" s="1">
        <v>1729</v>
      </c>
      <c r="C275" s="1" t="s">
        <v>6856</v>
      </c>
      <c r="D275" s="1" t="s">
        <v>6857</v>
      </c>
      <c r="E275" s="1">
        <v>274</v>
      </c>
      <c r="F275" s="1">
        <v>1</v>
      </c>
      <c r="G275" s="1" t="s">
        <v>6858</v>
      </c>
      <c r="H275" s="1" t="s">
        <v>6859</v>
      </c>
      <c r="I275" s="1">
        <v>7</v>
      </c>
      <c r="L275" s="1">
        <v>3</v>
      </c>
      <c r="M275" s="1" t="s">
        <v>6077</v>
      </c>
      <c r="N275" s="1" t="s">
        <v>6078</v>
      </c>
      <c r="O275" s="1" t="s">
        <v>6</v>
      </c>
      <c r="P275" s="1" t="s">
        <v>3163</v>
      </c>
      <c r="T275" s="1" t="s">
        <v>3117</v>
      </c>
      <c r="U275" s="1" t="s">
        <v>168</v>
      </c>
      <c r="V275" s="1" t="s">
        <v>3276</v>
      </c>
      <c r="W275" s="1" t="s">
        <v>208</v>
      </c>
      <c r="X275" s="1" t="s">
        <v>3222</v>
      </c>
      <c r="Y275" s="1" t="s">
        <v>89</v>
      </c>
      <c r="Z275" s="1" t="s">
        <v>3418</v>
      </c>
      <c r="AC275" s="1">
        <v>50</v>
      </c>
      <c r="AD275" s="1" t="s">
        <v>348</v>
      </c>
      <c r="AE275" s="1" t="s">
        <v>3905</v>
      </c>
      <c r="AJ275" s="1" t="s">
        <v>170</v>
      </c>
      <c r="AK275" s="1" t="s">
        <v>4460</v>
      </c>
      <c r="AL275" s="1" t="s">
        <v>512</v>
      </c>
      <c r="AM275" s="1" t="s">
        <v>4503</v>
      </c>
      <c r="AT275" s="1" t="s">
        <v>63</v>
      </c>
      <c r="AU275" s="1" t="s">
        <v>4545</v>
      </c>
      <c r="AV275" s="1" t="s">
        <v>534</v>
      </c>
      <c r="AW275" s="1" t="s">
        <v>4857</v>
      </c>
      <c r="BG275" s="1" t="s">
        <v>63</v>
      </c>
      <c r="BH275" s="1" t="s">
        <v>4545</v>
      </c>
      <c r="BI275" s="1" t="s">
        <v>535</v>
      </c>
      <c r="BJ275" s="1" t="s">
        <v>5219</v>
      </c>
      <c r="BK275" s="1" t="s">
        <v>63</v>
      </c>
      <c r="BL275" s="1" t="s">
        <v>4545</v>
      </c>
      <c r="BM275" s="1" t="s">
        <v>536</v>
      </c>
      <c r="BN275" s="1" t="s">
        <v>5450</v>
      </c>
      <c r="BO275" s="1" t="s">
        <v>63</v>
      </c>
      <c r="BP275" s="1" t="s">
        <v>4545</v>
      </c>
      <c r="BQ275" s="1" t="s">
        <v>537</v>
      </c>
      <c r="BR275" s="1" t="s">
        <v>5690</v>
      </c>
      <c r="BS275" s="1" t="s">
        <v>176</v>
      </c>
      <c r="BT275" s="1" t="s">
        <v>4479</v>
      </c>
    </row>
    <row r="276" spans="1:31" ht="13.5" customHeight="1">
      <c r="A276" s="5" t="str">
        <f t="shared" si="9"/>
        <v>1729_성서면_0160</v>
      </c>
      <c r="B276" s="1">
        <v>1729</v>
      </c>
      <c r="C276" s="1" t="s">
        <v>6635</v>
      </c>
      <c r="D276" s="1" t="s">
        <v>6636</v>
      </c>
      <c r="E276" s="1">
        <v>275</v>
      </c>
      <c r="F276" s="1">
        <v>1</v>
      </c>
      <c r="G276" s="1" t="s">
        <v>6637</v>
      </c>
      <c r="H276" s="1" t="s">
        <v>6638</v>
      </c>
      <c r="I276" s="1">
        <v>7</v>
      </c>
      <c r="L276" s="1">
        <v>3</v>
      </c>
      <c r="M276" s="1" t="s">
        <v>6077</v>
      </c>
      <c r="N276" s="1" t="s">
        <v>6078</v>
      </c>
      <c r="S276" s="1" t="s">
        <v>68</v>
      </c>
      <c r="T276" s="1" t="s">
        <v>3179</v>
      </c>
      <c r="AC276" s="1">
        <v>15</v>
      </c>
      <c r="AD276" s="1" t="s">
        <v>228</v>
      </c>
      <c r="AE276" s="1" t="s">
        <v>4326</v>
      </c>
    </row>
    <row r="277" spans="1:31" ht="13.5" customHeight="1">
      <c r="A277" s="5" t="str">
        <f t="shared" si="9"/>
        <v>1729_성서면_0160</v>
      </c>
      <c r="B277" s="1">
        <v>1729</v>
      </c>
      <c r="C277" s="1" t="s">
        <v>6635</v>
      </c>
      <c r="D277" s="1" t="s">
        <v>6636</v>
      </c>
      <c r="E277" s="1">
        <v>276</v>
      </c>
      <c r="F277" s="1">
        <v>1</v>
      </c>
      <c r="G277" s="1" t="s">
        <v>6637</v>
      </c>
      <c r="H277" s="1" t="s">
        <v>6638</v>
      </c>
      <c r="I277" s="1">
        <v>7</v>
      </c>
      <c r="L277" s="1">
        <v>3</v>
      </c>
      <c r="M277" s="1" t="s">
        <v>6077</v>
      </c>
      <c r="N277" s="1" t="s">
        <v>6078</v>
      </c>
      <c r="S277" s="1" t="s">
        <v>70</v>
      </c>
      <c r="T277" s="1" t="s">
        <v>3173</v>
      </c>
      <c r="AC277" s="1">
        <v>5</v>
      </c>
      <c r="AD277" s="1" t="s">
        <v>230</v>
      </c>
      <c r="AE277" s="1" t="s">
        <v>4299</v>
      </c>
    </row>
    <row r="278" spans="1:72" ht="13.5" customHeight="1">
      <c r="A278" s="5" t="str">
        <f t="shared" si="9"/>
        <v>1729_성서면_0160</v>
      </c>
      <c r="B278" s="1">
        <v>1729</v>
      </c>
      <c r="C278" s="1" t="s">
        <v>6635</v>
      </c>
      <c r="D278" s="1" t="s">
        <v>6636</v>
      </c>
      <c r="E278" s="1">
        <v>277</v>
      </c>
      <c r="F278" s="1">
        <v>1</v>
      </c>
      <c r="G278" s="1" t="s">
        <v>6637</v>
      </c>
      <c r="H278" s="1" t="s">
        <v>6638</v>
      </c>
      <c r="I278" s="1">
        <v>7</v>
      </c>
      <c r="L278" s="1">
        <v>4</v>
      </c>
      <c r="M278" s="1" t="s">
        <v>6077</v>
      </c>
      <c r="N278" s="1" t="s">
        <v>6078</v>
      </c>
      <c r="O278" s="1" t="s">
        <v>6</v>
      </c>
      <c r="P278" s="1" t="s">
        <v>3163</v>
      </c>
      <c r="T278" s="1" t="s">
        <v>3117</v>
      </c>
      <c r="U278" s="1" t="s">
        <v>168</v>
      </c>
      <c r="V278" s="1" t="s">
        <v>3276</v>
      </c>
      <c r="W278" s="1" t="s">
        <v>208</v>
      </c>
      <c r="X278" s="1" t="s">
        <v>3222</v>
      </c>
      <c r="Y278" s="1" t="s">
        <v>89</v>
      </c>
      <c r="Z278" s="1" t="s">
        <v>3418</v>
      </c>
      <c r="AC278" s="1">
        <v>65</v>
      </c>
      <c r="AD278" s="1" t="s">
        <v>230</v>
      </c>
      <c r="AE278" s="1" t="s">
        <v>4299</v>
      </c>
      <c r="AJ278" s="1" t="s">
        <v>170</v>
      </c>
      <c r="AK278" s="1" t="s">
        <v>4460</v>
      </c>
      <c r="AL278" s="1" t="s">
        <v>512</v>
      </c>
      <c r="AM278" s="1" t="s">
        <v>4503</v>
      </c>
      <c r="AT278" s="1" t="s">
        <v>63</v>
      </c>
      <c r="AU278" s="1" t="s">
        <v>4545</v>
      </c>
      <c r="AV278" s="1" t="s">
        <v>5741</v>
      </c>
      <c r="AW278" s="1" t="s">
        <v>4474</v>
      </c>
      <c r="BG278" s="1" t="s">
        <v>63</v>
      </c>
      <c r="BH278" s="1" t="s">
        <v>4545</v>
      </c>
      <c r="BI278" s="1" t="s">
        <v>629</v>
      </c>
      <c r="BJ278" s="1" t="s">
        <v>5217</v>
      </c>
      <c r="BK278" s="1" t="s">
        <v>63</v>
      </c>
      <c r="BL278" s="1" t="s">
        <v>4545</v>
      </c>
      <c r="BM278" s="1" t="s">
        <v>630</v>
      </c>
      <c r="BN278" s="1" t="s">
        <v>5451</v>
      </c>
      <c r="BO278" s="1" t="s">
        <v>63</v>
      </c>
      <c r="BP278" s="1" t="s">
        <v>4545</v>
      </c>
      <c r="BQ278" s="1" t="s">
        <v>577</v>
      </c>
      <c r="BR278" s="1" t="s">
        <v>5689</v>
      </c>
      <c r="BS278" s="1" t="s">
        <v>181</v>
      </c>
      <c r="BT278" s="1" t="s">
        <v>4467</v>
      </c>
    </row>
    <row r="279" spans="1:31" ht="13.5" customHeight="1">
      <c r="A279" s="5" t="str">
        <f t="shared" si="9"/>
        <v>1729_성서면_0160</v>
      </c>
      <c r="B279" s="1">
        <v>1729</v>
      </c>
      <c r="C279" s="1" t="s">
        <v>6604</v>
      </c>
      <c r="D279" s="1" t="s">
        <v>6605</v>
      </c>
      <c r="E279" s="1">
        <v>278</v>
      </c>
      <c r="F279" s="1">
        <v>1</v>
      </c>
      <c r="G279" s="1" t="s">
        <v>6606</v>
      </c>
      <c r="H279" s="1" t="s">
        <v>6607</v>
      </c>
      <c r="I279" s="1">
        <v>7</v>
      </c>
      <c r="L279" s="1">
        <v>4</v>
      </c>
      <c r="M279" s="1" t="s">
        <v>6077</v>
      </c>
      <c r="N279" s="1" t="s">
        <v>6078</v>
      </c>
      <c r="S279" s="1" t="s">
        <v>229</v>
      </c>
      <c r="T279" s="1" t="s">
        <v>3172</v>
      </c>
      <c r="AC279" s="1">
        <v>1</v>
      </c>
      <c r="AD279" s="1" t="s">
        <v>196</v>
      </c>
      <c r="AE279" s="1" t="s">
        <v>4314</v>
      </c>
    </row>
    <row r="280" spans="1:58" ht="13.5" customHeight="1">
      <c r="A280" s="5" t="str">
        <f t="shared" si="9"/>
        <v>1729_성서면_0160</v>
      </c>
      <c r="B280" s="1">
        <v>1729</v>
      </c>
      <c r="C280" s="1" t="s">
        <v>6604</v>
      </c>
      <c r="D280" s="1" t="s">
        <v>6605</v>
      </c>
      <c r="E280" s="1">
        <v>279</v>
      </c>
      <c r="F280" s="1">
        <v>1</v>
      </c>
      <c r="G280" s="1" t="s">
        <v>6606</v>
      </c>
      <c r="H280" s="1" t="s">
        <v>6607</v>
      </c>
      <c r="I280" s="1">
        <v>7</v>
      </c>
      <c r="L280" s="1">
        <v>4</v>
      </c>
      <c r="M280" s="1" t="s">
        <v>6077</v>
      </c>
      <c r="N280" s="1" t="s">
        <v>6078</v>
      </c>
      <c r="T280" s="1" t="s">
        <v>5828</v>
      </c>
      <c r="U280" s="1" t="s">
        <v>101</v>
      </c>
      <c r="V280" s="1" t="s">
        <v>3238</v>
      </c>
      <c r="Y280" s="1" t="s">
        <v>612</v>
      </c>
      <c r="Z280" s="1" t="s">
        <v>4165</v>
      </c>
      <c r="AC280" s="1">
        <v>47</v>
      </c>
      <c r="AD280" s="1" t="s">
        <v>292</v>
      </c>
      <c r="AE280" s="1" t="s">
        <v>4330</v>
      </c>
      <c r="BB280" s="1" t="s">
        <v>101</v>
      </c>
      <c r="BC280" s="1" t="s">
        <v>3238</v>
      </c>
      <c r="BD280" s="1" t="s">
        <v>614</v>
      </c>
      <c r="BE280" s="1" t="s">
        <v>4170</v>
      </c>
      <c r="BF280" s="1" t="s">
        <v>6860</v>
      </c>
    </row>
    <row r="281" spans="1:72" ht="13.5" customHeight="1">
      <c r="A281" s="5" t="str">
        <f t="shared" si="9"/>
        <v>1729_성서면_0160</v>
      </c>
      <c r="B281" s="1">
        <v>1729</v>
      </c>
      <c r="C281" s="1" t="s">
        <v>6604</v>
      </c>
      <c r="D281" s="1" t="s">
        <v>6605</v>
      </c>
      <c r="E281" s="1">
        <v>280</v>
      </c>
      <c r="F281" s="1">
        <v>1</v>
      </c>
      <c r="G281" s="1" t="s">
        <v>6606</v>
      </c>
      <c r="H281" s="1" t="s">
        <v>6607</v>
      </c>
      <c r="I281" s="1">
        <v>7</v>
      </c>
      <c r="L281" s="1">
        <v>5</v>
      </c>
      <c r="M281" s="1" t="s">
        <v>6096</v>
      </c>
      <c r="N281" s="1" t="s">
        <v>6097</v>
      </c>
      <c r="T281" s="1" t="s">
        <v>3117</v>
      </c>
      <c r="U281" s="1" t="s">
        <v>76</v>
      </c>
      <c r="V281" s="1" t="s">
        <v>3264</v>
      </c>
      <c r="W281" s="1" t="s">
        <v>208</v>
      </c>
      <c r="X281" s="1" t="s">
        <v>3222</v>
      </c>
      <c r="Y281" s="1" t="s">
        <v>647</v>
      </c>
      <c r="Z281" s="1" t="s">
        <v>4164</v>
      </c>
      <c r="AC281" s="1">
        <v>69</v>
      </c>
      <c r="AD281" s="1" t="s">
        <v>648</v>
      </c>
      <c r="AE281" s="1" t="s">
        <v>4054</v>
      </c>
      <c r="AJ281" s="1" t="s">
        <v>17</v>
      </c>
      <c r="AK281" s="1" t="s">
        <v>4459</v>
      </c>
      <c r="AL281" s="1" t="s">
        <v>512</v>
      </c>
      <c r="AM281" s="1" t="s">
        <v>4503</v>
      </c>
      <c r="AT281" s="1" t="s">
        <v>63</v>
      </c>
      <c r="AU281" s="1" t="s">
        <v>4545</v>
      </c>
      <c r="AV281" s="1" t="s">
        <v>5741</v>
      </c>
      <c r="AW281" s="1" t="s">
        <v>4474</v>
      </c>
      <c r="BG281" s="1" t="s">
        <v>63</v>
      </c>
      <c r="BH281" s="1" t="s">
        <v>4545</v>
      </c>
      <c r="BI281" s="1" t="s">
        <v>629</v>
      </c>
      <c r="BJ281" s="1" t="s">
        <v>5217</v>
      </c>
      <c r="BK281" s="1" t="s">
        <v>63</v>
      </c>
      <c r="BL281" s="1" t="s">
        <v>4545</v>
      </c>
      <c r="BM281" s="1" t="s">
        <v>630</v>
      </c>
      <c r="BN281" s="1" t="s">
        <v>5451</v>
      </c>
      <c r="BO281" s="1" t="s">
        <v>63</v>
      </c>
      <c r="BP281" s="1" t="s">
        <v>4545</v>
      </c>
      <c r="BQ281" s="1" t="s">
        <v>577</v>
      </c>
      <c r="BR281" s="1" t="s">
        <v>5689</v>
      </c>
      <c r="BS281" s="1" t="s">
        <v>48</v>
      </c>
      <c r="BT281" s="1" t="s">
        <v>4464</v>
      </c>
    </row>
    <row r="282" spans="1:72" ht="13.5" customHeight="1">
      <c r="A282" s="5" t="str">
        <f t="shared" si="9"/>
        <v>1729_성서면_0160</v>
      </c>
      <c r="B282" s="1">
        <v>1729</v>
      </c>
      <c r="C282" s="1" t="s">
        <v>6604</v>
      </c>
      <c r="D282" s="1" t="s">
        <v>6605</v>
      </c>
      <c r="E282" s="1">
        <v>281</v>
      </c>
      <c r="F282" s="1">
        <v>1</v>
      </c>
      <c r="G282" s="1" t="s">
        <v>6606</v>
      </c>
      <c r="H282" s="1" t="s">
        <v>6607</v>
      </c>
      <c r="I282" s="1">
        <v>7</v>
      </c>
      <c r="L282" s="1">
        <v>5</v>
      </c>
      <c r="M282" s="1" t="s">
        <v>6096</v>
      </c>
      <c r="N282" s="1" t="s">
        <v>6097</v>
      </c>
      <c r="S282" s="1" t="s">
        <v>53</v>
      </c>
      <c r="T282" s="1" t="s">
        <v>3176</v>
      </c>
      <c r="W282" s="1" t="s">
        <v>56</v>
      </c>
      <c r="X282" s="1" t="s">
        <v>6861</v>
      </c>
      <c r="Y282" s="1" t="s">
        <v>89</v>
      </c>
      <c r="Z282" s="1" t="s">
        <v>3418</v>
      </c>
      <c r="AC282" s="1">
        <v>63</v>
      </c>
      <c r="AD282" s="1" t="s">
        <v>74</v>
      </c>
      <c r="AE282" s="1" t="s">
        <v>4283</v>
      </c>
      <c r="AJ282" s="1" t="s">
        <v>170</v>
      </c>
      <c r="AK282" s="1" t="s">
        <v>4460</v>
      </c>
      <c r="AL282" s="1" t="s">
        <v>649</v>
      </c>
      <c r="AM282" s="1" t="s">
        <v>4396</v>
      </c>
      <c r="AT282" s="1" t="s">
        <v>244</v>
      </c>
      <c r="AU282" s="1" t="s">
        <v>5840</v>
      </c>
      <c r="AV282" s="1" t="s">
        <v>650</v>
      </c>
      <c r="AW282" s="1" t="s">
        <v>5891</v>
      </c>
      <c r="BG282" s="1" t="s">
        <v>63</v>
      </c>
      <c r="BH282" s="1" t="s">
        <v>4545</v>
      </c>
      <c r="BI282" s="1" t="s">
        <v>651</v>
      </c>
      <c r="BJ282" s="1" t="s">
        <v>4966</v>
      </c>
      <c r="BK282" s="1" t="s">
        <v>65</v>
      </c>
      <c r="BL282" s="1" t="s">
        <v>5885</v>
      </c>
      <c r="BM282" s="1" t="s">
        <v>652</v>
      </c>
      <c r="BN282" s="1" t="s">
        <v>5358</v>
      </c>
      <c r="BO282" s="1" t="s">
        <v>63</v>
      </c>
      <c r="BP282" s="1" t="s">
        <v>4545</v>
      </c>
      <c r="BQ282" s="1" t="s">
        <v>653</v>
      </c>
      <c r="BR282" s="1" t="s">
        <v>5688</v>
      </c>
      <c r="BS282" s="1" t="s">
        <v>48</v>
      </c>
      <c r="BT282" s="1" t="s">
        <v>4464</v>
      </c>
    </row>
    <row r="283" spans="1:31" ht="13.5" customHeight="1">
      <c r="A283" s="5" t="str">
        <f t="shared" si="9"/>
        <v>1729_성서면_0160</v>
      </c>
      <c r="B283" s="1">
        <v>1729</v>
      </c>
      <c r="C283" s="1" t="s">
        <v>6828</v>
      </c>
      <c r="D283" s="1" t="s">
        <v>6829</v>
      </c>
      <c r="E283" s="1">
        <v>282</v>
      </c>
      <c r="F283" s="1">
        <v>1</v>
      </c>
      <c r="G283" s="1" t="s">
        <v>6830</v>
      </c>
      <c r="H283" s="1" t="s">
        <v>6831</v>
      </c>
      <c r="I283" s="1">
        <v>7</v>
      </c>
      <c r="L283" s="1">
        <v>5</v>
      </c>
      <c r="M283" s="1" t="s">
        <v>6096</v>
      </c>
      <c r="N283" s="1" t="s">
        <v>6097</v>
      </c>
      <c r="S283" s="1" t="s">
        <v>223</v>
      </c>
      <c r="T283" s="1" t="s">
        <v>3175</v>
      </c>
      <c r="U283" s="1" t="s">
        <v>76</v>
      </c>
      <c r="V283" s="1" t="s">
        <v>3264</v>
      </c>
      <c r="Y283" s="1" t="s">
        <v>654</v>
      </c>
      <c r="Z283" s="1" t="s">
        <v>4163</v>
      </c>
      <c r="AC283" s="1">
        <v>48</v>
      </c>
      <c r="AD283" s="1" t="s">
        <v>246</v>
      </c>
      <c r="AE283" s="1" t="s">
        <v>4332</v>
      </c>
    </row>
    <row r="284" spans="1:31" ht="13.5" customHeight="1">
      <c r="A284" s="5" t="str">
        <f t="shared" si="9"/>
        <v>1729_성서면_0160</v>
      </c>
      <c r="B284" s="1">
        <v>1729</v>
      </c>
      <c r="C284" s="1" t="s">
        <v>6828</v>
      </c>
      <c r="D284" s="1" t="s">
        <v>6829</v>
      </c>
      <c r="E284" s="1">
        <v>283</v>
      </c>
      <c r="F284" s="1">
        <v>1</v>
      </c>
      <c r="G284" s="1" t="s">
        <v>6830</v>
      </c>
      <c r="H284" s="1" t="s">
        <v>6831</v>
      </c>
      <c r="I284" s="1">
        <v>7</v>
      </c>
      <c r="L284" s="1">
        <v>5</v>
      </c>
      <c r="M284" s="1" t="s">
        <v>6096</v>
      </c>
      <c r="N284" s="1" t="s">
        <v>6097</v>
      </c>
      <c r="S284" s="1" t="s">
        <v>226</v>
      </c>
      <c r="T284" s="1" t="s">
        <v>3174</v>
      </c>
      <c r="W284" s="1" t="s">
        <v>655</v>
      </c>
      <c r="X284" s="1" t="s">
        <v>3389</v>
      </c>
      <c r="Y284" s="1" t="s">
        <v>89</v>
      </c>
      <c r="Z284" s="1" t="s">
        <v>3418</v>
      </c>
      <c r="AC284" s="1">
        <v>38</v>
      </c>
      <c r="AD284" s="1" t="s">
        <v>240</v>
      </c>
      <c r="AE284" s="1" t="s">
        <v>4331</v>
      </c>
    </row>
    <row r="285" spans="1:31" ht="13.5" customHeight="1">
      <c r="A285" s="5" t="str">
        <f t="shared" si="9"/>
        <v>1729_성서면_0160</v>
      </c>
      <c r="B285" s="1">
        <v>1729</v>
      </c>
      <c r="C285" s="1" t="s">
        <v>6828</v>
      </c>
      <c r="D285" s="1" t="s">
        <v>6829</v>
      </c>
      <c r="E285" s="1">
        <v>284</v>
      </c>
      <c r="F285" s="1">
        <v>1</v>
      </c>
      <c r="G285" s="1" t="s">
        <v>6830</v>
      </c>
      <c r="H285" s="1" t="s">
        <v>6831</v>
      </c>
      <c r="I285" s="1">
        <v>7</v>
      </c>
      <c r="L285" s="1">
        <v>5</v>
      </c>
      <c r="M285" s="1" t="s">
        <v>6096</v>
      </c>
      <c r="N285" s="1" t="s">
        <v>6097</v>
      </c>
      <c r="S285" s="1" t="s">
        <v>70</v>
      </c>
      <c r="T285" s="1" t="s">
        <v>3173</v>
      </c>
      <c r="AC285" s="1">
        <v>17</v>
      </c>
      <c r="AD285" s="1" t="s">
        <v>90</v>
      </c>
      <c r="AE285" s="1" t="s">
        <v>4307</v>
      </c>
    </row>
    <row r="286" spans="1:58" ht="13.5" customHeight="1">
      <c r="A286" s="5" t="str">
        <f t="shared" si="9"/>
        <v>1729_성서면_0160</v>
      </c>
      <c r="B286" s="1">
        <v>1729</v>
      </c>
      <c r="C286" s="1" t="s">
        <v>6828</v>
      </c>
      <c r="D286" s="1" t="s">
        <v>6829</v>
      </c>
      <c r="E286" s="1">
        <v>285</v>
      </c>
      <c r="F286" s="1">
        <v>1</v>
      </c>
      <c r="G286" s="1" t="s">
        <v>6830</v>
      </c>
      <c r="H286" s="1" t="s">
        <v>6831</v>
      </c>
      <c r="I286" s="1">
        <v>7</v>
      </c>
      <c r="L286" s="1">
        <v>5</v>
      </c>
      <c r="M286" s="1" t="s">
        <v>6096</v>
      </c>
      <c r="N286" s="1" t="s">
        <v>6097</v>
      </c>
      <c r="T286" s="1" t="s">
        <v>5828</v>
      </c>
      <c r="U286" s="1" t="s">
        <v>101</v>
      </c>
      <c r="V286" s="1" t="s">
        <v>3238</v>
      </c>
      <c r="Y286" s="1" t="s">
        <v>656</v>
      </c>
      <c r="Z286" s="1" t="s">
        <v>4162</v>
      </c>
      <c r="AC286" s="1">
        <v>44</v>
      </c>
      <c r="AD286" s="1" t="s">
        <v>164</v>
      </c>
      <c r="AE286" s="1" t="s">
        <v>3316</v>
      </c>
      <c r="AG286" s="1" t="s">
        <v>6862</v>
      </c>
      <c r="AI286" s="1" t="s">
        <v>4442</v>
      </c>
      <c r="BB286" s="1" t="s">
        <v>101</v>
      </c>
      <c r="BC286" s="1" t="s">
        <v>3238</v>
      </c>
      <c r="BD286" s="1" t="s">
        <v>657</v>
      </c>
      <c r="BE286" s="1" t="s">
        <v>4085</v>
      </c>
      <c r="BF286" s="1" t="s">
        <v>6863</v>
      </c>
    </row>
    <row r="287" spans="1:58" ht="13.5" customHeight="1">
      <c r="A287" s="5" t="str">
        <f t="shared" si="9"/>
        <v>1729_성서면_0160</v>
      </c>
      <c r="B287" s="1">
        <v>1729</v>
      </c>
      <c r="C287" s="1" t="s">
        <v>6828</v>
      </c>
      <c r="D287" s="1" t="s">
        <v>6829</v>
      </c>
      <c r="E287" s="1">
        <v>286</v>
      </c>
      <c r="F287" s="1">
        <v>1</v>
      </c>
      <c r="G287" s="1" t="s">
        <v>6830</v>
      </c>
      <c r="H287" s="1" t="s">
        <v>6831</v>
      </c>
      <c r="I287" s="1">
        <v>7</v>
      </c>
      <c r="L287" s="1">
        <v>5</v>
      </c>
      <c r="M287" s="1" t="s">
        <v>6096</v>
      </c>
      <c r="N287" s="1" t="s">
        <v>6097</v>
      </c>
      <c r="T287" s="1" t="s">
        <v>5828</v>
      </c>
      <c r="U287" s="1" t="s">
        <v>101</v>
      </c>
      <c r="V287" s="1" t="s">
        <v>3238</v>
      </c>
      <c r="Y287" s="1" t="s">
        <v>658</v>
      </c>
      <c r="Z287" s="1" t="s">
        <v>3592</v>
      </c>
      <c r="AC287" s="1">
        <v>14</v>
      </c>
      <c r="AD287" s="1" t="s">
        <v>659</v>
      </c>
      <c r="AE287" s="1" t="s">
        <v>4285</v>
      </c>
      <c r="AF287" s="1" t="s">
        <v>6864</v>
      </c>
      <c r="AG287" s="1" t="s">
        <v>6865</v>
      </c>
      <c r="AH287" s="1" t="s">
        <v>660</v>
      </c>
      <c r="AI287" s="1" t="s">
        <v>4442</v>
      </c>
      <c r="BB287" s="1" t="s">
        <v>109</v>
      </c>
      <c r="BC287" s="1" t="s">
        <v>4908</v>
      </c>
      <c r="BF287" s="1" t="s">
        <v>6832</v>
      </c>
    </row>
    <row r="288" spans="1:49" ht="13.5" customHeight="1">
      <c r="A288" s="5" t="str">
        <f t="shared" si="9"/>
        <v>1729_성서면_0160</v>
      </c>
      <c r="B288" s="1">
        <v>1729</v>
      </c>
      <c r="C288" s="1" t="s">
        <v>6828</v>
      </c>
      <c r="D288" s="1" t="s">
        <v>6829</v>
      </c>
      <c r="E288" s="1">
        <v>287</v>
      </c>
      <c r="F288" s="1">
        <v>1</v>
      </c>
      <c r="G288" s="1" t="s">
        <v>6830</v>
      </c>
      <c r="H288" s="1" t="s">
        <v>6831</v>
      </c>
      <c r="I288" s="1">
        <v>7</v>
      </c>
      <c r="L288" s="1">
        <v>5</v>
      </c>
      <c r="M288" s="1" t="s">
        <v>6096</v>
      </c>
      <c r="N288" s="1" t="s">
        <v>6097</v>
      </c>
      <c r="T288" s="1" t="s">
        <v>5828</v>
      </c>
      <c r="U288" s="1" t="s">
        <v>443</v>
      </c>
      <c r="V288" s="1" t="s">
        <v>3251</v>
      </c>
      <c r="Y288" s="1" t="s">
        <v>561</v>
      </c>
      <c r="Z288" s="1" t="s">
        <v>4161</v>
      </c>
      <c r="AC288" s="1">
        <v>40</v>
      </c>
      <c r="AD288" s="1" t="s">
        <v>408</v>
      </c>
      <c r="AE288" s="1" t="s">
        <v>4310</v>
      </c>
      <c r="AV288" s="1" t="s">
        <v>661</v>
      </c>
      <c r="AW288" s="1" t="s">
        <v>3679</v>
      </c>
    </row>
    <row r="289" spans="1:58" ht="13.5" customHeight="1">
      <c r="A289" s="5" t="str">
        <f t="shared" si="9"/>
        <v>1729_성서면_0160</v>
      </c>
      <c r="B289" s="1">
        <v>1729</v>
      </c>
      <c r="C289" s="1" t="s">
        <v>6744</v>
      </c>
      <c r="D289" s="1" t="s">
        <v>6745</v>
      </c>
      <c r="E289" s="1">
        <v>288</v>
      </c>
      <c r="F289" s="1">
        <v>1</v>
      </c>
      <c r="G289" s="1" t="s">
        <v>6746</v>
      </c>
      <c r="H289" s="1" t="s">
        <v>6747</v>
      </c>
      <c r="I289" s="1">
        <v>7</v>
      </c>
      <c r="L289" s="1">
        <v>5</v>
      </c>
      <c r="M289" s="1" t="s">
        <v>6096</v>
      </c>
      <c r="N289" s="1" t="s">
        <v>6097</v>
      </c>
      <c r="T289" s="1" t="s">
        <v>5828</v>
      </c>
      <c r="U289" s="1" t="s">
        <v>112</v>
      </c>
      <c r="V289" s="1" t="s">
        <v>3237</v>
      </c>
      <c r="Y289" s="1" t="s">
        <v>5742</v>
      </c>
      <c r="Z289" s="1" t="s">
        <v>4160</v>
      </c>
      <c r="AC289" s="1">
        <v>10</v>
      </c>
      <c r="AD289" s="1" t="s">
        <v>131</v>
      </c>
      <c r="AE289" s="1" t="s">
        <v>4321</v>
      </c>
      <c r="BB289" s="1" t="s">
        <v>109</v>
      </c>
      <c r="BC289" s="1" t="s">
        <v>4908</v>
      </c>
      <c r="BF289" s="1" t="s">
        <v>6832</v>
      </c>
    </row>
    <row r="290" spans="1:72" ht="13.5" customHeight="1">
      <c r="A290" s="5" t="str">
        <f t="shared" si="9"/>
        <v>1729_성서면_0160</v>
      </c>
      <c r="B290" s="1">
        <v>1729</v>
      </c>
      <c r="C290" s="1" t="s">
        <v>6828</v>
      </c>
      <c r="D290" s="1" t="s">
        <v>6829</v>
      </c>
      <c r="E290" s="1">
        <v>289</v>
      </c>
      <c r="F290" s="1">
        <v>1</v>
      </c>
      <c r="G290" s="1" t="s">
        <v>6830</v>
      </c>
      <c r="H290" s="1" t="s">
        <v>6831</v>
      </c>
      <c r="I290" s="1">
        <v>8</v>
      </c>
      <c r="J290" s="1" t="s">
        <v>662</v>
      </c>
      <c r="K290" s="1" t="s">
        <v>3154</v>
      </c>
      <c r="L290" s="1">
        <v>1</v>
      </c>
      <c r="M290" s="1" t="s">
        <v>6098</v>
      </c>
      <c r="N290" s="1" t="s">
        <v>6099</v>
      </c>
      <c r="Q290" s="1" t="s">
        <v>663</v>
      </c>
      <c r="R290" s="1" t="s">
        <v>3169</v>
      </c>
      <c r="T290" s="1" t="s">
        <v>3117</v>
      </c>
      <c r="W290" s="1" t="s">
        <v>179</v>
      </c>
      <c r="X290" s="1" t="s">
        <v>3181</v>
      </c>
      <c r="Y290" s="1" t="s">
        <v>89</v>
      </c>
      <c r="Z290" s="1" t="s">
        <v>3418</v>
      </c>
      <c r="AC290" s="1">
        <v>65</v>
      </c>
      <c r="AD290" s="1" t="s">
        <v>230</v>
      </c>
      <c r="AE290" s="1" t="s">
        <v>4299</v>
      </c>
      <c r="AJ290" s="1" t="s">
        <v>170</v>
      </c>
      <c r="AK290" s="1" t="s">
        <v>4460</v>
      </c>
      <c r="AL290" s="1" t="s">
        <v>48</v>
      </c>
      <c r="AM290" s="1" t="s">
        <v>4464</v>
      </c>
      <c r="AT290" s="1" t="s">
        <v>182</v>
      </c>
      <c r="AU290" s="1" t="s">
        <v>3271</v>
      </c>
      <c r="AV290" s="1" t="s">
        <v>664</v>
      </c>
      <c r="AW290" s="1" t="s">
        <v>4856</v>
      </c>
      <c r="BG290" s="1" t="s">
        <v>665</v>
      </c>
      <c r="BH290" s="1" t="s">
        <v>5023</v>
      </c>
      <c r="BI290" s="1" t="s">
        <v>666</v>
      </c>
      <c r="BJ290" s="1" t="s">
        <v>4573</v>
      </c>
      <c r="BK290" s="1" t="s">
        <v>63</v>
      </c>
      <c r="BL290" s="1" t="s">
        <v>4545</v>
      </c>
      <c r="BM290" s="1" t="s">
        <v>667</v>
      </c>
      <c r="BN290" s="1" t="s">
        <v>4803</v>
      </c>
      <c r="BO290" s="1" t="s">
        <v>63</v>
      </c>
      <c r="BP290" s="1" t="s">
        <v>4545</v>
      </c>
      <c r="BQ290" s="1" t="s">
        <v>668</v>
      </c>
      <c r="BR290" s="1" t="s">
        <v>5687</v>
      </c>
      <c r="BS290" s="1" t="s">
        <v>218</v>
      </c>
      <c r="BT290" s="1" t="s">
        <v>4400</v>
      </c>
    </row>
    <row r="291" spans="1:33" ht="13.5" customHeight="1">
      <c r="A291" s="5" t="str">
        <f t="shared" si="9"/>
        <v>1729_성서면_0160</v>
      </c>
      <c r="B291" s="1">
        <v>1729</v>
      </c>
      <c r="C291" s="1" t="s">
        <v>6866</v>
      </c>
      <c r="D291" s="1" t="s">
        <v>6867</v>
      </c>
      <c r="E291" s="1">
        <v>290</v>
      </c>
      <c r="F291" s="1">
        <v>1</v>
      </c>
      <c r="G291" s="1" t="s">
        <v>6868</v>
      </c>
      <c r="H291" s="1" t="s">
        <v>6869</v>
      </c>
      <c r="I291" s="1">
        <v>8</v>
      </c>
      <c r="L291" s="1">
        <v>1</v>
      </c>
      <c r="M291" s="1" t="s">
        <v>6098</v>
      </c>
      <c r="N291" s="1" t="s">
        <v>6099</v>
      </c>
      <c r="S291" s="1" t="s">
        <v>70</v>
      </c>
      <c r="T291" s="1" t="s">
        <v>3173</v>
      </c>
      <c r="AF291" s="1" t="s">
        <v>52</v>
      </c>
      <c r="AG291" s="1" t="s">
        <v>4343</v>
      </c>
    </row>
    <row r="292" spans="1:58" ht="13.5" customHeight="1">
      <c r="A292" s="5" t="str">
        <f t="shared" si="9"/>
        <v>1729_성서면_0160</v>
      </c>
      <c r="B292" s="1">
        <v>1729</v>
      </c>
      <c r="C292" s="1" t="s">
        <v>6866</v>
      </c>
      <c r="D292" s="1" t="s">
        <v>6867</v>
      </c>
      <c r="E292" s="1">
        <v>291</v>
      </c>
      <c r="F292" s="1">
        <v>1</v>
      </c>
      <c r="G292" s="1" t="s">
        <v>6868</v>
      </c>
      <c r="H292" s="1" t="s">
        <v>6869</v>
      </c>
      <c r="I292" s="1">
        <v>8</v>
      </c>
      <c r="L292" s="1">
        <v>1</v>
      </c>
      <c r="M292" s="1" t="s">
        <v>6098</v>
      </c>
      <c r="N292" s="1" t="s">
        <v>6099</v>
      </c>
      <c r="T292" s="1" t="s">
        <v>5828</v>
      </c>
      <c r="U292" s="1" t="s">
        <v>101</v>
      </c>
      <c r="V292" s="1" t="s">
        <v>3238</v>
      </c>
      <c r="Y292" s="1" t="s">
        <v>669</v>
      </c>
      <c r="Z292" s="1" t="s">
        <v>4058</v>
      </c>
      <c r="AC292" s="1">
        <v>19</v>
      </c>
      <c r="AD292" s="1" t="s">
        <v>69</v>
      </c>
      <c r="AE292" s="1" t="s">
        <v>4303</v>
      </c>
      <c r="BB292" s="1" t="s">
        <v>101</v>
      </c>
      <c r="BC292" s="1" t="s">
        <v>3238</v>
      </c>
      <c r="BD292" s="1" t="s">
        <v>656</v>
      </c>
      <c r="BE292" s="1" t="s">
        <v>4162</v>
      </c>
      <c r="BF292" s="1" t="s">
        <v>6870</v>
      </c>
    </row>
    <row r="293" spans="1:58" ht="13.5" customHeight="1">
      <c r="A293" s="5" t="str">
        <f t="shared" si="9"/>
        <v>1729_성서면_0160</v>
      </c>
      <c r="B293" s="1">
        <v>1729</v>
      </c>
      <c r="C293" s="1" t="s">
        <v>6866</v>
      </c>
      <c r="D293" s="1" t="s">
        <v>6867</v>
      </c>
      <c r="E293" s="1">
        <v>292</v>
      </c>
      <c r="F293" s="1">
        <v>1</v>
      </c>
      <c r="G293" s="1" t="s">
        <v>6868</v>
      </c>
      <c r="H293" s="1" t="s">
        <v>6869</v>
      </c>
      <c r="I293" s="1">
        <v>8</v>
      </c>
      <c r="L293" s="1">
        <v>1</v>
      </c>
      <c r="M293" s="1" t="s">
        <v>6098</v>
      </c>
      <c r="N293" s="1" t="s">
        <v>6099</v>
      </c>
      <c r="T293" s="1" t="s">
        <v>5828</v>
      </c>
      <c r="U293" s="1" t="s">
        <v>112</v>
      </c>
      <c r="V293" s="1" t="s">
        <v>3237</v>
      </c>
      <c r="Y293" s="1" t="s">
        <v>670</v>
      </c>
      <c r="Z293" s="1" t="s">
        <v>4059</v>
      </c>
      <c r="AC293" s="1">
        <v>1</v>
      </c>
      <c r="AD293" s="1" t="s">
        <v>196</v>
      </c>
      <c r="AE293" s="1" t="s">
        <v>4314</v>
      </c>
      <c r="AF293" s="1" t="s">
        <v>75</v>
      </c>
      <c r="AG293" s="1" t="s">
        <v>4338</v>
      </c>
      <c r="BF293" s="1" t="s">
        <v>6871</v>
      </c>
    </row>
    <row r="294" spans="1:72" ht="13.5" customHeight="1">
      <c r="A294" s="5" t="str">
        <f t="shared" si="9"/>
        <v>1729_성서면_0160</v>
      </c>
      <c r="B294" s="1">
        <v>1729</v>
      </c>
      <c r="C294" s="1" t="s">
        <v>6866</v>
      </c>
      <c r="D294" s="1" t="s">
        <v>6867</v>
      </c>
      <c r="E294" s="1">
        <v>293</v>
      </c>
      <c r="F294" s="1">
        <v>1</v>
      </c>
      <c r="G294" s="1" t="s">
        <v>6868</v>
      </c>
      <c r="H294" s="1" t="s">
        <v>6869</v>
      </c>
      <c r="I294" s="1">
        <v>8</v>
      </c>
      <c r="L294" s="1">
        <v>2</v>
      </c>
      <c r="M294" s="1" t="s">
        <v>6100</v>
      </c>
      <c r="N294" s="1" t="s">
        <v>6101</v>
      </c>
      <c r="T294" s="1" t="s">
        <v>3117</v>
      </c>
      <c r="U294" s="1" t="s">
        <v>284</v>
      </c>
      <c r="V294" s="1" t="s">
        <v>5832</v>
      </c>
      <c r="W294" s="1" t="s">
        <v>208</v>
      </c>
      <c r="X294" s="1" t="s">
        <v>3222</v>
      </c>
      <c r="Y294" s="1" t="s">
        <v>639</v>
      </c>
      <c r="Z294" s="1" t="s">
        <v>4159</v>
      </c>
      <c r="AC294" s="1">
        <v>79</v>
      </c>
      <c r="AD294" s="1" t="s">
        <v>69</v>
      </c>
      <c r="AE294" s="1" t="s">
        <v>4303</v>
      </c>
      <c r="AJ294" s="1" t="s">
        <v>17</v>
      </c>
      <c r="AK294" s="1" t="s">
        <v>4459</v>
      </c>
      <c r="AL294" s="1" t="s">
        <v>512</v>
      </c>
      <c r="AM294" s="1" t="s">
        <v>4503</v>
      </c>
      <c r="AT294" s="1" t="s">
        <v>63</v>
      </c>
      <c r="AU294" s="1" t="s">
        <v>4545</v>
      </c>
      <c r="AV294" s="1" t="s">
        <v>640</v>
      </c>
      <c r="AW294" s="1" t="s">
        <v>4852</v>
      </c>
      <c r="BG294" s="1" t="s">
        <v>63</v>
      </c>
      <c r="BH294" s="1" t="s">
        <v>4545</v>
      </c>
      <c r="BI294" s="1" t="s">
        <v>629</v>
      </c>
      <c r="BJ294" s="1" t="s">
        <v>5217</v>
      </c>
      <c r="BK294" s="1" t="s">
        <v>63</v>
      </c>
      <c r="BL294" s="1" t="s">
        <v>4545</v>
      </c>
      <c r="BM294" s="1" t="s">
        <v>671</v>
      </c>
      <c r="BN294" s="1" t="s">
        <v>5451</v>
      </c>
      <c r="BO294" s="1" t="s">
        <v>63</v>
      </c>
      <c r="BP294" s="1" t="s">
        <v>4545</v>
      </c>
      <c r="BQ294" s="1" t="s">
        <v>672</v>
      </c>
      <c r="BR294" s="1" t="s">
        <v>5628</v>
      </c>
      <c r="BS294" s="1" t="s">
        <v>377</v>
      </c>
      <c r="BT294" s="1" t="s">
        <v>4480</v>
      </c>
    </row>
    <row r="295" spans="1:72" ht="13.5" customHeight="1">
      <c r="A295" s="5" t="str">
        <f t="shared" si="9"/>
        <v>1729_성서면_0160</v>
      </c>
      <c r="B295" s="1">
        <v>1729</v>
      </c>
      <c r="C295" s="1" t="s">
        <v>6635</v>
      </c>
      <c r="D295" s="1" t="s">
        <v>6636</v>
      </c>
      <c r="E295" s="1">
        <v>294</v>
      </c>
      <c r="F295" s="1">
        <v>1</v>
      </c>
      <c r="G295" s="1" t="s">
        <v>6637</v>
      </c>
      <c r="H295" s="1" t="s">
        <v>6638</v>
      </c>
      <c r="I295" s="1">
        <v>8</v>
      </c>
      <c r="L295" s="1">
        <v>2</v>
      </c>
      <c r="M295" s="1" t="s">
        <v>6100</v>
      </c>
      <c r="N295" s="1" t="s">
        <v>6101</v>
      </c>
      <c r="S295" s="1" t="s">
        <v>53</v>
      </c>
      <c r="T295" s="1" t="s">
        <v>3176</v>
      </c>
      <c r="W295" s="1" t="s">
        <v>262</v>
      </c>
      <c r="X295" s="1" t="s">
        <v>6872</v>
      </c>
      <c r="Y295" s="1" t="s">
        <v>89</v>
      </c>
      <c r="Z295" s="1" t="s">
        <v>3418</v>
      </c>
      <c r="AC295" s="1">
        <v>67</v>
      </c>
      <c r="AD295" s="1" t="s">
        <v>93</v>
      </c>
      <c r="AE295" s="1" t="s">
        <v>4289</v>
      </c>
      <c r="AJ295" s="1" t="s">
        <v>170</v>
      </c>
      <c r="AK295" s="1" t="s">
        <v>4460</v>
      </c>
      <c r="AL295" s="1" t="s">
        <v>67</v>
      </c>
      <c r="AM295" s="1" t="s">
        <v>4407</v>
      </c>
      <c r="AT295" s="1" t="s">
        <v>63</v>
      </c>
      <c r="AU295" s="1" t="s">
        <v>4545</v>
      </c>
      <c r="AV295" s="1" t="s">
        <v>673</v>
      </c>
      <c r="AW295" s="1" t="s">
        <v>4855</v>
      </c>
      <c r="BG295" s="1" t="s">
        <v>395</v>
      </c>
      <c r="BH295" s="1" t="s">
        <v>5886</v>
      </c>
      <c r="BI295" s="1" t="s">
        <v>674</v>
      </c>
      <c r="BJ295" s="1" t="s">
        <v>5048</v>
      </c>
      <c r="BK295" s="1" t="s">
        <v>63</v>
      </c>
      <c r="BL295" s="1" t="s">
        <v>4545</v>
      </c>
      <c r="BM295" s="1" t="s">
        <v>675</v>
      </c>
      <c r="BN295" s="1" t="s">
        <v>5454</v>
      </c>
      <c r="BO295" s="1" t="s">
        <v>63</v>
      </c>
      <c r="BP295" s="1" t="s">
        <v>4545</v>
      </c>
      <c r="BQ295" s="1" t="s">
        <v>676</v>
      </c>
      <c r="BR295" s="1" t="s">
        <v>5686</v>
      </c>
      <c r="BS295" s="1" t="s">
        <v>677</v>
      </c>
      <c r="BT295" s="1" t="s">
        <v>5722</v>
      </c>
    </row>
    <row r="296" spans="1:31" ht="13.5" customHeight="1">
      <c r="A296" s="5" t="str">
        <f t="shared" si="9"/>
        <v>1729_성서면_0160</v>
      </c>
      <c r="B296" s="1">
        <v>1729</v>
      </c>
      <c r="C296" s="1" t="s">
        <v>6771</v>
      </c>
      <c r="D296" s="1" t="s">
        <v>6772</v>
      </c>
      <c r="E296" s="1">
        <v>295</v>
      </c>
      <c r="F296" s="1">
        <v>1</v>
      </c>
      <c r="G296" s="1" t="s">
        <v>6773</v>
      </c>
      <c r="H296" s="1" t="s">
        <v>6774</v>
      </c>
      <c r="I296" s="1">
        <v>8</v>
      </c>
      <c r="L296" s="1">
        <v>2</v>
      </c>
      <c r="M296" s="1" t="s">
        <v>6100</v>
      </c>
      <c r="N296" s="1" t="s">
        <v>6101</v>
      </c>
      <c r="S296" s="1" t="s">
        <v>223</v>
      </c>
      <c r="T296" s="1" t="s">
        <v>3175</v>
      </c>
      <c r="U296" s="1" t="s">
        <v>76</v>
      </c>
      <c r="V296" s="1" t="s">
        <v>3264</v>
      </c>
      <c r="Y296" s="1" t="s">
        <v>678</v>
      </c>
      <c r="Z296" s="1" t="s">
        <v>4158</v>
      </c>
      <c r="AC296" s="1">
        <v>44</v>
      </c>
      <c r="AD296" s="1" t="s">
        <v>164</v>
      </c>
      <c r="AE296" s="1" t="s">
        <v>3316</v>
      </c>
    </row>
    <row r="297" spans="1:31" ht="13.5" customHeight="1">
      <c r="A297" s="5" t="str">
        <f t="shared" si="9"/>
        <v>1729_성서면_0160</v>
      </c>
      <c r="B297" s="1">
        <v>1729</v>
      </c>
      <c r="C297" s="1" t="s">
        <v>6828</v>
      </c>
      <c r="D297" s="1" t="s">
        <v>6829</v>
      </c>
      <c r="E297" s="1">
        <v>296</v>
      </c>
      <c r="F297" s="1">
        <v>1</v>
      </c>
      <c r="G297" s="1" t="s">
        <v>6830</v>
      </c>
      <c r="H297" s="1" t="s">
        <v>6831</v>
      </c>
      <c r="I297" s="1">
        <v>8</v>
      </c>
      <c r="L297" s="1">
        <v>2</v>
      </c>
      <c r="M297" s="1" t="s">
        <v>6100</v>
      </c>
      <c r="N297" s="1" t="s">
        <v>6101</v>
      </c>
      <c r="S297" s="1" t="s">
        <v>226</v>
      </c>
      <c r="T297" s="1" t="s">
        <v>3174</v>
      </c>
      <c r="W297" s="1" t="s">
        <v>679</v>
      </c>
      <c r="X297" s="1" t="s">
        <v>3384</v>
      </c>
      <c r="Y297" s="1" t="s">
        <v>89</v>
      </c>
      <c r="Z297" s="1" t="s">
        <v>3418</v>
      </c>
      <c r="AC297" s="1">
        <v>49</v>
      </c>
      <c r="AD297" s="1" t="s">
        <v>157</v>
      </c>
      <c r="AE297" s="1" t="s">
        <v>4320</v>
      </c>
    </row>
    <row r="298" spans="1:31" ht="13.5" customHeight="1">
      <c r="A298" s="5" t="str">
        <f t="shared" si="9"/>
        <v>1729_성서면_0160</v>
      </c>
      <c r="B298" s="1">
        <v>1729</v>
      </c>
      <c r="C298" s="1" t="s">
        <v>6828</v>
      </c>
      <c r="D298" s="1" t="s">
        <v>6829</v>
      </c>
      <c r="E298" s="1">
        <v>297</v>
      </c>
      <c r="F298" s="1">
        <v>1</v>
      </c>
      <c r="G298" s="1" t="s">
        <v>6830</v>
      </c>
      <c r="H298" s="1" t="s">
        <v>6831</v>
      </c>
      <c r="I298" s="1">
        <v>8</v>
      </c>
      <c r="L298" s="1">
        <v>2</v>
      </c>
      <c r="M298" s="1" t="s">
        <v>6100</v>
      </c>
      <c r="N298" s="1" t="s">
        <v>6101</v>
      </c>
      <c r="S298" s="1" t="s">
        <v>229</v>
      </c>
      <c r="T298" s="1" t="s">
        <v>3172</v>
      </c>
      <c r="AC298" s="1">
        <v>14</v>
      </c>
      <c r="AD298" s="1" t="s">
        <v>71</v>
      </c>
      <c r="AE298" s="1" t="s">
        <v>4305</v>
      </c>
    </row>
    <row r="299" spans="1:33" ht="13.5" customHeight="1">
      <c r="A299" s="5" t="str">
        <f t="shared" si="9"/>
        <v>1729_성서면_0160</v>
      </c>
      <c r="B299" s="1">
        <v>1729</v>
      </c>
      <c r="C299" s="1" t="s">
        <v>6828</v>
      </c>
      <c r="D299" s="1" t="s">
        <v>6829</v>
      </c>
      <c r="E299" s="1">
        <v>298</v>
      </c>
      <c r="F299" s="1">
        <v>1</v>
      </c>
      <c r="G299" s="1" t="s">
        <v>6830</v>
      </c>
      <c r="H299" s="1" t="s">
        <v>6831</v>
      </c>
      <c r="I299" s="1">
        <v>8</v>
      </c>
      <c r="L299" s="1">
        <v>2</v>
      </c>
      <c r="M299" s="1" t="s">
        <v>6100</v>
      </c>
      <c r="N299" s="1" t="s">
        <v>6101</v>
      </c>
      <c r="S299" s="1" t="s">
        <v>229</v>
      </c>
      <c r="T299" s="1" t="s">
        <v>3172</v>
      </c>
      <c r="AC299" s="1">
        <v>3</v>
      </c>
      <c r="AD299" s="1" t="s">
        <v>74</v>
      </c>
      <c r="AE299" s="1" t="s">
        <v>4283</v>
      </c>
      <c r="AF299" s="1" t="s">
        <v>75</v>
      </c>
      <c r="AG299" s="1" t="s">
        <v>4338</v>
      </c>
    </row>
    <row r="300" spans="1:72" ht="13.5" customHeight="1">
      <c r="A300" s="5" t="str">
        <f t="shared" si="9"/>
        <v>1729_성서면_0160</v>
      </c>
      <c r="B300" s="1">
        <v>1729</v>
      </c>
      <c r="C300" s="1" t="s">
        <v>6828</v>
      </c>
      <c r="D300" s="1" t="s">
        <v>6829</v>
      </c>
      <c r="E300" s="1">
        <v>299</v>
      </c>
      <c r="F300" s="1">
        <v>1</v>
      </c>
      <c r="G300" s="1" t="s">
        <v>6830</v>
      </c>
      <c r="H300" s="1" t="s">
        <v>6831</v>
      </c>
      <c r="I300" s="1">
        <v>8</v>
      </c>
      <c r="L300" s="1">
        <v>3</v>
      </c>
      <c r="M300" s="1" t="s">
        <v>6102</v>
      </c>
      <c r="N300" s="1" t="s">
        <v>6103</v>
      </c>
      <c r="T300" s="1" t="s">
        <v>3117</v>
      </c>
      <c r="U300" s="1" t="s">
        <v>76</v>
      </c>
      <c r="V300" s="1" t="s">
        <v>3264</v>
      </c>
      <c r="W300" s="1" t="s">
        <v>208</v>
      </c>
      <c r="X300" s="1" t="s">
        <v>3222</v>
      </c>
      <c r="Y300" s="1" t="s">
        <v>680</v>
      </c>
      <c r="Z300" s="1" t="s">
        <v>4157</v>
      </c>
      <c r="AC300" s="1">
        <v>68</v>
      </c>
      <c r="AD300" s="1" t="s">
        <v>267</v>
      </c>
      <c r="AE300" s="1" t="s">
        <v>4293</v>
      </c>
      <c r="AJ300" s="1" t="s">
        <v>17</v>
      </c>
      <c r="AK300" s="1" t="s">
        <v>4459</v>
      </c>
      <c r="AL300" s="1" t="s">
        <v>512</v>
      </c>
      <c r="AM300" s="1" t="s">
        <v>4503</v>
      </c>
      <c r="AT300" s="1" t="s">
        <v>63</v>
      </c>
      <c r="AU300" s="1" t="s">
        <v>4545</v>
      </c>
      <c r="AV300" s="1" t="s">
        <v>640</v>
      </c>
      <c r="AW300" s="1" t="s">
        <v>4852</v>
      </c>
      <c r="BG300" s="1" t="s">
        <v>63</v>
      </c>
      <c r="BH300" s="1" t="s">
        <v>4545</v>
      </c>
      <c r="BI300" s="1" t="s">
        <v>629</v>
      </c>
      <c r="BJ300" s="1" t="s">
        <v>5217</v>
      </c>
      <c r="BK300" s="1" t="s">
        <v>63</v>
      </c>
      <c r="BL300" s="1" t="s">
        <v>4545</v>
      </c>
      <c r="BM300" s="1" t="s">
        <v>671</v>
      </c>
      <c r="BN300" s="1" t="s">
        <v>5451</v>
      </c>
      <c r="BO300" s="1" t="s">
        <v>63</v>
      </c>
      <c r="BP300" s="1" t="s">
        <v>4545</v>
      </c>
      <c r="BQ300" s="1" t="s">
        <v>672</v>
      </c>
      <c r="BR300" s="1" t="s">
        <v>5628</v>
      </c>
      <c r="BS300" s="1" t="s">
        <v>377</v>
      </c>
      <c r="BT300" s="1" t="s">
        <v>4480</v>
      </c>
    </row>
    <row r="301" spans="1:72" ht="13.5" customHeight="1">
      <c r="A301" s="5" t="str">
        <f t="shared" si="9"/>
        <v>1729_성서면_0160</v>
      </c>
      <c r="B301" s="1">
        <v>1729</v>
      </c>
      <c r="C301" s="1" t="s">
        <v>6635</v>
      </c>
      <c r="D301" s="1" t="s">
        <v>6636</v>
      </c>
      <c r="E301" s="1">
        <v>300</v>
      </c>
      <c r="F301" s="1">
        <v>1</v>
      </c>
      <c r="G301" s="1" t="s">
        <v>6637</v>
      </c>
      <c r="H301" s="1" t="s">
        <v>6638</v>
      </c>
      <c r="I301" s="1">
        <v>8</v>
      </c>
      <c r="L301" s="1">
        <v>3</v>
      </c>
      <c r="M301" s="1" t="s">
        <v>6102</v>
      </c>
      <c r="N301" s="1" t="s">
        <v>6103</v>
      </c>
      <c r="S301" s="1" t="s">
        <v>53</v>
      </c>
      <c r="T301" s="1" t="s">
        <v>3176</v>
      </c>
      <c r="W301" s="1" t="s">
        <v>681</v>
      </c>
      <c r="X301" s="1" t="s">
        <v>6873</v>
      </c>
      <c r="Y301" s="1" t="s">
        <v>89</v>
      </c>
      <c r="Z301" s="1" t="s">
        <v>3418</v>
      </c>
      <c r="AC301" s="1">
        <v>62</v>
      </c>
      <c r="AD301" s="1" t="s">
        <v>141</v>
      </c>
      <c r="AE301" s="1" t="s">
        <v>4311</v>
      </c>
      <c r="AJ301" s="1" t="s">
        <v>170</v>
      </c>
      <c r="AK301" s="1" t="s">
        <v>4460</v>
      </c>
      <c r="AL301" s="1" t="s">
        <v>682</v>
      </c>
      <c r="AM301" s="1" t="s">
        <v>4504</v>
      </c>
      <c r="AT301" s="1" t="s">
        <v>63</v>
      </c>
      <c r="AU301" s="1" t="s">
        <v>4545</v>
      </c>
      <c r="AV301" s="1" t="s">
        <v>683</v>
      </c>
      <c r="AW301" s="1" t="s">
        <v>4854</v>
      </c>
      <c r="BG301" s="1" t="s">
        <v>63</v>
      </c>
      <c r="BH301" s="1" t="s">
        <v>4545</v>
      </c>
      <c r="BI301" s="1" t="s">
        <v>684</v>
      </c>
      <c r="BJ301" s="1" t="s">
        <v>6874</v>
      </c>
      <c r="BK301" s="1" t="s">
        <v>685</v>
      </c>
      <c r="BL301" s="1" t="s">
        <v>5013</v>
      </c>
      <c r="BM301" s="1" t="s">
        <v>686</v>
      </c>
      <c r="BN301" s="1" t="s">
        <v>5453</v>
      </c>
      <c r="BO301" s="1" t="s">
        <v>63</v>
      </c>
      <c r="BP301" s="1" t="s">
        <v>4545</v>
      </c>
      <c r="BQ301" s="1" t="s">
        <v>687</v>
      </c>
      <c r="BR301" s="1" t="s">
        <v>6875</v>
      </c>
      <c r="BS301" s="1" t="s">
        <v>58</v>
      </c>
      <c r="BT301" s="1" t="s">
        <v>6876</v>
      </c>
    </row>
    <row r="302" spans="1:31" ht="13.5" customHeight="1">
      <c r="A302" s="5" t="str">
        <f t="shared" si="9"/>
        <v>1729_성서면_0160</v>
      </c>
      <c r="B302" s="1">
        <v>1729</v>
      </c>
      <c r="C302" s="1" t="s">
        <v>6877</v>
      </c>
      <c r="D302" s="1" t="s">
        <v>6878</v>
      </c>
      <c r="E302" s="1">
        <v>301</v>
      </c>
      <c r="F302" s="1">
        <v>1</v>
      </c>
      <c r="G302" s="1" t="s">
        <v>6879</v>
      </c>
      <c r="H302" s="1" t="s">
        <v>6880</v>
      </c>
      <c r="I302" s="1">
        <v>8</v>
      </c>
      <c r="L302" s="1">
        <v>3</v>
      </c>
      <c r="M302" s="1" t="s">
        <v>6102</v>
      </c>
      <c r="N302" s="1" t="s">
        <v>6103</v>
      </c>
      <c r="S302" s="1" t="s">
        <v>223</v>
      </c>
      <c r="T302" s="1" t="s">
        <v>3175</v>
      </c>
      <c r="U302" s="1" t="s">
        <v>76</v>
      </c>
      <c r="V302" s="1" t="s">
        <v>3264</v>
      </c>
      <c r="Y302" s="1" t="s">
        <v>688</v>
      </c>
      <c r="Z302" s="1" t="s">
        <v>4156</v>
      </c>
      <c r="AC302" s="1">
        <v>50</v>
      </c>
      <c r="AD302" s="1" t="s">
        <v>348</v>
      </c>
      <c r="AE302" s="1" t="s">
        <v>3905</v>
      </c>
    </row>
    <row r="303" spans="1:31" ht="13.5" customHeight="1">
      <c r="A303" s="5" t="str">
        <f t="shared" si="9"/>
        <v>1729_성서면_0160</v>
      </c>
      <c r="B303" s="1">
        <v>1729</v>
      </c>
      <c r="C303" s="1" t="s">
        <v>6828</v>
      </c>
      <c r="D303" s="1" t="s">
        <v>6829</v>
      </c>
      <c r="E303" s="1">
        <v>302</v>
      </c>
      <c r="F303" s="1">
        <v>1</v>
      </c>
      <c r="G303" s="1" t="s">
        <v>6830</v>
      </c>
      <c r="H303" s="1" t="s">
        <v>6831</v>
      </c>
      <c r="I303" s="1">
        <v>8</v>
      </c>
      <c r="L303" s="1">
        <v>3</v>
      </c>
      <c r="M303" s="1" t="s">
        <v>6102</v>
      </c>
      <c r="N303" s="1" t="s">
        <v>6103</v>
      </c>
      <c r="S303" s="1" t="s">
        <v>226</v>
      </c>
      <c r="T303" s="1" t="s">
        <v>3174</v>
      </c>
      <c r="W303" s="1" t="s">
        <v>252</v>
      </c>
      <c r="X303" s="1" t="s">
        <v>3368</v>
      </c>
      <c r="Y303" s="1" t="s">
        <v>89</v>
      </c>
      <c r="Z303" s="1" t="s">
        <v>3418</v>
      </c>
      <c r="AC303" s="1">
        <v>44</v>
      </c>
      <c r="AD303" s="1" t="s">
        <v>164</v>
      </c>
      <c r="AE303" s="1" t="s">
        <v>3316</v>
      </c>
    </row>
    <row r="304" spans="1:31" ht="13.5" customHeight="1">
      <c r="A304" s="5" t="str">
        <f aca="true" t="shared" si="10" ref="A304:A335">HYPERLINK("http://kyu.snu.ac.kr/sdhj/index.jsp?type=hj/GK14801_00IH_0001_0161.jpg","1729_성서면_0161")</f>
        <v>1729_성서면_0161</v>
      </c>
      <c r="B304" s="1">
        <v>1729</v>
      </c>
      <c r="C304" s="1" t="s">
        <v>6828</v>
      </c>
      <c r="D304" s="1" t="s">
        <v>6829</v>
      </c>
      <c r="E304" s="1">
        <v>303</v>
      </c>
      <c r="F304" s="1">
        <v>1</v>
      </c>
      <c r="G304" s="1" t="s">
        <v>6830</v>
      </c>
      <c r="H304" s="1" t="s">
        <v>6831</v>
      </c>
      <c r="I304" s="1">
        <v>8</v>
      </c>
      <c r="L304" s="1">
        <v>3</v>
      </c>
      <c r="M304" s="1" t="s">
        <v>6102</v>
      </c>
      <c r="N304" s="1" t="s">
        <v>6103</v>
      </c>
      <c r="S304" s="1" t="s">
        <v>223</v>
      </c>
      <c r="T304" s="1" t="s">
        <v>3175</v>
      </c>
      <c r="U304" s="1" t="s">
        <v>76</v>
      </c>
      <c r="V304" s="1" t="s">
        <v>3264</v>
      </c>
      <c r="Y304" s="1" t="s">
        <v>689</v>
      </c>
      <c r="Z304" s="1" t="s">
        <v>4155</v>
      </c>
      <c r="AC304" s="1">
        <v>45</v>
      </c>
      <c r="AD304" s="1" t="s">
        <v>475</v>
      </c>
      <c r="AE304" s="1" t="s">
        <v>4335</v>
      </c>
    </row>
    <row r="305" spans="1:33" ht="13.5" customHeight="1">
      <c r="A305" s="5" t="str">
        <f t="shared" si="10"/>
        <v>1729_성서면_0161</v>
      </c>
      <c r="B305" s="1">
        <v>1729</v>
      </c>
      <c r="C305" s="1" t="s">
        <v>6828</v>
      </c>
      <c r="D305" s="1" t="s">
        <v>6829</v>
      </c>
      <c r="E305" s="1">
        <v>304</v>
      </c>
      <c r="F305" s="1">
        <v>1</v>
      </c>
      <c r="G305" s="1" t="s">
        <v>6830</v>
      </c>
      <c r="H305" s="1" t="s">
        <v>6831</v>
      </c>
      <c r="I305" s="1">
        <v>8</v>
      </c>
      <c r="L305" s="1">
        <v>3</v>
      </c>
      <c r="M305" s="1" t="s">
        <v>6102</v>
      </c>
      <c r="N305" s="1" t="s">
        <v>6103</v>
      </c>
      <c r="S305" s="1" t="s">
        <v>226</v>
      </c>
      <c r="T305" s="1" t="s">
        <v>3174</v>
      </c>
      <c r="W305" s="1" t="s">
        <v>252</v>
      </c>
      <c r="X305" s="1" t="s">
        <v>3368</v>
      </c>
      <c r="Y305" s="1" t="s">
        <v>89</v>
      </c>
      <c r="Z305" s="1" t="s">
        <v>3418</v>
      </c>
      <c r="AC305" s="1">
        <v>43</v>
      </c>
      <c r="AD305" s="1" t="s">
        <v>154</v>
      </c>
      <c r="AE305" s="1" t="s">
        <v>4319</v>
      </c>
      <c r="AF305" s="1" t="s">
        <v>75</v>
      </c>
      <c r="AG305" s="1" t="s">
        <v>4338</v>
      </c>
    </row>
    <row r="306" spans="1:72" ht="13.5" customHeight="1">
      <c r="A306" s="5" t="str">
        <f t="shared" si="10"/>
        <v>1729_성서면_0161</v>
      </c>
      <c r="B306" s="1">
        <v>1729</v>
      </c>
      <c r="C306" s="1" t="s">
        <v>6828</v>
      </c>
      <c r="D306" s="1" t="s">
        <v>6829</v>
      </c>
      <c r="E306" s="1">
        <v>305</v>
      </c>
      <c r="F306" s="1">
        <v>1</v>
      </c>
      <c r="G306" s="1" t="s">
        <v>6830</v>
      </c>
      <c r="H306" s="1" t="s">
        <v>6831</v>
      </c>
      <c r="I306" s="1">
        <v>8</v>
      </c>
      <c r="L306" s="1">
        <v>4</v>
      </c>
      <c r="M306" s="1" t="s">
        <v>6104</v>
      </c>
      <c r="N306" s="1" t="s">
        <v>6105</v>
      </c>
      <c r="T306" s="1" t="s">
        <v>3117</v>
      </c>
      <c r="U306" s="1" t="s">
        <v>244</v>
      </c>
      <c r="V306" s="1" t="s">
        <v>6881</v>
      </c>
      <c r="W306" s="1" t="s">
        <v>208</v>
      </c>
      <c r="X306" s="1" t="s">
        <v>3222</v>
      </c>
      <c r="Y306" s="1" t="s">
        <v>690</v>
      </c>
      <c r="Z306" s="1" t="s">
        <v>4154</v>
      </c>
      <c r="AC306" s="1">
        <v>63</v>
      </c>
      <c r="AD306" s="1" t="s">
        <v>74</v>
      </c>
      <c r="AE306" s="1" t="s">
        <v>4283</v>
      </c>
      <c r="AJ306" s="1" t="s">
        <v>17</v>
      </c>
      <c r="AK306" s="1" t="s">
        <v>4459</v>
      </c>
      <c r="AL306" s="1" t="s">
        <v>512</v>
      </c>
      <c r="AM306" s="1" t="s">
        <v>4503</v>
      </c>
      <c r="AT306" s="1" t="s">
        <v>63</v>
      </c>
      <c r="AU306" s="1" t="s">
        <v>4545</v>
      </c>
      <c r="AV306" s="1" t="s">
        <v>640</v>
      </c>
      <c r="AW306" s="1" t="s">
        <v>4852</v>
      </c>
      <c r="BG306" s="1" t="s">
        <v>63</v>
      </c>
      <c r="BH306" s="1" t="s">
        <v>4545</v>
      </c>
      <c r="BI306" s="1" t="s">
        <v>629</v>
      </c>
      <c r="BJ306" s="1" t="s">
        <v>5217</v>
      </c>
      <c r="BK306" s="1" t="s">
        <v>63</v>
      </c>
      <c r="BL306" s="1" t="s">
        <v>4545</v>
      </c>
      <c r="BM306" s="1" t="s">
        <v>630</v>
      </c>
      <c r="BN306" s="1" t="s">
        <v>5451</v>
      </c>
      <c r="BO306" s="1" t="s">
        <v>63</v>
      </c>
      <c r="BP306" s="1" t="s">
        <v>4545</v>
      </c>
      <c r="BQ306" s="1" t="s">
        <v>672</v>
      </c>
      <c r="BR306" s="1" t="s">
        <v>5628</v>
      </c>
      <c r="BS306" s="1" t="s">
        <v>377</v>
      </c>
      <c r="BT306" s="1" t="s">
        <v>4480</v>
      </c>
    </row>
    <row r="307" spans="1:72" ht="13.5" customHeight="1">
      <c r="A307" s="5" t="str">
        <f t="shared" si="10"/>
        <v>1729_성서면_0161</v>
      </c>
      <c r="B307" s="1">
        <v>1729</v>
      </c>
      <c r="C307" s="1" t="s">
        <v>6635</v>
      </c>
      <c r="D307" s="1" t="s">
        <v>6636</v>
      </c>
      <c r="E307" s="1">
        <v>306</v>
      </c>
      <c r="F307" s="1">
        <v>1</v>
      </c>
      <c r="G307" s="1" t="s">
        <v>6637</v>
      </c>
      <c r="H307" s="1" t="s">
        <v>6638</v>
      </c>
      <c r="I307" s="1">
        <v>8</v>
      </c>
      <c r="L307" s="1">
        <v>4</v>
      </c>
      <c r="M307" s="1" t="s">
        <v>6104</v>
      </c>
      <c r="N307" s="1" t="s">
        <v>6105</v>
      </c>
      <c r="S307" s="1" t="s">
        <v>53</v>
      </c>
      <c r="T307" s="1" t="s">
        <v>3176</v>
      </c>
      <c r="W307" s="1" t="s">
        <v>252</v>
      </c>
      <c r="X307" s="1" t="s">
        <v>3368</v>
      </c>
      <c r="Y307" s="1" t="s">
        <v>89</v>
      </c>
      <c r="Z307" s="1" t="s">
        <v>3418</v>
      </c>
      <c r="AC307" s="1">
        <v>54</v>
      </c>
      <c r="AD307" s="1" t="s">
        <v>435</v>
      </c>
      <c r="AE307" s="1" t="s">
        <v>4290</v>
      </c>
      <c r="AJ307" s="1" t="s">
        <v>170</v>
      </c>
      <c r="AK307" s="1" t="s">
        <v>4460</v>
      </c>
      <c r="AL307" s="1" t="s">
        <v>58</v>
      </c>
      <c r="AM307" s="1" t="s">
        <v>6882</v>
      </c>
      <c r="AT307" s="1" t="s">
        <v>63</v>
      </c>
      <c r="AU307" s="1" t="s">
        <v>4545</v>
      </c>
      <c r="AV307" s="1" t="s">
        <v>691</v>
      </c>
      <c r="AW307" s="1" t="s">
        <v>4853</v>
      </c>
      <c r="BG307" s="1" t="s">
        <v>65</v>
      </c>
      <c r="BH307" s="1" t="s">
        <v>5885</v>
      </c>
      <c r="BI307" s="1" t="s">
        <v>692</v>
      </c>
      <c r="BJ307" s="1" t="s">
        <v>5218</v>
      </c>
      <c r="BK307" s="1" t="s">
        <v>63</v>
      </c>
      <c r="BL307" s="1" t="s">
        <v>4545</v>
      </c>
      <c r="BM307" s="1" t="s">
        <v>693</v>
      </c>
      <c r="BN307" s="1" t="s">
        <v>5452</v>
      </c>
      <c r="BO307" s="1" t="s">
        <v>63</v>
      </c>
      <c r="BP307" s="1" t="s">
        <v>4545</v>
      </c>
      <c r="BQ307" s="1" t="s">
        <v>694</v>
      </c>
      <c r="BR307" s="1" t="s">
        <v>5685</v>
      </c>
      <c r="BS307" s="1" t="s">
        <v>695</v>
      </c>
      <c r="BT307" s="1" t="s">
        <v>4468</v>
      </c>
    </row>
    <row r="308" spans="1:31" ht="13.5" customHeight="1">
      <c r="A308" s="5" t="str">
        <f t="shared" si="10"/>
        <v>1729_성서면_0161</v>
      </c>
      <c r="B308" s="1">
        <v>1729</v>
      </c>
      <c r="C308" s="1" t="s">
        <v>6883</v>
      </c>
      <c r="D308" s="1" t="s">
        <v>6884</v>
      </c>
      <c r="E308" s="1">
        <v>307</v>
      </c>
      <c r="F308" s="1">
        <v>1</v>
      </c>
      <c r="G308" s="1" t="s">
        <v>6885</v>
      </c>
      <c r="H308" s="1" t="s">
        <v>6886</v>
      </c>
      <c r="I308" s="1">
        <v>8</v>
      </c>
      <c r="L308" s="1">
        <v>4</v>
      </c>
      <c r="M308" s="1" t="s">
        <v>6104</v>
      </c>
      <c r="N308" s="1" t="s">
        <v>6105</v>
      </c>
      <c r="S308" s="1" t="s">
        <v>223</v>
      </c>
      <c r="T308" s="1" t="s">
        <v>3175</v>
      </c>
      <c r="U308" s="1" t="s">
        <v>696</v>
      </c>
      <c r="V308" s="1" t="s">
        <v>3330</v>
      </c>
      <c r="Y308" s="1" t="s">
        <v>697</v>
      </c>
      <c r="Z308" s="1" t="s">
        <v>3449</v>
      </c>
      <c r="AC308" s="1">
        <v>44</v>
      </c>
      <c r="AD308" s="1" t="s">
        <v>164</v>
      </c>
      <c r="AE308" s="1" t="s">
        <v>3316</v>
      </c>
    </row>
    <row r="309" spans="1:31" ht="13.5" customHeight="1">
      <c r="A309" s="5" t="str">
        <f t="shared" si="10"/>
        <v>1729_성서면_0161</v>
      </c>
      <c r="B309" s="1">
        <v>1729</v>
      </c>
      <c r="C309" s="1" t="s">
        <v>6426</v>
      </c>
      <c r="D309" s="1" t="s">
        <v>6424</v>
      </c>
      <c r="E309" s="1">
        <v>308</v>
      </c>
      <c r="F309" s="1">
        <v>1</v>
      </c>
      <c r="G309" s="1" t="s">
        <v>6427</v>
      </c>
      <c r="H309" s="1" t="s">
        <v>6425</v>
      </c>
      <c r="I309" s="1">
        <v>8</v>
      </c>
      <c r="L309" s="1">
        <v>4</v>
      </c>
      <c r="M309" s="1" t="s">
        <v>6104</v>
      </c>
      <c r="N309" s="1" t="s">
        <v>6105</v>
      </c>
      <c r="S309" s="1" t="s">
        <v>226</v>
      </c>
      <c r="T309" s="1" t="s">
        <v>3174</v>
      </c>
      <c r="W309" s="1" t="s">
        <v>54</v>
      </c>
      <c r="X309" s="1" t="s">
        <v>3373</v>
      </c>
      <c r="Y309" s="1" t="s">
        <v>89</v>
      </c>
      <c r="Z309" s="1" t="s">
        <v>3418</v>
      </c>
      <c r="AC309" s="1">
        <v>46</v>
      </c>
      <c r="AD309" s="1" t="s">
        <v>180</v>
      </c>
      <c r="AE309" s="1" t="s">
        <v>4297</v>
      </c>
    </row>
    <row r="310" spans="1:35" ht="13.5" customHeight="1">
      <c r="A310" s="5" t="str">
        <f t="shared" si="10"/>
        <v>1729_성서면_0161</v>
      </c>
      <c r="B310" s="1">
        <v>1729</v>
      </c>
      <c r="C310" s="1" t="s">
        <v>6828</v>
      </c>
      <c r="D310" s="1" t="s">
        <v>6829</v>
      </c>
      <c r="E310" s="1">
        <v>309</v>
      </c>
      <c r="F310" s="1">
        <v>1</v>
      </c>
      <c r="G310" s="1" t="s">
        <v>6830</v>
      </c>
      <c r="H310" s="1" t="s">
        <v>6831</v>
      </c>
      <c r="I310" s="1">
        <v>8</v>
      </c>
      <c r="L310" s="1">
        <v>4</v>
      </c>
      <c r="M310" s="1" t="s">
        <v>6104</v>
      </c>
      <c r="N310" s="1" t="s">
        <v>6105</v>
      </c>
      <c r="S310" s="1" t="s">
        <v>98</v>
      </c>
      <c r="T310" s="1" t="s">
        <v>3184</v>
      </c>
      <c r="Y310" s="1" t="s">
        <v>545</v>
      </c>
      <c r="Z310" s="1" t="s">
        <v>4153</v>
      </c>
      <c r="AF310" s="1" t="s">
        <v>96</v>
      </c>
      <c r="AG310" s="1" t="s">
        <v>4337</v>
      </c>
      <c r="AH310" s="1" t="s">
        <v>698</v>
      </c>
      <c r="AI310" s="1" t="s">
        <v>4444</v>
      </c>
    </row>
    <row r="311" spans="1:58" ht="13.5" customHeight="1">
      <c r="A311" s="5" t="str">
        <f t="shared" si="10"/>
        <v>1729_성서면_0161</v>
      </c>
      <c r="B311" s="1">
        <v>1729</v>
      </c>
      <c r="C311" s="1" t="s">
        <v>6687</v>
      </c>
      <c r="D311" s="1" t="s">
        <v>6688</v>
      </c>
      <c r="E311" s="1">
        <v>310</v>
      </c>
      <c r="F311" s="1">
        <v>1</v>
      </c>
      <c r="G311" s="1" t="s">
        <v>6689</v>
      </c>
      <c r="H311" s="1" t="s">
        <v>6690</v>
      </c>
      <c r="I311" s="1">
        <v>8</v>
      </c>
      <c r="L311" s="1">
        <v>4</v>
      </c>
      <c r="M311" s="1" t="s">
        <v>6104</v>
      </c>
      <c r="N311" s="1" t="s">
        <v>6105</v>
      </c>
      <c r="T311" s="1" t="s">
        <v>5828</v>
      </c>
      <c r="U311" s="1" t="s">
        <v>101</v>
      </c>
      <c r="V311" s="1" t="s">
        <v>3238</v>
      </c>
      <c r="Y311" s="1" t="s">
        <v>699</v>
      </c>
      <c r="Z311" s="1" t="s">
        <v>3584</v>
      </c>
      <c r="AC311" s="1">
        <v>41</v>
      </c>
      <c r="AD311" s="1" t="s">
        <v>57</v>
      </c>
      <c r="AE311" s="1" t="s">
        <v>3759</v>
      </c>
      <c r="BB311" s="1" t="s">
        <v>101</v>
      </c>
      <c r="BC311" s="1" t="s">
        <v>3238</v>
      </c>
      <c r="BD311" s="1" t="s">
        <v>700</v>
      </c>
      <c r="BE311" s="1" t="s">
        <v>4956</v>
      </c>
      <c r="BF311" s="1" t="s">
        <v>6832</v>
      </c>
    </row>
    <row r="312" spans="1:31" ht="13.5" customHeight="1">
      <c r="A312" s="5" t="str">
        <f t="shared" si="10"/>
        <v>1729_성서면_0161</v>
      </c>
      <c r="B312" s="1">
        <v>1729</v>
      </c>
      <c r="C312" s="1" t="s">
        <v>6828</v>
      </c>
      <c r="D312" s="1" t="s">
        <v>6829</v>
      </c>
      <c r="E312" s="1">
        <v>311</v>
      </c>
      <c r="F312" s="1">
        <v>1</v>
      </c>
      <c r="G312" s="1" t="s">
        <v>6830</v>
      </c>
      <c r="H312" s="1" t="s">
        <v>6831</v>
      </c>
      <c r="I312" s="1">
        <v>8</v>
      </c>
      <c r="L312" s="1">
        <v>4</v>
      </c>
      <c r="M312" s="1" t="s">
        <v>6104</v>
      </c>
      <c r="N312" s="1" t="s">
        <v>6105</v>
      </c>
      <c r="S312" s="1" t="s">
        <v>478</v>
      </c>
      <c r="T312" s="1" t="s">
        <v>3182</v>
      </c>
      <c r="U312" s="1" t="s">
        <v>701</v>
      </c>
      <c r="V312" s="1" t="s">
        <v>3352</v>
      </c>
      <c r="Y312" s="1" t="s">
        <v>702</v>
      </c>
      <c r="Z312" s="1" t="s">
        <v>4127</v>
      </c>
      <c r="AC312" s="1">
        <v>41</v>
      </c>
      <c r="AD312" s="1" t="s">
        <v>57</v>
      </c>
      <c r="AE312" s="1" t="s">
        <v>3759</v>
      </c>
    </row>
    <row r="313" spans="1:58" ht="13.5" customHeight="1">
      <c r="A313" s="5" t="str">
        <f t="shared" si="10"/>
        <v>1729_성서면_0161</v>
      </c>
      <c r="B313" s="1">
        <v>1729</v>
      </c>
      <c r="C313" s="1" t="s">
        <v>6887</v>
      </c>
      <c r="D313" s="1" t="s">
        <v>6888</v>
      </c>
      <c r="E313" s="1">
        <v>312</v>
      </c>
      <c r="F313" s="1">
        <v>1</v>
      </c>
      <c r="G313" s="1" t="s">
        <v>6889</v>
      </c>
      <c r="H313" s="1" t="s">
        <v>6890</v>
      </c>
      <c r="I313" s="1">
        <v>8</v>
      </c>
      <c r="L313" s="1">
        <v>4</v>
      </c>
      <c r="M313" s="1" t="s">
        <v>6104</v>
      </c>
      <c r="N313" s="1" t="s">
        <v>6105</v>
      </c>
      <c r="T313" s="1" t="s">
        <v>5828</v>
      </c>
      <c r="U313" s="1" t="s">
        <v>101</v>
      </c>
      <c r="V313" s="1" t="s">
        <v>3238</v>
      </c>
      <c r="Y313" s="1" t="s">
        <v>5743</v>
      </c>
      <c r="Z313" s="1" t="s">
        <v>4152</v>
      </c>
      <c r="AC313" s="1">
        <v>10</v>
      </c>
      <c r="AD313" s="1" t="s">
        <v>137</v>
      </c>
      <c r="AE313" s="1" t="s">
        <v>4281</v>
      </c>
      <c r="AF313" s="1" t="s">
        <v>75</v>
      </c>
      <c r="AG313" s="1" t="s">
        <v>4338</v>
      </c>
      <c r="BB313" s="1" t="s">
        <v>109</v>
      </c>
      <c r="BC313" s="1" t="s">
        <v>4908</v>
      </c>
      <c r="BF313" s="1" t="s">
        <v>6891</v>
      </c>
    </row>
    <row r="314" spans="1:72" ht="13.5" customHeight="1">
      <c r="A314" s="5" t="str">
        <f t="shared" si="10"/>
        <v>1729_성서면_0161</v>
      </c>
      <c r="B314" s="1">
        <v>1729</v>
      </c>
      <c r="C314" s="1" t="s">
        <v>6828</v>
      </c>
      <c r="D314" s="1" t="s">
        <v>6829</v>
      </c>
      <c r="E314" s="1">
        <v>313</v>
      </c>
      <c r="F314" s="1">
        <v>1</v>
      </c>
      <c r="G314" s="1" t="s">
        <v>6830</v>
      </c>
      <c r="H314" s="1" t="s">
        <v>6831</v>
      </c>
      <c r="I314" s="1">
        <v>8</v>
      </c>
      <c r="L314" s="1">
        <v>5</v>
      </c>
      <c r="M314" s="1" t="s">
        <v>6106</v>
      </c>
      <c r="N314" s="1" t="s">
        <v>6107</v>
      </c>
      <c r="T314" s="1" t="s">
        <v>3117</v>
      </c>
      <c r="U314" s="1" t="s">
        <v>703</v>
      </c>
      <c r="V314" s="1" t="s">
        <v>3320</v>
      </c>
      <c r="W314" s="1" t="s">
        <v>208</v>
      </c>
      <c r="X314" s="1" t="s">
        <v>3222</v>
      </c>
      <c r="Y314" s="1" t="s">
        <v>704</v>
      </c>
      <c r="Z314" s="1" t="s">
        <v>4151</v>
      </c>
      <c r="AC314" s="1">
        <v>66</v>
      </c>
      <c r="AD314" s="1" t="s">
        <v>147</v>
      </c>
      <c r="AE314" s="1" t="s">
        <v>3911</v>
      </c>
      <c r="AJ314" s="1" t="s">
        <v>17</v>
      </c>
      <c r="AK314" s="1" t="s">
        <v>4459</v>
      </c>
      <c r="AL314" s="1" t="s">
        <v>512</v>
      </c>
      <c r="AM314" s="1" t="s">
        <v>4503</v>
      </c>
      <c r="AT314" s="1" t="s">
        <v>63</v>
      </c>
      <c r="AU314" s="1" t="s">
        <v>4545</v>
      </c>
      <c r="AV314" s="1" t="s">
        <v>640</v>
      </c>
      <c r="AW314" s="1" t="s">
        <v>4852</v>
      </c>
      <c r="BG314" s="1" t="s">
        <v>63</v>
      </c>
      <c r="BH314" s="1" t="s">
        <v>4545</v>
      </c>
      <c r="BI314" s="1" t="s">
        <v>629</v>
      </c>
      <c r="BJ314" s="1" t="s">
        <v>5217</v>
      </c>
      <c r="BK314" s="1" t="s">
        <v>63</v>
      </c>
      <c r="BL314" s="1" t="s">
        <v>4545</v>
      </c>
      <c r="BM314" s="1" t="s">
        <v>671</v>
      </c>
      <c r="BN314" s="1" t="s">
        <v>5451</v>
      </c>
      <c r="BO314" s="1" t="s">
        <v>63</v>
      </c>
      <c r="BP314" s="1" t="s">
        <v>4545</v>
      </c>
      <c r="BQ314" s="1" t="s">
        <v>672</v>
      </c>
      <c r="BR314" s="1" t="s">
        <v>5628</v>
      </c>
      <c r="BS314" s="1" t="s">
        <v>377</v>
      </c>
      <c r="BT314" s="1" t="s">
        <v>4480</v>
      </c>
    </row>
    <row r="315" spans="1:31" ht="13.5" customHeight="1">
      <c r="A315" s="5" t="str">
        <f t="shared" si="10"/>
        <v>1729_성서면_0161</v>
      </c>
      <c r="B315" s="1">
        <v>1729</v>
      </c>
      <c r="C315" s="1" t="s">
        <v>6635</v>
      </c>
      <c r="D315" s="1" t="s">
        <v>6636</v>
      </c>
      <c r="E315" s="1">
        <v>314</v>
      </c>
      <c r="F315" s="1">
        <v>1</v>
      </c>
      <c r="G315" s="1" t="s">
        <v>6637</v>
      </c>
      <c r="H315" s="1" t="s">
        <v>6638</v>
      </c>
      <c r="I315" s="1">
        <v>8</v>
      </c>
      <c r="L315" s="1">
        <v>5</v>
      </c>
      <c r="M315" s="1" t="s">
        <v>6106</v>
      </c>
      <c r="N315" s="1" t="s">
        <v>6107</v>
      </c>
      <c r="S315" s="1" t="s">
        <v>705</v>
      </c>
      <c r="T315" s="1" t="s">
        <v>3198</v>
      </c>
      <c r="W315" s="1" t="s">
        <v>271</v>
      </c>
      <c r="X315" s="1" t="s">
        <v>3375</v>
      </c>
      <c r="Y315" s="1" t="s">
        <v>89</v>
      </c>
      <c r="Z315" s="1" t="s">
        <v>3418</v>
      </c>
      <c r="AC315" s="1">
        <v>86</v>
      </c>
      <c r="AD315" s="1" t="s">
        <v>384</v>
      </c>
      <c r="AE315" s="1" t="s">
        <v>4322</v>
      </c>
    </row>
    <row r="316" spans="1:31" ht="13.5" customHeight="1">
      <c r="A316" s="5" t="str">
        <f t="shared" si="10"/>
        <v>1729_성서면_0161</v>
      </c>
      <c r="B316" s="1">
        <v>1729</v>
      </c>
      <c r="C316" s="1" t="s">
        <v>6828</v>
      </c>
      <c r="D316" s="1" t="s">
        <v>6829</v>
      </c>
      <c r="E316" s="1">
        <v>315</v>
      </c>
      <c r="F316" s="1">
        <v>1</v>
      </c>
      <c r="G316" s="1" t="s">
        <v>6830</v>
      </c>
      <c r="H316" s="1" t="s">
        <v>6831</v>
      </c>
      <c r="I316" s="1">
        <v>8</v>
      </c>
      <c r="L316" s="1">
        <v>5</v>
      </c>
      <c r="M316" s="1" t="s">
        <v>6106</v>
      </c>
      <c r="N316" s="1" t="s">
        <v>6107</v>
      </c>
      <c r="S316" s="1" t="s">
        <v>70</v>
      </c>
      <c r="T316" s="1" t="s">
        <v>3173</v>
      </c>
      <c r="AC316" s="1">
        <v>15</v>
      </c>
      <c r="AD316" s="1" t="s">
        <v>228</v>
      </c>
      <c r="AE316" s="1" t="s">
        <v>4326</v>
      </c>
    </row>
    <row r="317" spans="1:58" ht="13.5" customHeight="1">
      <c r="A317" s="5" t="str">
        <f t="shared" si="10"/>
        <v>1729_성서면_0161</v>
      </c>
      <c r="B317" s="1">
        <v>1729</v>
      </c>
      <c r="C317" s="1" t="s">
        <v>6828</v>
      </c>
      <c r="D317" s="1" t="s">
        <v>6829</v>
      </c>
      <c r="E317" s="1">
        <v>316</v>
      </c>
      <c r="F317" s="1">
        <v>1</v>
      </c>
      <c r="G317" s="1" t="s">
        <v>6830</v>
      </c>
      <c r="H317" s="1" t="s">
        <v>6831</v>
      </c>
      <c r="I317" s="1">
        <v>8</v>
      </c>
      <c r="L317" s="1">
        <v>5</v>
      </c>
      <c r="M317" s="1" t="s">
        <v>6106</v>
      </c>
      <c r="N317" s="1" t="s">
        <v>6107</v>
      </c>
      <c r="T317" s="1" t="s">
        <v>5828</v>
      </c>
      <c r="U317" s="1" t="s">
        <v>101</v>
      </c>
      <c r="V317" s="1" t="s">
        <v>3238</v>
      </c>
      <c r="Y317" s="1" t="s">
        <v>457</v>
      </c>
      <c r="Z317" s="1" t="s">
        <v>3725</v>
      </c>
      <c r="AG317" s="1" t="s">
        <v>6862</v>
      </c>
      <c r="AI317" s="1" t="s">
        <v>4443</v>
      </c>
      <c r="AT317" s="1" t="s">
        <v>112</v>
      </c>
      <c r="AU317" s="1" t="s">
        <v>3237</v>
      </c>
      <c r="AV317" s="1" t="s">
        <v>706</v>
      </c>
      <c r="AW317" s="1" t="s">
        <v>4851</v>
      </c>
      <c r="BB317" s="1" t="s">
        <v>113</v>
      </c>
      <c r="BC317" s="1" t="s">
        <v>5899</v>
      </c>
      <c r="BF317" s="1" t="s">
        <v>6891</v>
      </c>
    </row>
    <row r="318" spans="1:58" ht="13.5" customHeight="1">
      <c r="A318" s="5" t="str">
        <f t="shared" si="10"/>
        <v>1729_성서면_0161</v>
      </c>
      <c r="B318" s="1">
        <v>1729</v>
      </c>
      <c r="C318" s="1" t="s">
        <v>6828</v>
      </c>
      <c r="D318" s="1" t="s">
        <v>6829</v>
      </c>
      <c r="E318" s="1">
        <v>317</v>
      </c>
      <c r="F318" s="1">
        <v>1</v>
      </c>
      <c r="G318" s="1" t="s">
        <v>6830</v>
      </c>
      <c r="H318" s="1" t="s">
        <v>6831</v>
      </c>
      <c r="I318" s="1">
        <v>8</v>
      </c>
      <c r="L318" s="1">
        <v>5</v>
      </c>
      <c r="M318" s="1" t="s">
        <v>6106</v>
      </c>
      <c r="N318" s="1" t="s">
        <v>6107</v>
      </c>
      <c r="T318" s="1" t="s">
        <v>5828</v>
      </c>
      <c r="U318" s="1" t="s">
        <v>101</v>
      </c>
      <c r="V318" s="1" t="s">
        <v>3238</v>
      </c>
      <c r="Y318" s="1" t="s">
        <v>5744</v>
      </c>
      <c r="Z318" s="1" t="s">
        <v>4150</v>
      </c>
      <c r="AF318" s="1" t="s">
        <v>6892</v>
      </c>
      <c r="AG318" s="1" t="s">
        <v>6893</v>
      </c>
      <c r="AH318" s="1" t="s">
        <v>707</v>
      </c>
      <c r="AI318" s="1" t="s">
        <v>4443</v>
      </c>
      <c r="BF318" s="1" t="s">
        <v>6894</v>
      </c>
    </row>
    <row r="319" spans="1:72" ht="13.5" customHeight="1">
      <c r="A319" s="5" t="str">
        <f t="shared" si="10"/>
        <v>1729_성서면_0161</v>
      </c>
      <c r="B319" s="1">
        <v>1729</v>
      </c>
      <c r="C319" s="1" t="s">
        <v>6828</v>
      </c>
      <c r="D319" s="1" t="s">
        <v>6829</v>
      </c>
      <c r="E319" s="1">
        <v>318</v>
      </c>
      <c r="F319" s="1">
        <v>1</v>
      </c>
      <c r="G319" s="1" t="s">
        <v>6830</v>
      </c>
      <c r="H319" s="1" t="s">
        <v>6831</v>
      </c>
      <c r="I319" s="1">
        <v>9</v>
      </c>
      <c r="J319" s="1" t="s">
        <v>708</v>
      </c>
      <c r="K319" s="1" t="s">
        <v>6895</v>
      </c>
      <c r="L319" s="1">
        <v>1</v>
      </c>
      <c r="M319" s="1" t="s">
        <v>6108</v>
      </c>
      <c r="N319" s="1" t="s">
        <v>6109</v>
      </c>
      <c r="T319" s="1" t="s">
        <v>3117</v>
      </c>
      <c r="U319" s="1" t="s">
        <v>311</v>
      </c>
      <c r="V319" s="1" t="s">
        <v>3240</v>
      </c>
      <c r="W319" s="1" t="s">
        <v>208</v>
      </c>
      <c r="X319" s="1" t="s">
        <v>3222</v>
      </c>
      <c r="Y319" s="1" t="s">
        <v>709</v>
      </c>
      <c r="Z319" s="1" t="s">
        <v>4149</v>
      </c>
      <c r="AC319" s="1">
        <v>56</v>
      </c>
      <c r="AD319" s="1" t="s">
        <v>638</v>
      </c>
      <c r="AE319" s="1" t="s">
        <v>4296</v>
      </c>
      <c r="AJ319" s="1" t="s">
        <v>17</v>
      </c>
      <c r="AK319" s="1" t="s">
        <v>4459</v>
      </c>
      <c r="AL319" s="1" t="s">
        <v>512</v>
      </c>
      <c r="AM319" s="1" t="s">
        <v>4503</v>
      </c>
      <c r="AT319" s="1" t="s">
        <v>63</v>
      </c>
      <c r="AU319" s="1" t="s">
        <v>4545</v>
      </c>
      <c r="AV319" s="1" t="s">
        <v>710</v>
      </c>
      <c r="AW319" s="1" t="s">
        <v>4850</v>
      </c>
      <c r="BG319" s="1" t="s">
        <v>63</v>
      </c>
      <c r="BH319" s="1" t="s">
        <v>4545</v>
      </c>
      <c r="BI319" s="1" t="s">
        <v>711</v>
      </c>
      <c r="BJ319" s="1" t="s">
        <v>5216</v>
      </c>
      <c r="BK319" s="1" t="s">
        <v>63</v>
      </c>
      <c r="BL319" s="1" t="s">
        <v>4545</v>
      </c>
      <c r="BM319" s="1" t="s">
        <v>536</v>
      </c>
      <c r="BN319" s="1" t="s">
        <v>5450</v>
      </c>
      <c r="BO319" s="1" t="s">
        <v>65</v>
      </c>
      <c r="BP319" s="1" t="s">
        <v>5885</v>
      </c>
      <c r="BQ319" s="1" t="s">
        <v>712</v>
      </c>
      <c r="BR319" s="1" t="s">
        <v>5684</v>
      </c>
      <c r="BS319" s="1" t="s">
        <v>713</v>
      </c>
      <c r="BT319" s="1" t="s">
        <v>4399</v>
      </c>
    </row>
    <row r="320" spans="1:31" ht="13.5" customHeight="1">
      <c r="A320" s="5" t="str">
        <f t="shared" si="10"/>
        <v>1729_성서면_0161</v>
      </c>
      <c r="B320" s="1">
        <v>1729</v>
      </c>
      <c r="C320" s="1" t="s">
        <v>6511</v>
      </c>
      <c r="D320" s="1" t="s">
        <v>6512</v>
      </c>
      <c r="E320" s="1">
        <v>319</v>
      </c>
      <c r="F320" s="1">
        <v>1</v>
      </c>
      <c r="G320" s="1" t="s">
        <v>6513</v>
      </c>
      <c r="H320" s="1" t="s">
        <v>6514</v>
      </c>
      <c r="I320" s="1">
        <v>9</v>
      </c>
      <c r="L320" s="1">
        <v>1</v>
      </c>
      <c r="M320" s="1" t="s">
        <v>6108</v>
      </c>
      <c r="N320" s="1" t="s">
        <v>6109</v>
      </c>
      <c r="S320" s="1" t="s">
        <v>705</v>
      </c>
      <c r="T320" s="1" t="s">
        <v>3198</v>
      </c>
      <c r="W320" s="1" t="s">
        <v>88</v>
      </c>
      <c r="X320" s="1" t="s">
        <v>3370</v>
      </c>
      <c r="Y320" s="1" t="s">
        <v>51</v>
      </c>
      <c r="Z320" s="1" t="s">
        <v>3411</v>
      </c>
      <c r="AC320" s="1">
        <v>89</v>
      </c>
      <c r="AD320" s="1" t="s">
        <v>422</v>
      </c>
      <c r="AE320" s="1" t="s">
        <v>4317</v>
      </c>
    </row>
    <row r="321" spans="1:31" ht="13.5" customHeight="1">
      <c r="A321" s="5" t="str">
        <f t="shared" si="10"/>
        <v>1729_성서면_0161</v>
      </c>
      <c r="B321" s="1">
        <v>1729</v>
      </c>
      <c r="C321" s="1" t="s">
        <v>6511</v>
      </c>
      <c r="D321" s="1" t="s">
        <v>6512</v>
      </c>
      <c r="E321" s="1">
        <v>320</v>
      </c>
      <c r="F321" s="1">
        <v>1</v>
      </c>
      <c r="G321" s="1" t="s">
        <v>6513</v>
      </c>
      <c r="H321" s="1" t="s">
        <v>6514</v>
      </c>
      <c r="I321" s="1">
        <v>9</v>
      </c>
      <c r="L321" s="1">
        <v>1</v>
      </c>
      <c r="M321" s="1" t="s">
        <v>6108</v>
      </c>
      <c r="N321" s="1" t="s">
        <v>6109</v>
      </c>
      <c r="S321" s="1" t="s">
        <v>714</v>
      </c>
      <c r="T321" s="1" t="s">
        <v>3197</v>
      </c>
      <c r="AC321" s="1">
        <v>11</v>
      </c>
      <c r="AD321" s="1" t="s">
        <v>144</v>
      </c>
      <c r="AE321" s="1" t="s">
        <v>4313</v>
      </c>
    </row>
    <row r="322" spans="1:33" ht="13.5" customHeight="1">
      <c r="A322" s="5" t="str">
        <f t="shared" si="10"/>
        <v>1729_성서면_0161</v>
      </c>
      <c r="B322" s="1">
        <v>1729</v>
      </c>
      <c r="C322" s="1" t="s">
        <v>6511</v>
      </c>
      <c r="D322" s="1" t="s">
        <v>6512</v>
      </c>
      <c r="E322" s="1">
        <v>321</v>
      </c>
      <c r="F322" s="1">
        <v>1</v>
      </c>
      <c r="G322" s="1" t="s">
        <v>6513</v>
      </c>
      <c r="H322" s="1" t="s">
        <v>6514</v>
      </c>
      <c r="I322" s="1">
        <v>9</v>
      </c>
      <c r="L322" s="1">
        <v>1</v>
      </c>
      <c r="M322" s="1" t="s">
        <v>6108</v>
      </c>
      <c r="N322" s="1" t="s">
        <v>6109</v>
      </c>
      <c r="S322" s="1" t="s">
        <v>70</v>
      </c>
      <c r="T322" s="1" t="s">
        <v>3173</v>
      </c>
      <c r="AF322" s="1" t="s">
        <v>52</v>
      </c>
      <c r="AG322" s="1" t="s">
        <v>4343</v>
      </c>
    </row>
    <row r="323" spans="1:33" ht="13.5" customHeight="1">
      <c r="A323" s="5" t="str">
        <f t="shared" si="10"/>
        <v>1729_성서면_0161</v>
      </c>
      <c r="B323" s="1">
        <v>1729</v>
      </c>
      <c r="C323" s="1" t="s">
        <v>6511</v>
      </c>
      <c r="D323" s="1" t="s">
        <v>6512</v>
      </c>
      <c r="E323" s="1">
        <v>322</v>
      </c>
      <c r="F323" s="1">
        <v>1</v>
      </c>
      <c r="G323" s="1" t="s">
        <v>6513</v>
      </c>
      <c r="H323" s="1" t="s">
        <v>6514</v>
      </c>
      <c r="I323" s="1">
        <v>9</v>
      </c>
      <c r="L323" s="1">
        <v>1</v>
      </c>
      <c r="M323" s="1" t="s">
        <v>6108</v>
      </c>
      <c r="N323" s="1" t="s">
        <v>6109</v>
      </c>
      <c r="S323" s="1" t="s">
        <v>70</v>
      </c>
      <c r="T323" s="1" t="s">
        <v>3173</v>
      </c>
      <c r="AC323" s="1">
        <v>3</v>
      </c>
      <c r="AD323" s="1" t="s">
        <v>74</v>
      </c>
      <c r="AE323" s="1" t="s">
        <v>4283</v>
      </c>
      <c r="AF323" s="1" t="s">
        <v>75</v>
      </c>
      <c r="AG323" s="1" t="s">
        <v>4338</v>
      </c>
    </row>
    <row r="324" spans="1:72" ht="13.5" customHeight="1">
      <c r="A324" s="5" t="str">
        <f t="shared" si="10"/>
        <v>1729_성서면_0161</v>
      </c>
      <c r="B324" s="1">
        <v>1729</v>
      </c>
      <c r="C324" s="1" t="s">
        <v>6511</v>
      </c>
      <c r="D324" s="1" t="s">
        <v>6512</v>
      </c>
      <c r="E324" s="1">
        <v>323</v>
      </c>
      <c r="F324" s="1">
        <v>1</v>
      </c>
      <c r="G324" s="1" t="s">
        <v>6513</v>
      </c>
      <c r="H324" s="1" t="s">
        <v>6514</v>
      </c>
      <c r="I324" s="1">
        <v>9</v>
      </c>
      <c r="L324" s="1">
        <v>2</v>
      </c>
      <c r="M324" s="1" t="s">
        <v>6077</v>
      </c>
      <c r="N324" s="1" t="s">
        <v>6078</v>
      </c>
      <c r="O324" s="1" t="s">
        <v>6</v>
      </c>
      <c r="P324" s="1" t="s">
        <v>3163</v>
      </c>
      <c r="T324" s="1" t="s">
        <v>3117</v>
      </c>
      <c r="U324" s="1" t="s">
        <v>168</v>
      </c>
      <c r="V324" s="1" t="s">
        <v>3276</v>
      </c>
      <c r="W324" s="1" t="s">
        <v>208</v>
      </c>
      <c r="X324" s="1" t="s">
        <v>3222</v>
      </c>
      <c r="Y324" s="1" t="s">
        <v>89</v>
      </c>
      <c r="Z324" s="1" t="s">
        <v>3418</v>
      </c>
      <c r="AC324" s="1">
        <v>53</v>
      </c>
      <c r="AD324" s="1" t="s">
        <v>137</v>
      </c>
      <c r="AE324" s="1" t="s">
        <v>4281</v>
      </c>
      <c r="AJ324" s="1" t="s">
        <v>170</v>
      </c>
      <c r="AK324" s="1" t="s">
        <v>4460</v>
      </c>
      <c r="AL324" s="1" t="s">
        <v>512</v>
      </c>
      <c r="AM324" s="1" t="s">
        <v>4503</v>
      </c>
      <c r="AT324" s="1" t="s">
        <v>63</v>
      </c>
      <c r="AU324" s="1" t="s">
        <v>4545</v>
      </c>
      <c r="AV324" s="1" t="s">
        <v>710</v>
      </c>
      <c r="AW324" s="1" t="s">
        <v>4850</v>
      </c>
      <c r="BG324" s="1" t="s">
        <v>63</v>
      </c>
      <c r="BH324" s="1" t="s">
        <v>4545</v>
      </c>
      <c r="BI324" s="1" t="s">
        <v>711</v>
      </c>
      <c r="BJ324" s="1" t="s">
        <v>5216</v>
      </c>
      <c r="BK324" s="1" t="s">
        <v>63</v>
      </c>
      <c r="BL324" s="1" t="s">
        <v>4545</v>
      </c>
      <c r="BM324" s="1" t="s">
        <v>536</v>
      </c>
      <c r="BN324" s="1" t="s">
        <v>5450</v>
      </c>
      <c r="BO324" s="1" t="s">
        <v>65</v>
      </c>
      <c r="BP324" s="1" t="s">
        <v>5885</v>
      </c>
      <c r="BQ324" s="1" t="s">
        <v>715</v>
      </c>
      <c r="BR324" s="1" t="s">
        <v>4967</v>
      </c>
      <c r="BS324" s="1" t="s">
        <v>713</v>
      </c>
      <c r="BT324" s="1" t="s">
        <v>4399</v>
      </c>
    </row>
    <row r="325" spans="1:31" ht="13.5" customHeight="1">
      <c r="A325" s="5" t="str">
        <f t="shared" si="10"/>
        <v>1729_성서면_0161</v>
      </c>
      <c r="B325" s="1">
        <v>1729</v>
      </c>
      <c r="C325" s="1" t="s">
        <v>6511</v>
      </c>
      <c r="D325" s="1" t="s">
        <v>6512</v>
      </c>
      <c r="E325" s="1">
        <v>324</v>
      </c>
      <c r="F325" s="1">
        <v>1</v>
      </c>
      <c r="G325" s="1" t="s">
        <v>6513</v>
      </c>
      <c r="H325" s="1" t="s">
        <v>6514</v>
      </c>
      <c r="I325" s="1">
        <v>9</v>
      </c>
      <c r="L325" s="1">
        <v>2</v>
      </c>
      <c r="M325" s="1" t="s">
        <v>6077</v>
      </c>
      <c r="N325" s="1" t="s">
        <v>6078</v>
      </c>
      <c r="S325" s="1" t="s">
        <v>68</v>
      </c>
      <c r="T325" s="1" t="s">
        <v>3179</v>
      </c>
      <c r="AC325" s="1">
        <v>14</v>
      </c>
      <c r="AD325" s="1" t="s">
        <v>71</v>
      </c>
      <c r="AE325" s="1" t="s">
        <v>4305</v>
      </c>
    </row>
    <row r="326" spans="1:31" ht="13.5" customHeight="1">
      <c r="A326" s="5" t="str">
        <f t="shared" si="10"/>
        <v>1729_성서면_0161</v>
      </c>
      <c r="B326" s="1">
        <v>1729</v>
      </c>
      <c r="C326" s="1" t="s">
        <v>6511</v>
      </c>
      <c r="D326" s="1" t="s">
        <v>6512</v>
      </c>
      <c r="E326" s="1">
        <v>325</v>
      </c>
      <c r="F326" s="1">
        <v>1</v>
      </c>
      <c r="G326" s="1" t="s">
        <v>6513</v>
      </c>
      <c r="H326" s="1" t="s">
        <v>6514</v>
      </c>
      <c r="I326" s="1">
        <v>9</v>
      </c>
      <c r="L326" s="1">
        <v>2</v>
      </c>
      <c r="M326" s="1" t="s">
        <v>6077</v>
      </c>
      <c r="N326" s="1" t="s">
        <v>6078</v>
      </c>
      <c r="S326" s="1" t="s">
        <v>70</v>
      </c>
      <c r="T326" s="1" t="s">
        <v>3173</v>
      </c>
      <c r="AC326" s="1">
        <v>10</v>
      </c>
      <c r="AD326" s="1" t="s">
        <v>137</v>
      </c>
      <c r="AE326" s="1" t="s">
        <v>4281</v>
      </c>
    </row>
    <row r="327" spans="1:31" ht="13.5" customHeight="1">
      <c r="A327" s="5" t="str">
        <f t="shared" si="10"/>
        <v>1729_성서면_0161</v>
      </c>
      <c r="B327" s="1">
        <v>1729</v>
      </c>
      <c r="C327" s="1" t="s">
        <v>6511</v>
      </c>
      <c r="D327" s="1" t="s">
        <v>6512</v>
      </c>
      <c r="E327" s="1">
        <v>326</v>
      </c>
      <c r="F327" s="1">
        <v>1</v>
      </c>
      <c r="G327" s="1" t="s">
        <v>6513</v>
      </c>
      <c r="H327" s="1" t="s">
        <v>6514</v>
      </c>
      <c r="I327" s="1">
        <v>9</v>
      </c>
      <c r="L327" s="1">
        <v>2</v>
      </c>
      <c r="M327" s="1" t="s">
        <v>6077</v>
      </c>
      <c r="N327" s="1" t="s">
        <v>6078</v>
      </c>
      <c r="S327" s="1" t="s">
        <v>70</v>
      </c>
      <c r="T327" s="1" t="s">
        <v>3173</v>
      </c>
      <c r="AC327" s="1">
        <v>3</v>
      </c>
      <c r="AD327" s="1" t="s">
        <v>74</v>
      </c>
      <c r="AE327" s="1" t="s">
        <v>4283</v>
      </c>
    </row>
    <row r="328" spans="1:72" ht="13.5" customHeight="1">
      <c r="A328" s="5" t="str">
        <f t="shared" si="10"/>
        <v>1729_성서면_0161</v>
      </c>
      <c r="B328" s="1">
        <v>1729</v>
      </c>
      <c r="C328" s="1" t="s">
        <v>6511</v>
      </c>
      <c r="D328" s="1" t="s">
        <v>6512</v>
      </c>
      <c r="E328" s="1">
        <v>327</v>
      </c>
      <c r="F328" s="1">
        <v>1</v>
      </c>
      <c r="G328" s="1" t="s">
        <v>6513</v>
      </c>
      <c r="H328" s="1" t="s">
        <v>6514</v>
      </c>
      <c r="I328" s="1">
        <v>9</v>
      </c>
      <c r="L328" s="1">
        <v>3</v>
      </c>
      <c r="M328" s="1" t="s">
        <v>6110</v>
      </c>
      <c r="N328" s="1" t="s">
        <v>6111</v>
      </c>
      <c r="O328" s="1" t="s">
        <v>6</v>
      </c>
      <c r="P328" s="1" t="s">
        <v>3163</v>
      </c>
      <c r="T328" s="1" t="s">
        <v>3117</v>
      </c>
      <c r="U328" s="1" t="s">
        <v>178</v>
      </c>
      <c r="V328" s="1" t="s">
        <v>3294</v>
      </c>
      <c r="W328" s="1" t="s">
        <v>262</v>
      </c>
      <c r="X328" s="1" t="s">
        <v>6896</v>
      </c>
      <c r="Y328" s="1" t="s">
        <v>51</v>
      </c>
      <c r="Z328" s="1" t="s">
        <v>3411</v>
      </c>
      <c r="AC328" s="1">
        <v>61</v>
      </c>
      <c r="AD328" s="1" t="s">
        <v>196</v>
      </c>
      <c r="AE328" s="1" t="s">
        <v>4314</v>
      </c>
      <c r="AJ328" s="1" t="s">
        <v>17</v>
      </c>
      <c r="AK328" s="1" t="s">
        <v>4459</v>
      </c>
      <c r="AL328" s="1" t="s">
        <v>218</v>
      </c>
      <c r="AM328" s="1" t="s">
        <v>4400</v>
      </c>
      <c r="AT328" s="1" t="s">
        <v>182</v>
      </c>
      <c r="AU328" s="1" t="s">
        <v>3271</v>
      </c>
      <c r="AV328" s="1" t="s">
        <v>716</v>
      </c>
      <c r="AW328" s="1" t="s">
        <v>4737</v>
      </c>
      <c r="BG328" s="1" t="s">
        <v>717</v>
      </c>
      <c r="BH328" s="1" t="s">
        <v>4555</v>
      </c>
      <c r="BI328" s="1" t="s">
        <v>718</v>
      </c>
      <c r="BJ328" s="1" t="s">
        <v>5215</v>
      </c>
      <c r="BK328" s="1" t="s">
        <v>296</v>
      </c>
      <c r="BL328" s="1" t="s">
        <v>4557</v>
      </c>
      <c r="BM328" s="1" t="s">
        <v>719</v>
      </c>
      <c r="BN328" s="1" t="s">
        <v>5449</v>
      </c>
      <c r="BO328" s="1" t="s">
        <v>184</v>
      </c>
      <c r="BP328" s="1" t="s">
        <v>4548</v>
      </c>
      <c r="BQ328" s="1" t="s">
        <v>720</v>
      </c>
      <c r="BR328" s="1" t="s">
        <v>5683</v>
      </c>
      <c r="BS328" s="1" t="s">
        <v>721</v>
      </c>
      <c r="BT328" s="1" t="s">
        <v>6897</v>
      </c>
    </row>
    <row r="329" spans="1:31" ht="13.5" customHeight="1">
      <c r="A329" s="5" t="str">
        <f t="shared" si="10"/>
        <v>1729_성서면_0161</v>
      </c>
      <c r="B329" s="1">
        <v>1729</v>
      </c>
      <c r="C329" s="1" t="s">
        <v>6898</v>
      </c>
      <c r="D329" s="1" t="s">
        <v>6899</v>
      </c>
      <c r="E329" s="1">
        <v>328</v>
      </c>
      <c r="F329" s="1">
        <v>1</v>
      </c>
      <c r="G329" s="1" t="s">
        <v>6900</v>
      </c>
      <c r="H329" s="1" t="s">
        <v>6901</v>
      </c>
      <c r="I329" s="1">
        <v>9</v>
      </c>
      <c r="L329" s="1">
        <v>3</v>
      </c>
      <c r="M329" s="1" t="s">
        <v>6110</v>
      </c>
      <c r="N329" s="1" t="s">
        <v>6111</v>
      </c>
      <c r="S329" s="1" t="s">
        <v>68</v>
      </c>
      <c r="T329" s="1" t="s">
        <v>3179</v>
      </c>
      <c r="Y329" s="1" t="s">
        <v>51</v>
      </c>
      <c r="Z329" s="1" t="s">
        <v>3411</v>
      </c>
      <c r="AC329" s="1">
        <v>10</v>
      </c>
      <c r="AD329" s="1" t="s">
        <v>137</v>
      </c>
      <c r="AE329" s="1" t="s">
        <v>4281</v>
      </c>
    </row>
    <row r="330" spans="1:72" ht="13.5" customHeight="1">
      <c r="A330" s="5" t="str">
        <f t="shared" si="10"/>
        <v>1729_성서면_0161</v>
      </c>
      <c r="B330" s="1">
        <v>1729</v>
      </c>
      <c r="C330" s="1" t="s">
        <v>6561</v>
      </c>
      <c r="D330" s="1" t="s">
        <v>6562</v>
      </c>
      <c r="E330" s="1">
        <v>329</v>
      </c>
      <c r="F330" s="1">
        <v>1</v>
      </c>
      <c r="G330" s="1" t="s">
        <v>6563</v>
      </c>
      <c r="H330" s="1" t="s">
        <v>6564</v>
      </c>
      <c r="I330" s="1">
        <v>9</v>
      </c>
      <c r="L330" s="1">
        <v>4</v>
      </c>
      <c r="M330" s="1" t="s">
        <v>708</v>
      </c>
      <c r="N330" s="1" t="s">
        <v>6112</v>
      </c>
      <c r="T330" s="1" t="s">
        <v>3117</v>
      </c>
      <c r="U330" s="1" t="s">
        <v>722</v>
      </c>
      <c r="V330" s="1" t="s">
        <v>3270</v>
      </c>
      <c r="W330" s="1" t="s">
        <v>56</v>
      </c>
      <c r="X330" s="1" t="s">
        <v>6902</v>
      </c>
      <c r="Y330" s="1" t="s">
        <v>723</v>
      </c>
      <c r="Z330" s="1" t="s">
        <v>4148</v>
      </c>
      <c r="AC330" s="1">
        <v>44</v>
      </c>
      <c r="AD330" s="1" t="s">
        <v>164</v>
      </c>
      <c r="AE330" s="1" t="s">
        <v>3316</v>
      </c>
      <c r="AJ330" s="1" t="s">
        <v>17</v>
      </c>
      <c r="AK330" s="1" t="s">
        <v>4459</v>
      </c>
      <c r="AL330" s="1" t="s">
        <v>58</v>
      </c>
      <c r="AM330" s="1" t="s">
        <v>6903</v>
      </c>
      <c r="AT330" s="1" t="s">
        <v>42</v>
      </c>
      <c r="AU330" s="1" t="s">
        <v>3273</v>
      </c>
      <c r="AV330" s="1" t="s">
        <v>724</v>
      </c>
      <c r="AW330" s="1" t="s">
        <v>4849</v>
      </c>
      <c r="BG330" s="1" t="s">
        <v>717</v>
      </c>
      <c r="BH330" s="1" t="s">
        <v>4555</v>
      </c>
      <c r="BI330" s="1" t="s">
        <v>725</v>
      </c>
      <c r="BJ330" s="1" t="s">
        <v>5119</v>
      </c>
      <c r="BK330" s="1" t="s">
        <v>42</v>
      </c>
      <c r="BL330" s="1" t="s">
        <v>3273</v>
      </c>
      <c r="BM330" s="1" t="s">
        <v>626</v>
      </c>
      <c r="BN330" s="1" t="s">
        <v>4169</v>
      </c>
      <c r="BO330" s="1" t="s">
        <v>726</v>
      </c>
      <c r="BP330" s="1" t="s">
        <v>5483</v>
      </c>
      <c r="BQ330" s="1" t="s">
        <v>727</v>
      </c>
      <c r="BR330" s="1" t="s">
        <v>5991</v>
      </c>
      <c r="BS330" s="1" t="s">
        <v>218</v>
      </c>
      <c r="BT330" s="1" t="s">
        <v>4400</v>
      </c>
    </row>
    <row r="331" spans="1:72" ht="13.5" customHeight="1">
      <c r="A331" s="5" t="str">
        <f t="shared" si="10"/>
        <v>1729_성서면_0161</v>
      </c>
      <c r="B331" s="1">
        <v>1729</v>
      </c>
      <c r="C331" s="1" t="s">
        <v>6883</v>
      </c>
      <c r="D331" s="1" t="s">
        <v>6884</v>
      </c>
      <c r="E331" s="1">
        <v>330</v>
      </c>
      <c r="F331" s="1">
        <v>1</v>
      </c>
      <c r="G331" s="1" t="s">
        <v>6885</v>
      </c>
      <c r="H331" s="1" t="s">
        <v>6886</v>
      </c>
      <c r="I331" s="1">
        <v>9</v>
      </c>
      <c r="L331" s="1">
        <v>4</v>
      </c>
      <c r="M331" s="1" t="s">
        <v>708</v>
      </c>
      <c r="N331" s="1" t="s">
        <v>6112</v>
      </c>
      <c r="S331" s="1" t="s">
        <v>53</v>
      </c>
      <c r="T331" s="1" t="s">
        <v>3176</v>
      </c>
      <c r="W331" s="1" t="s">
        <v>56</v>
      </c>
      <c r="X331" s="1" t="s">
        <v>6902</v>
      </c>
      <c r="Y331" s="1" t="s">
        <v>51</v>
      </c>
      <c r="Z331" s="1" t="s">
        <v>3411</v>
      </c>
      <c r="AC331" s="1">
        <v>40</v>
      </c>
      <c r="AD331" s="1" t="s">
        <v>408</v>
      </c>
      <c r="AE331" s="1" t="s">
        <v>4310</v>
      </c>
      <c r="AJ331" s="1" t="s">
        <v>17</v>
      </c>
      <c r="AK331" s="1" t="s">
        <v>4459</v>
      </c>
      <c r="AL331" s="1" t="s">
        <v>58</v>
      </c>
      <c r="AM331" s="1" t="s">
        <v>6903</v>
      </c>
      <c r="AT331" s="1" t="s">
        <v>42</v>
      </c>
      <c r="AU331" s="1" t="s">
        <v>3273</v>
      </c>
      <c r="AV331" s="1" t="s">
        <v>728</v>
      </c>
      <c r="AW331" s="1" t="s">
        <v>4848</v>
      </c>
      <c r="BG331" s="1" t="s">
        <v>65</v>
      </c>
      <c r="BH331" s="1" t="s">
        <v>5885</v>
      </c>
      <c r="BI331" s="1" t="s">
        <v>729</v>
      </c>
      <c r="BJ331" s="1" t="s">
        <v>5214</v>
      </c>
      <c r="BK331" s="1" t="s">
        <v>42</v>
      </c>
      <c r="BL331" s="1" t="s">
        <v>3273</v>
      </c>
      <c r="BM331" s="1" t="s">
        <v>730</v>
      </c>
      <c r="BN331" s="1" t="s">
        <v>5394</v>
      </c>
      <c r="BO331" s="1" t="s">
        <v>42</v>
      </c>
      <c r="BP331" s="1" t="s">
        <v>3273</v>
      </c>
      <c r="BQ331" s="1" t="s">
        <v>731</v>
      </c>
      <c r="BR331" s="1" t="s">
        <v>6028</v>
      </c>
      <c r="BS331" s="1" t="s">
        <v>286</v>
      </c>
      <c r="BT331" s="1" t="s">
        <v>4461</v>
      </c>
    </row>
    <row r="332" spans="1:33" ht="13.5" customHeight="1">
      <c r="A332" s="5" t="str">
        <f t="shared" si="10"/>
        <v>1729_성서면_0161</v>
      </c>
      <c r="B332" s="1">
        <v>1729</v>
      </c>
      <c r="C332" s="1" t="s">
        <v>6566</v>
      </c>
      <c r="D332" s="1" t="s">
        <v>6567</v>
      </c>
      <c r="E332" s="1">
        <v>331</v>
      </c>
      <c r="F332" s="1">
        <v>1</v>
      </c>
      <c r="G332" s="1" t="s">
        <v>6568</v>
      </c>
      <c r="H332" s="1" t="s">
        <v>6569</v>
      </c>
      <c r="I332" s="1">
        <v>9</v>
      </c>
      <c r="L332" s="1">
        <v>4</v>
      </c>
      <c r="M332" s="1" t="s">
        <v>708</v>
      </c>
      <c r="N332" s="1" t="s">
        <v>6112</v>
      </c>
      <c r="S332" s="1" t="s">
        <v>223</v>
      </c>
      <c r="T332" s="1" t="s">
        <v>3175</v>
      </c>
      <c r="U332" s="1" t="s">
        <v>732</v>
      </c>
      <c r="V332" s="1" t="s">
        <v>3351</v>
      </c>
      <c r="Y332" s="1" t="s">
        <v>733</v>
      </c>
      <c r="Z332" s="1" t="s">
        <v>4147</v>
      </c>
      <c r="AC332" s="1">
        <v>16</v>
      </c>
      <c r="AD332" s="1" t="s">
        <v>177</v>
      </c>
      <c r="AE332" s="1" t="s">
        <v>4306</v>
      </c>
      <c r="AF332" s="1" t="s">
        <v>75</v>
      </c>
      <c r="AG332" s="1" t="s">
        <v>4338</v>
      </c>
    </row>
    <row r="333" spans="1:31" ht="13.5" customHeight="1">
      <c r="A333" s="5" t="str">
        <f t="shared" si="10"/>
        <v>1729_성서면_0161</v>
      </c>
      <c r="B333" s="1">
        <v>1729</v>
      </c>
      <c r="C333" s="1" t="s">
        <v>6883</v>
      </c>
      <c r="D333" s="1" t="s">
        <v>6884</v>
      </c>
      <c r="E333" s="1">
        <v>332</v>
      </c>
      <c r="F333" s="1">
        <v>1</v>
      </c>
      <c r="G333" s="1" t="s">
        <v>6885</v>
      </c>
      <c r="H333" s="1" t="s">
        <v>6886</v>
      </c>
      <c r="I333" s="1">
        <v>9</v>
      </c>
      <c r="L333" s="1">
        <v>4</v>
      </c>
      <c r="M333" s="1" t="s">
        <v>708</v>
      </c>
      <c r="N333" s="1" t="s">
        <v>6112</v>
      </c>
      <c r="S333" s="1" t="s">
        <v>70</v>
      </c>
      <c r="T333" s="1" t="s">
        <v>3173</v>
      </c>
      <c r="Y333" s="1" t="s">
        <v>51</v>
      </c>
      <c r="Z333" s="1" t="s">
        <v>3411</v>
      </c>
      <c r="AC333" s="1">
        <v>14</v>
      </c>
      <c r="AD333" s="1" t="s">
        <v>71</v>
      </c>
      <c r="AE333" s="1" t="s">
        <v>4305</v>
      </c>
    </row>
    <row r="334" spans="1:31" ht="13.5" customHeight="1">
      <c r="A334" s="5" t="str">
        <f t="shared" si="10"/>
        <v>1729_성서면_0161</v>
      </c>
      <c r="B334" s="1">
        <v>1729</v>
      </c>
      <c r="C334" s="1" t="s">
        <v>6883</v>
      </c>
      <c r="D334" s="1" t="s">
        <v>6884</v>
      </c>
      <c r="E334" s="1">
        <v>333</v>
      </c>
      <c r="F334" s="1">
        <v>1</v>
      </c>
      <c r="G334" s="1" t="s">
        <v>6885</v>
      </c>
      <c r="H334" s="1" t="s">
        <v>6886</v>
      </c>
      <c r="I334" s="1">
        <v>9</v>
      </c>
      <c r="L334" s="1">
        <v>4</v>
      </c>
      <c r="M334" s="1" t="s">
        <v>708</v>
      </c>
      <c r="N334" s="1" t="s">
        <v>6112</v>
      </c>
      <c r="S334" s="1" t="s">
        <v>70</v>
      </c>
      <c r="T334" s="1" t="s">
        <v>3173</v>
      </c>
      <c r="Y334" s="1" t="s">
        <v>51</v>
      </c>
      <c r="Z334" s="1" t="s">
        <v>3411</v>
      </c>
      <c r="AC334" s="1">
        <v>11</v>
      </c>
      <c r="AD334" s="1" t="s">
        <v>144</v>
      </c>
      <c r="AE334" s="1" t="s">
        <v>4313</v>
      </c>
    </row>
    <row r="335" spans="1:31" ht="13.5" customHeight="1">
      <c r="A335" s="5" t="str">
        <f t="shared" si="10"/>
        <v>1729_성서면_0161</v>
      </c>
      <c r="B335" s="1">
        <v>1729</v>
      </c>
      <c r="C335" s="1" t="s">
        <v>6883</v>
      </c>
      <c r="D335" s="1" t="s">
        <v>6884</v>
      </c>
      <c r="E335" s="1">
        <v>334</v>
      </c>
      <c r="F335" s="1">
        <v>1</v>
      </c>
      <c r="G335" s="1" t="s">
        <v>6885</v>
      </c>
      <c r="H335" s="1" t="s">
        <v>6886</v>
      </c>
      <c r="I335" s="1">
        <v>9</v>
      </c>
      <c r="L335" s="1">
        <v>4</v>
      </c>
      <c r="M335" s="1" t="s">
        <v>708</v>
      </c>
      <c r="N335" s="1" t="s">
        <v>6112</v>
      </c>
      <c r="S335" s="1" t="s">
        <v>70</v>
      </c>
      <c r="T335" s="1" t="s">
        <v>3173</v>
      </c>
      <c r="Y335" s="1" t="s">
        <v>51</v>
      </c>
      <c r="Z335" s="1" t="s">
        <v>3411</v>
      </c>
      <c r="AC335" s="1">
        <v>5</v>
      </c>
      <c r="AD335" s="1" t="s">
        <v>230</v>
      </c>
      <c r="AE335" s="1" t="s">
        <v>4299</v>
      </c>
    </row>
    <row r="336" spans="1:72" ht="13.5" customHeight="1">
      <c r="A336" s="5" t="str">
        <f aca="true" t="shared" si="11" ref="A336:A366">HYPERLINK("http://kyu.snu.ac.kr/sdhj/index.jsp?type=hj/GK14801_00IH_0001_0161.jpg","1729_성서면_0161")</f>
        <v>1729_성서면_0161</v>
      </c>
      <c r="B336" s="1">
        <v>1729</v>
      </c>
      <c r="C336" s="1" t="s">
        <v>6883</v>
      </c>
      <c r="D336" s="1" t="s">
        <v>6884</v>
      </c>
      <c r="E336" s="1">
        <v>335</v>
      </c>
      <c r="F336" s="1">
        <v>1</v>
      </c>
      <c r="G336" s="1" t="s">
        <v>6885</v>
      </c>
      <c r="H336" s="1" t="s">
        <v>6886</v>
      </c>
      <c r="I336" s="1">
        <v>9</v>
      </c>
      <c r="L336" s="1">
        <v>5</v>
      </c>
      <c r="M336" s="1" t="s">
        <v>6047</v>
      </c>
      <c r="N336" s="1" t="s">
        <v>6048</v>
      </c>
      <c r="Q336" s="1" t="s">
        <v>734</v>
      </c>
      <c r="R336" s="1" t="s">
        <v>6904</v>
      </c>
      <c r="T336" s="1" t="s">
        <v>6905</v>
      </c>
      <c r="W336" s="1" t="s">
        <v>56</v>
      </c>
      <c r="X336" s="1" t="s">
        <v>6554</v>
      </c>
      <c r="Y336" s="1" t="s">
        <v>51</v>
      </c>
      <c r="Z336" s="1" t="s">
        <v>3411</v>
      </c>
      <c r="AC336" s="1">
        <v>68</v>
      </c>
      <c r="AD336" s="1" t="s">
        <v>267</v>
      </c>
      <c r="AE336" s="1" t="s">
        <v>4293</v>
      </c>
      <c r="AJ336" s="1" t="s">
        <v>17</v>
      </c>
      <c r="AK336" s="1" t="s">
        <v>4459</v>
      </c>
      <c r="AL336" s="1" t="s">
        <v>58</v>
      </c>
      <c r="AM336" s="1" t="s">
        <v>6555</v>
      </c>
      <c r="AT336" s="1" t="s">
        <v>735</v>
      </c>
      <c r="AU336" s="1" t="s">
        <v>4564</v>
      </c>
      <c r="AV336" s="1" t="s">
        <v>736</v>
      </c>
      <c r="AW336" s="1" t="s">
        <v>4622</v>
      </c>
      <c r="BG336" s="1" t="s">
        <v>737</v>
      </c>
      <c r="BH336" s="1" t="s">
        <v>5021</v>
      </c>
      <c r="BI336" s="1" t="s">
        <v>5745</v>
      </c>
      <c r="BJ336" s="1" t="s">
        <v>6906</v>
      </c>
      <c r="BK336" s="1" t="s">
        <v>42</v>
      </c>
      <c r="BL336" s="1" t="s">
        <v>3273</v>
      </c>
      <c r="BM336" s="1" t="s">
        <v>738</v>
      </c>
      <c r="BN336" s="1" t="s">
        <v>5448</v>
      </c>
      <c r="BO336" s="1" t="s">
        <v>42</v>
      </c>
      <c r="BP336" s="1" t="s">
        <v>3273</v>
      </c>
      <c r="BQ336" s="1" t="s">
        <v>739</v>
      </c>
      <c r="BR336" s="1" t="s">
        <v>5944</v>
      </c>
      <c r="BS336" s="1" t="s">
        <v>740</v>
      </c>
      <c r="BT336" s="1" t="s">
        <v>5037</v>
      </c>
    </row>
    <row r="337" spans="1:31" ht="13.5" customHeight="1">
      <c r="A337" s="5" t="str">
        <f t="shared" si="11"/>
        <v>1729_성서면_0161</v>
      </c>
      <c r="B337" s="1">
        <v>1729</v>
      </c>
      <c r="C337" s="1" t="s">
        <v>6907</v>
      </c>
      <c r="D337" s="1" t="s">
        <v>6908</v>
      </c>
      <c r="E337" s="1">
        <v>336</v>
      </c>
      <c r="F337" s="1">
        <v>1</v>
      </c>
      <c r="G337" s="1" t="s">
        <v>6909</v>
      </c>
      <c r="H337" s="1" t="s">
        <v>6910</v>
      </c>
      <c r="I337" s="1">
        <v>9</v>
      </c>
      <c r="L337" s="1">
        <v>5</v>
      </c>
      <c r="M337" s="1" t="s">
        <v>6047</v>
      </c>
      <c r="N337" s="1" t="s">
        <v>6048</v>
      </c>
      <c r="S337" s="1" t="s">
        <v>223</v>
      </c>
      <c r="T337" s="1" t="s">
        <v>3175</v>
      </c>
      <c r="U337" s="1" t="s">
        <v>741</v>
      </c>
      <c r="V337" s="1" t="s">
        <v>3248</v>
      </c>
      <c r="Y337" s="1" t="s">
        <v>742</v>
      </c>
      <c r="Z337" s="1" t="s">
        <v>4146</v>
      </c>
      <c r="AC337" s="1">
        <v>17</v>
      </c>
      <c r="AD337" s="1" t="s">
        <v>90</v>
      </c>
      <c r="AE337" s="1" t="s">
        <v>4307</v>
      </c>
    </row>
    <row r="338" spans="1:33" ht="13.5" customHeight="1">
      <c r="A338" s="5" t="str">
        <f t="shared" si="11"/>
        <v>1729_성서면_0161</v>
      </c>
      <c r="B338" s="1">
        <v>1729</v>
      </c>
      <c r="C338" s="1" t="s">
        <v>6911</v>
      </c>
      <c r="D338" s="1" t="s">
        <v>6912</v>
      </c>
      <c r="E338" s="1">
        <v>337</v>
      </c>
      <c r="F338" s="1">
        <v>1</v>
      </c>
      <c r="G338" s="1" t="s">
        <v>6913</v>
      </c>
      <c r="H338" s="1" t="s">
        <v>6914</v>
      </c>
      <c r="I338" s="1">
        <v>9</v>
      </c>
      <c r="L338" s="1">
        <v>5</v>
      </c>
      <c r="M338" s="1" t="s">
        <v>6047</v>
      </c>
      <c r="N338" s="1" t="s">
        <v>6048</v>
      </c>
      <c r="S338" s="1" t="s">
        <v>229</v>
      </c>
      <c r="T338" s="1" t="s">
        <v>3172</v>
      </c>
      <c r="Y338" s="1" t="s">
        <v>51</v>
      </c>
      <c r="Z338" s="1" t="s">
        <v>3411</v>
      </c>
      <c r="AC338" s="1">
        <v>3</v>
      </c>
      <c r="AD338" s="1" t="s">
        <v>74</v>
      </c>
      <c r="AE338" s="1" t="s">
        <v>4283</v>
      </c>
      <c r="AF338" s="1" t="s">
        <v>75</v>
      </c>
      <c r="AG338" s="1" t="s">
        <v>4338</v>
      </c>
    </row>
    <row r="339" spans="1:72" ht="13.5" customHeight="1">
      <c r="A339" s="5" t="str">
        <f t="shared" si="11"/>
        <v>1729_성서면_0161</v>
      </c>
      <c r="B339" s="1">
        <v>1729</v>
      </c>
      <c r="C339" s="1" t="s">
        <v>6561</v>
      </c>
      <c r="D339" s="1" t="s">
        <v>6562</v>
      </c>
      <c r="E339" s="1">
        <v>338</v>
      </c>
      <c r="F339" s="1">
        <v>1</v>
      </c>
      <c r="G339" s="1" t="s">
        <v>6563</v>
      </c>
      <c r="H339" s="1" t="s">
        <v>6564</v>
      </c>
      <c r="I339" s="1">
        <v>10</v>
      </c>
      <c r="J339" s="1" t="s">
        <v>743</v>
      </c>
      <c r="K339" s="1" t="s">
        <v>6915</v>
      </c>
      <c r="L339" s="1">
        <v>1</v>
      </c>
      <c r="M339" s="1" t="s">
        <v>6113</v>
      </c>
      <c r="N339" s="1" t="s">
        <v>6114</v>
      </c>
      <c r="T339" s="1" t="s">
        <v>3117</v>
      </c>
      <c r="U339" s="1" t="s">
        <v>76</v>
      </c>
      <c r="V339" s="1" t="s">
        <v>3264</v>
      </c>
      <c r="W339" s="1" t="s">
        <v>56</v>
      </c>
      <c r="X339" s="1" t="s">
        <v>6916</v>
      </c>
      <c r="Y339" s="1" t="s">
        <v>744</v>
      </c>
      <c r="Z339" s="1" t="s">
        <v>3445</v>
      </c>
      <c r="AC339" s="1">
        <v>74</v>
      </c>
      <c r="AD339" s="1" t="s">
        <v>71</v>
      </c>
      <c r="AE339" s="1" t="s">
        <v>4305</v>
      </c>
      <c r="AJ339" s="1" t="s">
        <v>17</v>
      </c>
      <c r="AK339" s="1" t="s">
        <v>4459</v>
      </c>
      <c r="AL339" s="1" t="s">
        <v>58</v>
      </c>
      <c r="AM339" s="1" t="s">
        <v>6821</v>
      </c>
      <c r="AT339" s="1" t="s">
        <v>63</v>
      </c>
      <c r="AU339" s="1" t="s">
        <v>4545</v>
      </c>
      <c r="AV339" s="1" t="s">
        <v>745</v>
      </c>
      <c r="AW339" s="1" t="s">
        <v>4804</v>
      </c>
      <c r="BG339" s="1" t="s">
        <v>63</v>
      </c>
      <c r="BH339" s="1" t="s">
        <v>4545</v>
      </c>
      <c r="BI339" s="1" t="s">
        <v>607</v>
      </c>
      <c r="BJ339" s="1" t="s">
        <v>4678</v>
      </c>
      <c r="BK339" s="1" t="s">
        <v>717</v>
      </c>
      <c r="BL339" s="1" t="s">
        <v>4555</v>
      </c>
      <c r="BM339" s="1" t="s">
        <v>608</v>
      </c>
      <c r="BN339" s="1" t="s">
        <v>5418</v>
      </c>
      <c r="BO339" s="1" t="s">
        <v>182</v>
      </c>
      <c r="BP339" s="1" t="s">
        <v>3271</v>
      </c>
      <c r="BQ339" s="1" t="s">
        <v>746</v>
      </c>
      <c r="BR339" s="1" t="s">
        <v>5979</v>
      </c>
      <c r="BS339" s="1" t="s">
        <v>67</v>
      </c>
      <c r="BT339" s="1" t="s">
        <v>4407</v>
      </c>
    </row>
    <row r="340" spans="1:72" ht="13.5" customHeight="1">
      <c r="A340" s="5" t="str">
        <f t="shared" si="11"/>
        <v>1729_성서면_0161</v>
      </c>
      <c r="B340" s="1">
        <v>1729</v>
      </c>
      <c r="C340" s="1" t="s">
        <v>6883</v>
      </c>
      <c r="D340" s="1" t="s">
        <v>6884</v>
      </c>
      <c r="E340" s="1">
        <v>339</v>
      </c>
      <c r="F340" s="1">
        <v>1</v>
      </c>
      <c r="G340" s="1" t="s">
        <v>6885</v>
      </c>
      <c r="H340" s="1" t="s">
        <v>6886</v>
      </c>
      <c r="I340" s="1">
        <v>10</v>
      </c>
      <c r="L340" s="1">
        <v>1</v>
      </c>
      <c r="M340" s="1" t="s">
        <v>6113</v>
      </c>
      <c r="N340" s="1" t="s">
        <v>6114</v>
      </c>
      <c r="S340" s="1" t="s">
        <v>53</v>
      </c>
      <c r="T340" s="1" t="s">
        <v>3176</v>
      </c>
      <c r="W340" s="1" t="s">
        <v>56</v>
      </c>
      <c r="X340" s="1" t="s">
        <v>6916</v>
      </c>
      <c r="Y340" s="1" t="s">
        <v>89</v>
      </c>
      <c r="Z340" s="1" t="s">
        <v>3418</v>
      </c>
      <c r="AC340" s="1">
        <v>72</v>
      </c>
      <c r="AD340" s="1" t="s">
        <v>73</v>
      </c>
      <c r="AE340" s="1" t="s">
        <v>4302</v>
      </c>
      <c r="AJ340" s="1" t="s">
        <v>170</v>
      </c>
      <c r="AK340" s="1" t="s">
        <v>4460</v>
      </c>
      <c r="AL340" s="1" t="s">
        <v>218</v>
      </c>
      <c r="AM340" s="1" t="s">
        <v>4400</v>
      </c>
      <c r="AT340" s="1" t="s">
        <v>63</v>
      </c>
      <c r="AU340" s="1" t="s">
        <v>4545</v>
      </c>
      <c r="AV340" s="1" t="s">
        <v>747</v>
      </c>
      <c r="AW340" s="1" t="s">
        <v>4847</v>
      </c>
      <c r="BG340" s="1" t="s">
        <v>63</v>
      </c>
      <c r="BH340" s="1" t="s">
        <v>4545</v>
      </c>
      <c r="BI340" s="1" t="s">
        <v>748</v>
      </c>
      <c r="BJ340" s="1" t="s">
        <v>5213</v>
      </c>
      <c r="BK340" s="1" t="s">
        <v>717</v>
      </c>
      <c r="BL340" s="1" t="s">
        <v>4555</v>
      </c>
      <c r="BM340" s="1" t="s">
        <v>749</v>
      </c>
      <c r="BN340" s="1" t="s">
        <v>5447</v>
      </c>
      <c r="BO340" s="1" t="s">
        <v>63</v>
      </c>
      <c r="BP340" s="1" t="s">
        <v>4545</v>
      </c>
      <c r="BQ340" s="1" t="s">
        <v>750</v>
      </c>
      <c r="BR340" s="1" t="s">
        <v>5682</v>
      </c>
      <c r="BS340" s="1" t="s">
        <v>218</v>
      </c>
      <c r="BT340" s="1" t="s">
        <v>4400</v>
      </c>
    </row>
    <row r="341" spans="1:33" ht="13.5" customHeight="1">
      <c r="A341" s="5" t="str">
        <f t="shared" si="11"/>
        <v>1729_성서면_0161</v>
      </c>
      <c r="B341" s="1">
        <v>1729</v>
      </c>
      <c r="C341" s="1" t="s">
        <v>6917</v>
      </c>
      <c r="D341" s="1" t="s">
        <v>6918</v>
      </c>
      <c r="E341" s="1">
        <v>340</v>
      </c>
      <c r="F341" s="1">
        <v>1</v>
      </c>
      <c r="G341" s="1" t="s">
        <v>6919</v>
      </c>
      <c r="H341" s="1" t="s">
        <v>6920</v>
      </c>
      <c r="I341" s="1">
        <v>10</v>
      </c>
      <c r="L341" s="1">
        <v>1</v>
      </c>
      <c r="M341" s="1" t="s">
        <v>6113</v>
      </c>
      <c r="N341" s="1" t="s">
        <v>6114</v>
      </c>
      <c r="S341" s="1" t="s">
        <v>68</v>
      </c>
      <c r="T341" s="1" t="s">
        <v>3179</v>
      </c>
      <c r="AF341" s="1" t="s">
        <v>345</v>
      </c>
      <c r="AG341" s="1" t="s">
        <v>4339</v>
      </c>
    </row>
    <row r="342" spans="1:31" ht="13.5" customHeight="1">
      <c r="A342" s="5" t="str">
        <f t="shared" si="11"/>
        <v>1729_성서면_0161</v>
      </c>
      <c r="B342" s="1">
        <v>1729</v>
      </c>
      <c r="C342" s="1" t="s">
        <v>6822</v>
      </c>
      <c r="D342" s="1" t="s">
        <v>6823</v>
      </c>
      <c r="E342" s="1">
        <v>341</v>
      </c>
      <c r="F342" s="1">
        <v>1</v>
      </c>
      <c r="G342" s="1" t="s">
        <v>6824</v>
      </c>
      <c r="H342" s="1" t="s">
        <v>6825</v>
      </c>
      <c r="I342" s="1">
        <v>10</v>
      </c>
      <c r="L342" s="1">
        <v>1</v>
      </c>
      <c r="M342" s="1" t="s">
        <v>6113</v>
      </c>
      <c r="N342" s="1" t="s">
        <v>6114</v>
      </c>
      <c r="S342" s="1" t="s">
        <v>70</v>
      </c>
      <c r="T342" s="1" t="s">
        <v>3173</v>
      </c>
      <c r="AC342" s="1">
        <v>8</v>
      </c>
      <c r="AD342" s="1" t="s">
        <v>267</v>
      </c>
      <c r="AE342" s="1" t="s">
        <v>4293</v>
      </c>
    </row>
    <row r="343" spans="1:33" ht="13.5" customHeight="1">
      <c r="A343" s="5" t="str">
        <f t="shared" si="11"/>
        <v>1729_성서면_0161</v>
      </c>
      <c r="B343" s="1">
        <v>1729</v>
      </c>
      <c r="C343" s="1" t="s">
        <v>6822</v>
      </c>
      <c r="D343" s="1" t="s">
        <v>6823</v>
      </c>
      <c r="E343" s="1">
        <v>342</v>
      </c>
      <c r="F343" s="1">
        <v>1</v>
      </c>
      <c r="G343" s="1" t="s">
        <v>6824</v>
      </c>
      <c r="H343" s="1" t="s">
        <v>6825</v>
      </c>
      <c r="I343" s="1">
        <v>10</v>
      </c>
      <c r="L343" s="1">
        <v>1</v>
      </c>
      <c r="M343" s="1" t="s">
        <v>6113</v>
      </c>
      <c r="N343" s="1" t="s">
        <v>6114</v>
      </c>
      <c r="S343" s="1" t="s">
        <v>70</v>
      </c>
      <c r="T343" s="1" t="s">
        <v>3173</v>
      </c>
      <c r="AC343" s="1">
        <v>5</v>
      </c>
      <c r="AD343" s="1" t="s">
        <v>230</v>
      </c>
      <c r="AE343" s="1" t="s">
        <v>4299</v>
      </c>
      <c r="AF343" s="1" t="s">
        <v>75</v>
      </c>
      <c r="AG343" s="1" t="s">
        <v>4338</v>
      </c>
    </row>
    <row r="344" spans="1:72" ht="13.5" customHeight="1">
      <c r="A344" s="5" t="str">
        <f t="shared" si="11"/>
        <v>1729_성서면_0161</v>
      </c>
      <c r="B344" s="1">
        <v>1729</v>
      </c>
      <c r="C344" s="1" t="s">
        <v>6822</v>
      </c>
      <c r="D344" s="1" t="s">
        <v>6823</v>
      </c>
      <c r="E344" s="1">
        <v>343</v>
      </c>
      <c r="F344" s="1">
        <v>1</v>
      </c>
      <c r="G344" s="1" t="s">
        <v>6824</v>
      </c>
      <c r="H344" s="1" t="s">
        <v>6825</v>
      </c>
      <c r="I344" s="1">
        <v>10</v>
      </c>
      <c r="L344" s="1">
        <v>2</v>
      </c>
      <c r="M344" s="1" t="s">
        <v>751</v>
      </c>
      <c r="N344" s="1" t="s">
        <v>4113</v>
      </c>
      <c r="T344" s="1" t="s">
        <v>3117</v>
      </c>
      <c r="U344" s="1" t="s">
        <v>333</v>
      </c>
      <c r="V344" s="1" t="s">
        <v>3257</v>
      </c>
      <c r="Y344" s="1" t="s">
        <v>751</v>
      </c>
      <c r="Z344" s="1" t="s">
        <v>4113</v>
      </c>
      <c r="AC344" s="1">
        <v>53</v>
      </c>
      <c r="AD344" s="1" t="s">
        <v>538</v>
      </c>
      <c r="AE344" s="1" t="s">
        <v>4333</v>
      </c>
      <c r="AJ344" s="1" t="s">
        <v>17</v>
      </c>
      <c r="AK344" s="1" t="s">
        <v>4459</v>
      </c>
      <c r="AL344" s="1" t="s">
        <v>210</v>
      </c>
      <c r="AM344" s="1" t="s">
        <v>4462</v>
      </c>
      <c r="AN344" s="1" t="s">
        <v>67</v>
      </c>
      <c r="AO344" s="1" t="s">
        <v>4407</v>
      </c>
      <c r="AR344" s="1" t="s">
        <v>752</v>
      </c>
      <c r="AS344" s="1" t="s">
        <v>5874</v>
      </c>
      <c r="AT344" s="1" t="s">
        <v>42</v>
      </c>
      <c r="AU344" s="1" t="s">
        <v>3273</v>
      </c>
      <c r="AV344" s="1" t="s">
        <v>753</v>
      </c>
      <c r="AW344" s="1" t="s">
        <v>4846</v>
      </c>
      <c r="BG344" s="1" t="s">
        <v>42</v>
      </c>
      <c r="BH344" s="1" t="s">
        <v>3273</v>
      </c>
      <c r="BI344" s="1" t="s">
        <v>754</v>
      </c>
      <c r="BJ344" s="1" t="s">
        <v>4838</v>
      </c>
      <c r="BK344" s="1" t="s">
        <v>65</v>
      </c>
      <c r="BL344" s="1" t="s">
        <v>5885</v>
      </c>
      <c r="BM344" s="1" t="s">
        <v>755</v>
      </c>
      <c r="BN344" s="1" t="s">
        <v>5446</v>
      </c>
      <c r="BO344" s="1" t="s">
        <v>42</v>
      </c>
      <c r="BP344" s="1" t="s">
        <v>3273</v>
      </c>
      <c r="BQ344" s="1" t="s">
        <v>756</v>
      </c>
      <c r="BR344" s="1" t="s">
        <v>6027</v>
      </c>
      <c r="BS344" s="1" t="s">
        <v>218</v>
      </c>
      <c r="BT344" s="1" t="s">
        <v>4400</v>
      </c>
    </row>
    <row r="345" spans="1:31" ht="13.5" customHeight="1">
      <c r="A345" s="5" t="str">
        <f t="shared" si="11"/>
        <v>1729_성서면_0161</v>
      </c>
      <c r="B345" s="1">
        <v>1729</v>
      </c>
      <c r="C345" s="1" t="s">
        <v>6921</v>
      </c>
      <c r="D345" s="1" t="s">
        <v>6922</v>
      </c>
      <c r="E345" s="1">
        <v>344</v>
      </c>
      <c r="F345" s="1">
        <v>1</v>
      </c>
      <c r="G345" s="1" t="s">
        <v>6923</v>
      </c>
      <c r="H345" s="1" t="s">
        <v>6924</v>
      </c>
      <c r="I345" s="1">
        <v>10</v>
      </c>
      <c r="L345" s="1">
        <v>2</v>
      </c>
      <c r="M345" s="1" t="s">
        <v>751</v>
      </c>
      <c r="N345" s="1" t="s">
        <v>4113</v>
      </c>
      <c r="S345" s="1" t="s">
        <v>68</v>
      </c>
      <c r="T345" s="1" t="s">
        <v>3179</v>
      </c>
      <c r="U345" s="1" t="s">
        <v>333</v>
      </c>
      <c r="V345" s="1" t="s">
        <v>3257</v>
      </c>
      <c r="Y345" s="1" t="s">
        <v>6443</v>
      </c>
      <c r="Z345" s="1" t="s">
        <v>6925</v>
      </c>
      <c r="AC345" s="1">
        <v>18</v>
      </c>
      <c r="AD345" s="1" t="s">
        <v>455</v>
      </c>
      <c r="AE345" s="1" t="s">
        <v>4292</v>
      </c>
    </row>
    <row r="346" spans="1:31" ht="13.5" customHeight="1">
      <c r="A346" s="5" t="str">
        <f t="shared" si="11"/>
        <v>1729_성서면_0161</v>
      </c>
      <c r="B346" s="1">
        <v>1729</v>
      </c>
      <c r="C346" s="1" t="s">
        <v>6921</v>
      </c>
      <c r="D346" s="1" t="s">
        <v>6922</v>
      </c>
      <c r="E346" s="1">
        <v>345</v>
      </c>
      <c r="F346" s="1">
        <v>1</v>
      </c>
      <c r="G346" s="1" t="s">
        <v>6923</v>
      </c>
      <c r="H346" s="1" t="s">
        <v>6924</v>
      </c>
      <c r="I346" s="1">
        <v>10</v>
      </c>
      <c r="L346" s="1">
        <v>2</v>
      </c>
      <c r="M346" s="1" t="s">
        <v>751</v>
      </c>
      <c r="N346" s="1" t="s">
        <v>4113</v>
      </c>
      <c r="S346" s="1" t="s">
        <v>70</v>
      </c>
      <c r="T346" s="1" t="s">
        <v>3173</v>
      </c>
      <c r="U346" s="1" t="s">
        <v>333</v>
      </c>
      <c r="V346" s="1" t="s">
        <v>3257</v>
      </c>
      <c r="Y346" s="1" t="s">
        <v>72</v>
      </c>
      <c r="Z346" s="1" t="s">
        <v>3450</v>
      </c>
      <c r="AC346" s="1">
        <v>11</v>
      </c>
      <c r="AD346" s="1" t="s">
        <v>144</v>
      </c>
      <c r="AE346" s="1" t="s">
        <v>4313</v>
      </c>
    </row>
    <row r="347" spans="1:72" ht="13.5" customHeight="1">
      <c r="A347" s="5" t="str">
        <f t="shared" si="11"/>
        <v>1729_성서면_0161</v>
      </c>
      <c r="B347" s="1">
        <v>1729</v>
      </c>
      <c r="C347" s="1" t="s">
        <v>6921</v>
      </c>
      <c r="D347" s="1" t="s">
        <v>6922</v>
      </c>
      <c r="E347" s="1">
        <v>346</v>
      </c>
      <c r="F347" s="1">
        <v>1</v>
      </c>
      <c r="G347" s="1" t="s">
        <v>6923</v>
      </c>
      <c r="H347" s="1" t="s">
        <v>6924</v>
      </c>
      <c r="I347" s="1">
        <v>10</v>
      </c>
      <c r="L347" s="1">
        <v>3</v>
      </c>
      <c r="M347" s="1" t="s">
        <v>6115</v>
      </c>
      <c r="N347" s="1" t="s">
        <v>6116</v>
      </c>
      <c r="T347" s="1" t="s">
        <v>3117</v>
      </c>
      <c r="U347" s="1" t="s">
        <v>59</v>
      </c>
      <c r="V347" s="1" t="s">
        <v>3282</v>
      </c>
      <c r="W347" s="1" t="s">
        <v>216</v>
      </c>
      <c r="X347" s="1" t="s">
        <v>3365</v>
      </c>
      <c r="Y347" s="1" t="s">
        <v>757</v>
      </c>
      <c r="Z347" s="1" t="s">
        <v>4145</v>
      </c>
      <c r="AC347" s="1">
        <v>69</v>
      </c>
      <c r="AD347" s="1" t="s">
        <v>648</v>
      </c>
      <c r="AE347" s="1" t="s">
        <v>4054</v>
      </c>
      <c r="AJ347" s="1" t="s">
        <v>17</v>
      </c>
      <c r="AK347" s="1" t="s">
        <v>4459</v>
      </c>
      <c r="AL347" s="1" t="s">
        <v>218</v>
      </c>
      <c r="AM347" s="1" t="s">
        <v>4400</v>
      </c>
      <c r="AT347" s="1" t="s">
        <v>59</v>
      </c>
      <c r="AU347" s="1" t="s">
        <v>3282</v>
      </c>
      <c r="AV347" s="1" t="s">
        <v>758</v>
      </c>
      <c r="AW347" s="1" t="s">
        <v>4845</v>
      </c>
      <c r="BG347" s="1" t="s">
        <v>182</v>
      </c>
      <c r="BH347" s="1" t="s">
        <v>3271</v>
      </c>
      <c r="BI347" s="1" t="s">
        <v>759</v>
      </c>
      <c r="BJ347" s="1" t="s">
        <v>5212</v>
      </c>
      <c r="BK347" s="1" t="s">
        <v>182</v>
      </c>
      <c r="BL347" s="1" t="s">
        <v>3271</v>
      </c>
      <c r="BM347" s="1" t="s">
        <v>760</v>
      </c>
      <c r="BN347" s="1" t="s">
        <v>5445</v>
      </c>
      <c r="BQ347" s="1" t="s">
        <v>761</v>
      </c>
      <c r="BR347" s="1" t="s">
        <v>5681</v>
      </c>
      <c r="BS347" s="1" t="s">
        <v>210</v>
      </c>
      <c r="BT347" s="1" t="s">
        <v>4462</v>
      </c>
    </row>
    <row r="348" spans="1:31" ht="13.5" customHeight="1">
      <c r="A348" s="5" t="str">
        <f t="shared" si="11"/>
        <v>1729_성서면_0161</v>
      </c>
      <c r="B348" s="1">
        <v>1729</v>
      </c>
      <c r="C348" s="1" t="s">
        <v>6926</v>
      </c>
      <c r="D348" s="1" t="s">
        <v>6927</v>
      </c>
      <c r="E348" s="1">
        <v>347</v>
      </c>
      <c r="F348" s="1">
        <v>1</v>
      </c>
      <c r="G348" s="1" t="s">
        <v>6928</v>
      </c>
      <c r="H348" s="1" t="s">
        <v>6929</v>
      </c>
      <c r="I348" s="1">
        <v>10</v>
      </c>
      <c r="L348" s="1">
        <v>3</v>
      </c>
      <c r="M348" s="1" t="s">
        <v>6115</v>
      </c>
      <c r="N348" s="1" t="s">
        <v>6116</v>
      </c>
      <c r="S348" s="1" t="s">
        <v>70</v>
      </c>
      <c r="T348" s="1" t="s">
        <v>3173</v>
      </c>
      <c r="Y348" s="1" t="s">
        <v>51</v>
      </c>
      <c r="Z348" s="1" t="s">
        <v>3411</v>
      </c>
      <c r="AC348" s="1">
        <v>13</v>
      </c>
      <c r="AD348" s="1" t="s">
        <v>188</v>
      </c>
      <c r="AE348" s="1" t="s">
        <v>4284</v>
      </c>
    </row>
    <row r="349" spans="1:58" ht="13.5" customHeight="1">
      <c r="A349" s="5" t="str">
        <f t="shared" si="11"/>
        <v>1729_성서면_0161</v>
      </c>
      <c r="B349" s="1">
        <v>1729</v>
      </c>
      <c r="C349" s="1" t="s">
        <v>6687</v>
      </c>
      <c r="D349" s="1" t="s">
        <v>6688</v>
      </c>
      <c r="E349" s="1">
        <v>348</v>
      </c>
      <c r="F349" s="1">
        <v>1</v>
      </c>
      <c r="G349" s="1" t="s">
        <v>6689</v>
      </c>
      <c r="H349" s="1" t="s">
        <v>6690</v>
      </c>
      <c r="I349" s="1">
        <v>10</v>
      </c>
      <c r="L349" s="1">
        <v>3</v>
      </c>
      <c r="M349" s="1" t="s">
        <v>6115</v>
      </c>
      <c r="N349" s="1" t="s">
        <v>6116</v>
      </c>
      <c r="T349" s="1" t="s">
        <v>5828</v>
      </c>
      <c r="U349" s="1" t="s">
        <v>101</v>
      </c>
      <c r="V349" s="1" t="s">
        <v>3238</v>
      </c>
      <c r="Y349" s="1" t="s">
        <v>121</v>
      </c>
      <c r="Z349" s="1" t="s">
        <v>4144</v>
      </c>
      <c r="AC349" s="1">
        <v>46</v>
      </c>
      <c r="AD349" s="1" t="s">
        <v>180</v>
      </c>
      <c r="AE349" s="1" t="s">
        <v>4297</v>
      </c>
      <c r="BB349" s="1" t="s">
        <v>101</v>
      </c>
      <c r="BC349" s="1" t="s">
        <v>3238</v>
      </c>
      <c r="BD349" s="1" t="s">
        <v>762</v>
      </c>
      <c r="BE349" s="1" t="s">
        <v>4990</v>
      </c>
      <c r="BF349" s="1" t="s">
        <v>6930</v>
      </c>
    </row>
    <row r="350" spans="1:72" ht="13.5" customHeight="1">
      <c r="A350" s="5" t="str">
        <f t="shared" si="11"/>
        <v>1729_성서면_0161</v>
      </c>
      <c r="B350" s="1">
        <v>1729</v>
      </c>
      <c r="C350" s="1" t="s">
        <v>6687</v>
      </c>
      <c r="D350" s="1" t="s">
        <v>6688</v>
      </c>
      <c r="E350" s="1">
        <v>349</v>
      </c>
      <c r="F350" s="1">
        <v>1</v>
      </c>
      <c r="G350" s="1" t="s">
        <v>6689</v>
      </c>
      <c r="H350" s="1" t="s">
        <v>6690</v>
      </c>
      <c r="I350" s="1">
        <v>10</v>
      </c>
      <c r="L350" s="1">
        <v>4</v>
      </c>
      <c r="M350" s="1" t="s">
        <v>6931</v>
      </c>
      <c r="N350" s="1" t="s">
        <v>6932</v>
      </c>
      <c r="T350" s="1" t="s">
        <v>3117</v>
      </c>
      <c r="U350" s="1" t="s">
        <v>59</v>
      </c>
      <c r="V350" s="1" t="s">
        <v>3282</v>
      </c>
      <c r="W350" s="1" t="s">
        <v>56</v>
      </c>
      <c r="X350" s="1" t="s">
        <v>6933</v>
      </c>
      <c r="Y350" s="1" t="s">
        <v>763</v>
      </c>
      <c r="Z350" s="1" t="s">
        <v>4143</v>
      </c>
      <c r="AA350" s="1" t="s">
        <v>6934</v>
      </c>
      <c r="AB350" s="1" t="s">
        <v>4278</v>
      </c>
      <c r="AC350" s="1">
        <v>46</v>
      </c>
      <c r="AD350" s="1" t="s">
        <v>180</v>
      </c>
      <c r="AE350" s="1" t="s">
        <v>4297</v>
      </c>
      <c r="AJ350" s="1" t="s">
        <v>17</v>
      </c>
      <c r="AK350" s="1" t="s">
        <v>4459</v>
      </c>
      <c r="AL350" s="1" t="s">
        <v>58</v>
      </c>
      <c r="AM350" s="1" t="s">
        <v>6935</v>
      </c>
      <c r="AT350" s="1" t="s">
        <v>63</v>
      </c>
      <c r="AU350" s="1" t="s">
        <v>4545</v>
      </c>
      <c r="AV350" s="1" t="s">
        <v>745</v>
      </c>
      <c r="AW350" s="1" t="s">
        <v>4804</v>
      </c>
      <c r="BG350" s="1" t="s">
        <v>63</v>
      </c>
      <c r="BH350" s="1" t="s">
        <v>4545</v>
      </c>
      <c r="BI350" s="1" t="s">
        <v>607</v>
      </c>
      <c r="BJ350" s="1" t="s">
        <v>4678</v>
      </c>
      <c r="BK350" s="1" t="s">
        <v>717</v>
      </c>
      <c r="BL350" s="1" t="s">
        <v>4555</v>
      </c>
      <c r="BM350" s="1" t="s">
        <v>608</v>
      </c>
      <c r="BN350" s="1" t="s">
        <v>5418</v>
      </c>
      <c r="BO350" s="1" t="s">
        <v>182</v>
      </c>
      <c r="BP350" s="1" t="s">
        <v>3271</v>
      </c>
      <c r="BQ350" s="1" t="s">
        <v>746</v>
      </c>
      <c r="BR350" s="1" t="s">
        <v>5979</v>
      </c>
      <c r="BS350" s="1" t="s">
        <v>67</v>
      </c>
      <c r="BT350" s="1" t="s">
        <v>4407</v>
      </c>
    </row>
    <row r="351" spans="1:72" ht="13.5" customHeight="1">
      <c r="A351" s="5" t="str">
        <f t="shared" si="11"/>
        <v>1729_성서면_0161</v>
      </c>
      <c r="B351" s="1">
        <v>1729</v>
      </c>
      <c r="C351" s="1" t="s">
        <v>6883</v>
      </c>
      <c r="D351" s="1" t="s">
        <v>6884</v>
      </c>
      <c r="E351" s="1">
        <v>350</v>
      </c>
      <c r="F351" s="1">
        <v>1</v>
      </c>
      <c r="G351" s="1" t="s">
        <v>6885</v>
      </c>
      <c r="H351" s="1" t="s">
        <v>6886</v>
      </c>
      <c r="I351" s="1">
        <v>10</v>
      </c>
      <c r="L351" s="1">
        <v>4</v>
      </c>
      <c r="M351" s="1" t="s">
        <v>6936</v>
      </c>
      <c r="N351" s="1" t="s">
        <v>6937</v>
      </c>
      <c r="S351" s="1" t="s">
        <v>53</v>
      </c>
      <c r="T351" s="1" t="s">
        <v>3176</v>
      </c>
      <c r="W351" s="1" t="s">
        <v>764</v>
      </c>
      <c r="X351" s="1" t="s">
        <v>6938</v>
      </c>
      <c r="Y351" s="1" t="s">
        <v>10</v>
      </c>
      <c r="Z351" s="1" t="s">
        <v>3372</v>
      </c>
      <c r="AC351" s="1">
        <v>47</v>
      </c>
      <c r="AD351" s="1" t="s">
        <v>292</v>
      </c>
      <c r="AE351" s="1" t="s">
        <v>4330</v>
      </c>
      <c r="AJ351" s="1" t="s">
        <v>17</v>
      </c>
      <c r="AK351" s="1" t="s">
        <v>4459</v>
      </c>
      <c r="AL351" s="1" t="s">
        <v>765</v>
      </c>
      <c r="AM351" s="1" t="s">
        <v>4502</v>
      </c>
      <c r="AT351" s="1" t="s">
        <v>766</v>
      </c>
      <c r="AU351" s="1" t="s">
        <v>4563</v>
      </c>
      <c r="AV351" s="1" t="s">
        <v>767</v>
      </c>
      <c r="AW351" s="1" t="s">
        <v>4844</v>
      </c>
      <c r="BG351" s="1" t="s">
        <v>182</v>
      </c>
      <c r="BH351" s="1" t="s">
        <v>3271</v>
      </c>
      <c r="BI351" s="1" t="s">
        <v>768</v>
      </c>
      <c r="BJ351" s="1" t="s">
        <v>5211</v>
      </c>
      <c r="BK351" s="1" t="s">
        <v>63</v>
      </c>
      <c r="BL351" s="1" t="s">
        <v>4545</v>
      </c>
      <c r="BM351" s="1" t="s">
        <v>769</v>
      </c>
      <c r="BN351" s="1" t="s">
        <v>3378</v>
      </c>
      <c r="BO351" s="1" t="s">
        <v>182</v>
      </c>
      <c r="BP351" s="1" t="s">
        <v>3271</v>
      </c>
      <c r="BQ351" s="1" t="s">
        <v>770</v>
      </c>
      <c r="BR351" s="1" t="s">
        <v>5680</v>
      </c>
      <c r="BS351" s="1" t="s">
        <v>210</v>
      </c>
      <c r="BT351" s="1" t="s">
        <v>4462</v>
      </c>
    </row>
    <row r="352" spans="1:31" ht="13.5" customHeight="1">
      <c r="A352" s="5" t="str">
        <f t="shared" si="11"/>
        <v>1729_성서면_0161</v>
      </c>
      <c r="B352" s="1">
        <v>1729</v>
      </c>
      <c r="C352" s="1" t="s">
        <v>6816</v>
      </c>
      <c r="D352" s="1" t="s">
        <v>6817</v>
      </c>
      <c r="E352" s="1">
        <v>351</v>
      </c>
      <c r="F352" s="1">
        <v>1</v>
      </c>
      <c r="G352" s="1" t="s">
        <v>6818</v>
      </c>
      <c r="H352" s="1" t="s">
        <v>6819</v>
      </c>
      <c r="I352" s="1">
        <v>10</v>
      </c>
      <c r="L352" s="1">
        <v>4</v>
      </c>
      <c r="M352" s="1" t="s">
        <v>6939</v>
      </c>
      <c r="N352" s="1" t="s">
        <v>6940</v>
      </c>
      <c r="S352" s="1" t="s">
        <v>68</v>
      </c>
      <c r="T352" s="1" t="s">
        <v>3179</v>
      </c>
      <c r="AC352" s="1">
        <v>11</v>
      </c>
      <c r="AD352" s="1" t="s">
        <v>144</v>
      </c>
      <c r="AE352" s="1" t="s">
        <v>4313</v>
      </c>
    </row>
    <row r="353" spans="1:58" ht="13.5" customHeight="1">
      <c r="A353" s="5" t="str">
        <f t="shared" si="11"/>
        <v>1729_성서면_0161</v>
      </c>
      <c r="B353" s="1">
        <v>1729</v>
      </c>
      <c r="C353" s="1" t="s">
        <v>6816</v>
      </c>
      <c r="D353" s="1" t="s">
        <v>6817</v>
      </c>
      <c r="E353" s="1">
        <v>352</v>
      </c>
      <c r="F353" s="1">
        <v>1</v>
      </c>
      <c r="G353" s="1" t="s">
        <v>6818</v>
      </c>
      <c r="H353" s="1" t="s">
        <v>6819</v>
      </c>
      <c r="I353" s="1">
        <v>10</v>
      </c>
      <c r="L353" s="1">
        <v>4</v>
      </c>
      <c r="M353" s="1" t="s">
        <v>6939</v>
      </c>
      <c r="N353" s="1" t="s">
        <v>6940</v>
      </c>
      <c r="T353" s="1" t="s">
        <v>5828</v>
      </c>
      <c r="U353" s="1" t="s">
        <v>101</v>
      </c>
      <c r="V353" s="1" t="s">
        <v>3238</v>
      </c>
      <c r="Y353" s="1" t="s">
        <v>771</v>
      </c>
      <c r="Z353" s="1" t="s">
        <v>3516</v>
      </c>
      <c r="AC353" s="1">
        <v>38</v>
      </c>
      <c r="AD353" s="1" t="s">
        <v>330</v>
      </c>
      <c r="AE353" s="1" t="s">
        <v>4312</v>
      </c>
      <c r="BB353" s="1" t="s">
        <v>101</v>
      </c>
      <c r="BC353" s="1" t="s">
        <v>3238</v>
      </c>
      <c r="BD353" s="1" t="s">
        <v>772</v>
      </c>
      <c r="BE353" s="1" t="s">
        <v>3507</v>
      </c>
      <c r="BF353" s="1" t="s">
        <v>6941</v>
      </c>
    </row>
    <row r="354" spans="1:58" ht="13.5" customHeight="1">
      <c r="A354" s="5" t="str">
        <f t="shared" si="11"/>
        <v>1729_성서면_0161</v>
      </c>
      <c r="B354" s="1">
        <v>1729</v>
      </c>
      <c r="C354" s="1" t="s">
        <v>6816</v>
      </c>
      <c r="D354" s="1" t="s">
        <v>6817</v>
      </c>
      <c r="E354" s="1">
        <v>353</v>
      </c>
      <c r="F354" s="1">
        <v>1</v>
      </c>
      <c r="G354" s="1" t="s">
        <v>6818</v>
      </c>
      <c r="H354" s="1" t="s">
        <v>6819</v>
      </c>
      <c r="I354" s="1">
        <v>10</v>
      </c>
      <c r="L354" s="1">
        <v>4</v>
      </c>
      <c r="M354" s="1" t="s">
        <v>6939</v>
      </c>
      <c r="N354" s="1" t="s">
        <v>6940</v>
      </c>
      <c r="T354" s="1" t="s">
        <v>5828</v>
      </c>
      <c r="U354" s="1" t="s">
        <v>6942</v>
      </c>
      <c r="V354" s="1" t="s">
        <v>3238</v>
      </c>
      <c r="Y354" s="1" t="s">
        <v>773</v>
      </c>
      <c r="Z354" s="1" t="s">
        <v>4142</v>
      </c>
      <c r="AC354" s="1">
        <v>18</v>
      </c>
      <c r="AD354" s="1" t="s">
        <v>455</v>
      </c>
      <c r="AE354" s="1" t="s">
        <v>4292</v>
      </c>
      <c r="AF354" s="1" t="s">
        <v>399</v>
      </c>
      <c r="AG354" s="1" t="s">
        <v>4381</v>
      </c>
      <c r="BB354" s="1" t="s">
        <v>101</v>
      </c>
      <c r="BC354" s="1" t="s">
        <v>3238</v>
      </c>
      <c r="BD354" s="1" t="s">
        <v>774</v>
      </c>
      <c r="BE354" s="1" t="s">
        <v>4989</v>
      </c>
      <c r="BF354" s="1" t="s">
        <v>6943</v>
      </c>
    </row>
    <row r="355" spans="1:58" ht="13.5" customHeight="1">
      <c r="A355" s="5" t="str">
        <f t="shared" si="11"/>
        <v>1729_성서면_0161</v>
      </c>
      <c r="B355" s="1">
        <v>1729</v>
      </c>
      <c r="C355" s="1" t="s">
        <v>6816</v>
      </c>
      <c r="D355" s="1" t="s">
        <v>6817</v>
      </c>
      <c r="E355" s="1">
        <v>354</v>
      </c>
      <c r="F355" s="1">
        <v>1</v>
      </c>
      <c r="G355" s="1" t="s">
        <v>6818</v>
      </c>
      <c r="H355" s="1" t="s">
        <v>6819</v>
      </c>
      <c r="I355" s="1">
        <v>10</v>
      </c>
      <c r="L355" s="1">
        <v>4</v>
      </c>
      <c r="M355" s="1" t="s">
        <v>6939</v>
      </c>
      <c r="N355" s="1" t="s">
        <v>6940</v>
      </c>
      <c r="T355" s="1" t="s">
        <v>5828</v>
      </c>
      <c r="U355" s="1" t="s">
        <v>112</v>
      </c>
      <c r="V355" s="1" t="s">
        <v>3237</v>
      </c>
      <c r="Y355" s="1" t="s">
        <v>775</v>
      </c>
      <c r="Z355" s="1" t="s">
        <v>4141</v>
      </c>
      <c r="AC355" s="1">
        <v>18</v>
      </c>
      <c r="AD355" s="1" t="s">
        <v>455</v>
      </c>
      <c r="AE355" s="1" t="s">
        <v>4292</v>
      </c>
      <c r="AF355" s="1" t="s">
        <v>107</v>
      </c>
      <c r="AG355" s="1" t="s">
        <v>4337</v>
      </c>
      <c r="AH355" s="1" t="s">
        <v>660</v>
      </c>
      <c r="AI355" s="1" t="s">
        <v>4442</v>
      </c>
      <c r="BB355" s="1" t="s">
        <v>101</v>
      </c>
      <c r="BC355" s="1" t="s">
        <v>3238</v>
      </c>
      <c r="BD355" s="1" t="s">
        <v>772</v>
      </c>
      <c r="BE355" s="1" t="s">
        <v>3507</v>
      </c>
      <c r="BF355" s="1" t="s">
        <v>6943</v>
      </c>
    </row>
    <row r="356" spans="1:58" ht="13.5" customHeight="1">
      <c r="A356" s="5" t="str">
        <f t="shared" si="11"/>
        <v>1729_성서면_0161</v>
      </c>
      <c r="B356" s="1">
        <v>1729</v>
      </c>
      <c r="C356" s="1" t="s">
        <v>6816</v>
      </c>
      <c r="D356" s="1" t="s">
        <v>6817</v>
      </c>
      <c r="E356" s="1">
        <v>355</v>
      </c>
      <c r="F356" s="1">
        <v>1</v>
      </c>
      <c r="G356" s="1" t="s">
        <v>6818</v>
      </c>
      <c r="H356" s="1" t="s">
        <v>6819</v>
      </c>
      <c r="I356" s="1">
        <v>10</v>
      </c>
      <c r="L356" s="1">
        <v>4</v>
      </c>
      <c r="M356" s="1" t="s">
        <v>6939</v>
      </c>
      <c r="N356" s="1" t="s">
        <v>6940</v>
      </c>
      <c r="T356" s="1" t="s">
        <v>5828</v>
      </c>
      <c r="U356" s="1" t="s">
        <v>101</v>
      </c>
      <c r="V356" s="1" t="s">
        <v>3238</v>
      </c>
      <c r="Y356" s="1" t="s">
        <v>776</v>
      </c>
      <c r="Z356" s="1" t="s">
        <v>4140</v>
      </c>
      <c r="AC356" s="1">
        <v>8</v>
      </c>
      <c r="AD356" s="1" t="s">
        <v>267</v>
      </c>
      <c r="AE356" s="1" t="s">
        <v>4293</v>
      </c>
      <c r="BB356" s="1" t="s">
        <v>101</v>
      </c>
      <c r="BC356" s="1" t="s">
        <v>3238</v>
      </c>
      <c r="BD356" s="1" t="s">
        <v>771</v>
      </c>
      <c r="BE356" s="1" t="s">
        <v>3516</v>
      </c>
      <c r="BF356" s="1" t="s">
        <v>6941</v>
      </c>
    </row>
    <row r="357" spans="1:58" ht="13.5" customHeight="1">
      <c r="A357" s="5" t="str">
        <f t="shared" si="11"/>
        <v>1729_성서면_0161</v>
      </c>
      <c r="B357" s="1">
        <v>1729</v>
      </c>
      <c r="C357" s="1" t="s">
        <v>6816</v>
      </c>
      <c r="D357" s="1" t="s">
        <v>6817</v>
      </c>
      <c r="E357" s="1">
        <v>356</v>
      </c>
      <c r="F357" s="1">
        <v>1</v>
      </c>
      <c r="G357" s="1" t="s">
        <v>6818</v>
      </c>
      <c r="H357" s="1" t="s">
        <v>6819</v>
      </c>
      <c r="I357" s="1">
        <v>10</v>
      </c>
      <c r="L357" s="1">
        <v>4</v>
      </c>
      <c r="M357" s="1" t="s">
        <v>6939</v>
      </c>
      <c r="N357" s="1" t="s">
        <v>6940</v>
      </c>
      <c r="T357" s="1" t="s">
        <v>5828</v>
      </c>
      <c r="U357" s="1" t="s">
        <v>112</v>
      </c>
      <c r="V357" s="1" t="s">
        <v>3237</v>
      </c>
      <c r="Y357" s="1" t="s">
        <v>777</v>
      </c>
      <c r="Z357" s="1" t="s">
        <v>4139</v>
      </c>
      <c r="AF357" s="1" t="s">
        <v>52</v>
      </c>
      <c r="AG357" s="1" t="s">
        <v>4343</v>
      </c>
      <c r="BC357" s="1" t="s">
        <v>3238</v>
      </c>
      <c r="BE357" s="1" t="s">
        <v>3516</v>
      </c>
      <c r="BF357" s="1" t="s">
        <v>6944</v>
      </c>
    </row>
    <row r="358" spans="1:58" ht="13.5" customHeight="1">
      <c r="A358" s="5" t="str">
        <f t="shared" si="11"/>
        <v>1729_성서면_0161</v>
      </c>
      <c r="B358" s="1">
        <v>1729</v>
      </c>
      <c r="C358" s="1" t="s">
        <v>6816</v>
      </c>
      <c r="D358" s="1" t="s">
        <v>6817</v>
      </c>
      <c r="E358" s="1">
        <v>357</v>
      </c>
      <c r="F358" s="1">
        <v>1</v>
      </c>
      <c r="G358" s="1" t="s">
        <v>6818</v>
      </c>
      <c r="H358" s="1" t="s">
        <v>6819</v>
      </c>
      <c r="I358" s="1">
        <v>10</v>
      </c>
      <c r="L358" s="1">
        <v>4</v>
      </c>
      <c r="M358" s="1" t="s">
        <v>6939</v>
      </c>
      <c r="N358" s="1" t="s">
        <v>6940</v>
      </c>
      <c r="T358" s="1" t="s">
        <v>5828</v>
      </c>
      <c r="U358" s="1" t="s">
        <v>112</v>
      </c>
      <c r="V358" s="1" t="s">
        <v>3237</v>
      </c>
      <c r="Y358" s="1" t="s">
        <v>778</v>
      </c>
      <c r="Z358" s="1" t="s">
        <v>4138</v>
      </c>
      <c r="AC358" s="1">
        <v>1</v>
      </c>
      <c r="AD358" s="1" t="s">
        <v>196</v>
      </c>
      <c r="AE358" s="1" t="s">
        <v>4314</v>
      </c>
      <c r="AF358" s="1" t="s">
        <v>75</v>
      </c>
      <c r="AG358" s="1" t="s">
        <v>4338</v>
      </c>
      <c r="BC358" s="1" t="s">
        <v>3238</v>
      </c>
      <c r="BE358" s="1" t="s">
        <v>3516</v>
      </c>
      <c r="BF358" s="1" t="s">
        <v>6945</v>
      </c>
    </row>
    <row r="359" spans="1:72" ht="13.5" customHeight="1">
      <c r="A359" s="5" t="str">
        <f t="shared" si="11"/>
        <v>1729_성서면_0161</v>
      </c>
      <c r="B359" s="1">
        <v>1729</v>
      </c>
      <c r="C359" s="1" t="s">
        <v>6816</v>
      </c>
      <c r="D359" s="1" t="s">
        <v>6817</v>
      </c>
      <c r="E359" s="1">
        <v>358</v>
      </c>
      <c r="F359" s="1">
        <v>1</v>
      </c>
      <c r="G359" s="1" t="s">
        <v>6818</v>
      </c>
      <c r="H359" s="1" t="s">
        <v>6819</v>
      </c>
      <c r="I359" s="1">
        <v>10</v>
      </c>
      <c r="L359" s="1">
        <v>5</v>
      </c>
      <c r="M359" s="1" t="s">
        <v>6939</v>
      </c>
      <c r="N359" s="1" t="s">
        <v>6940</v>
      </c>
      <c r="T359" s="1" t="s">
        <v>3117</v>
      </c>
      <c r="U359" s="1" t="s">
        <v>244</v>
      </c>
      <c r="V359" s="1" t="s">
        <v>6946</v>
      </c>
      <c r="W359" s="1" t="s">
        <v>56</v>
      </c>
      <c r="X359" s="1" t="s">
        <v>6820</v>
      </c>
      <c r="Y359" s="1" t="s">
        <v>779</v>
      </c>
      <c r="Z359" s="1" t="s">
        <v>4137</v>
      </c>
      <c r="AC359" s="1">
        <v>52</v>
      </c>
      <c r="AD359" s="1" t="s">
        <v>103</v>
      </c>
      <c r="AE359" s="1" t="s">
        <v>4308</v>
      </c>
      <c r="AJ359" s="1" t="s">
        <v>17</v>
      </c>
      <c r="AK359" s="1" t="s">
        <v>4459</v>
      </c>
      <c r="AL359" s="1" t="s">
        <v>58</v>
      </c>
      <c r="AM359" s="1" t="s">
        <v>6815</v>
      </c>
      <c r="AT359" s="1" t="s">
        <v>182</v>
      </c>
      <c r="AU359" s="1" t="s">
        <v>3271</v>
      </c>
      <c r="AV359" s="1" t="s">
        <v>606</v>
      </c>
      <c r="AW359" s="1" t="s">
        <v>4132</v>
      </c>
      <c r="BG359" s="1" t="s">
        <v>63</v>
      </c>
      <c r="BH359" s="1" t="s">
        <v>4545</v>
      </c>
      <c r="BI359" s="1" t="s">
        <v>607</v>
      </c>
      <c r="BJ359" s="1" t="s">
        <v>4678</v>
      </c>
      <c r="BK359" s="1" t="s">
        <v>717</v>
      </c>
      <c r="BL359" s="1" t="s">
        <v>4555</v>
      </c>
      <c r="BM359" s="1" t="s">
        <v>608</v>
      </c>
      <c r="BN359" s="1" t="s">
        <v>5418</v>
      </c>
      <c r="BO359" s="1" t="s">
        <v>63</v>
      </c>
      <c r="BP359" s="1" t="s">
        <v>4545</v>
      </c>
      <c r="BQ359" s="1" t="s">
        <v>780</v>
      </c>
      <c r="BR359" s="1" t="s">
        <v>5938</v>
      </c>
      <c r="BS359" s="1" t="s">
        <v>218</v>
      </c>
      <c r="BT359" s="1" t="s">
        <v>4400</v>
      </c>
    </row>
    <row r="360" spans="1:72" ht="13.5" customHeight="1">
      <c r="A360" s="5" t="str">
        <f t="shared" si="11"/>
        <v>1729_성서면_0161</v>
      </c>
      <c r="B360" s="1">
        <v>1729</v>
      </c>
      <c r="C360" s="1" t="s">
        <v>6566</v>
      </c>
      <c r="D360" s="1" t="s">
        <v>6567</v>
      </c>
      <c r="E360" s="1">
        <v>359</v>
      </c>
      <c r="F360" s="1">
        <v>1</v>
      </c>
      <c r="G360" s="1" t="s">
        <v>6568</v>
      </c>
      <c r="H360" s="1" t="s">
        <v>6569</v>
      </c>
      <c r="I360" s="1">
        <v>10</v>
      </c>
      <c r="L360" s="1">
        <v>5</v>
      </c>
      <c r="M360" s="1" t="s">
        <v>6947</v>
      </c>
      <c r="N360" s="1" t="s">
        <v>6948</v>
      </c>
      <c r="S360" s="1" t="s">
        <v>53</v>
      </c>
      <c r="T360" s="1" t="s">
        <v>3176</v>
      </c>
      <c r="W360" s="1" t="s">
        <v>262</v>
      </c>
      <c r="X360" s="1" t="s">
        <v>6949</v>
      </c>
      <c r="Y360" s="1" t="s">
        <v>89</v>
      </c>
      <c r="Z360" s="1" t="s">
        <v>3418</v>
      </c>
      <c r="AC360" s="1">
        <v>49</v>
      </c>
      <c r="AD360" s="1" t="s">
        <v>40</v>
      </c>
      <c r="AE360" s="1" t="s">
        <v>4316</v>
      </c>
      <c r="AJ360" s="1" t="s">
        <v>170</v>
      </c>
      <c r="AK360" s="1" t="s">
        <v>4460</v>
      </c>
      <c r="AL360" s="1" t="s">
        <v>781</v>
      </c>
      <c r="AM360" s="1" t="s">
        <v>4501</v>
      </c>
      <c r="AT360" s="1" t="s">
        <v>63</v>
      </c>
      <c r="AU360" s="1" t="s">
        <v>4545</v>
      </c>
      <c r="AV360" s="1" t="s">
        <v>782</v>
      </c>
      <c r="AW360" s="1" t="s">
        <v>4843</v>
      </c>
      <c r="BG360" s="1" t="s">
        <v>63</v>
      </c>
      <c r="BH360" s="1" t="s">
        <v>4545</v>
      </c>
      <c r="BI360" s="1" t="s">
        <v>783</v>
      </c>
      <c r="BJ360" s="1" t="s">
        <v>5210</v>
      </c>
      <c r="BK360" s="1" t="s">
        <v>83</v>
      </c>
      <c r="BL360" s="1" t="s">
        <v>5020</v>
      </c>
      <c r="BM360" s="1" t="s">
        <v>784</v>
      </c>
      <c r="BN360" s="1" t="s">
        <v>5444</v>
      </c>
      <c r="BO360" s="1" t="s">
        <v>494</v>
      </c>
      <c r="BP360" s="1" t="s">
        <v>3340</v>
      </c>
      <c r="BQ360" s="1" t="s">
        <v>785</v>
      </c>
      <c r="BR360" s="1" t="s">
        <v>5679</v>
      </c>
      <c r="BS360" s="1" t="s">
        <v>579</v>
      </c>
      <c r="BT360" s="1" t="s">
        <v>4472</v>
      </c>
    </row>
    <row r="361" spans="1:33" ht="13.5" customHeight="1">
      <c r="A361" s="5" t="str">
        <f t="shared" si="11"/>
        <v>1729_성서면_0161</v>
      </c>
      <c r="B361" s="1">
        <v>1729</v>
      </c>
      <c r="C361" s="1" t="s">
        <v>6639</v>
      </c>
      <c r="D361" s="1" t="s">
        <v>6640</v>
      </c>
      <c r="E361" s="1">
        <v>360</v>
      </c>
      <c r="F361" s="1">
        <v>1</v>
      </c>
      <c r="G361" s="1" t="s">
        <v>6641</v>
      </c>
      <c r="H361" s="1" t="s">
        <v>6642</v>
      </c>
      <c r="I361" s="1">
        <v>10</v>
      </c>
      <c r="L361" s="1">
        <v>5</v>
      </c>
      <c r="M361" s="1" t="s">
        <v>6950</v>
      </c>
      <c r="N361" s="1" t="s">
        <v>6951</v>
      </c>
      <c r="S361" s="1" t="s">
        <v>223</v>
      </c>
      <c r="T361" s="1" t="s">
        <v>3175</v>
      </c>
      <c r="U361" s="1" t="s">
        <v>696</v>
      </c>
      <c r="V361" s="1" t="s">
        <v>3330</v>
      </c>
      <c r="Y361" s="1" t="s">
        <v>786</v>
      </c>
      <c r="Z361" s="1" t="s">
        <v>4136</v>
      </c>
      <c r="AC361" s="1">
        <v>30</v>
      </c>
      <c r="AD361" s="1" t="s">
        <v>129</v>
      </c>
      <c r="AE361" s="1" t="s">
        <v>4300</v>
      </c>
      <c r="AF361" s="1" t="s">
        <v>75</v>
      </c>
      <c r="AG361" s="1" t="s">
        <v>4338</v>
      </c>
    </row>
    <row r="362" spans="1:33" ht="13.5" customHeight="1">
      <c r="A362" s="5" t="str">
        <f t="shared" si="11"/>
        <v>1729_성서면_0161</v>
      </c>
      <c r="B362" s="1">
        <v>1729</v>
      </c>
      <c r="C362" s="1" t="s">
        <v>6639</v>
      </c>
      <c r="D362" s="1" t="s">
        <v>6640</v>
      </c>
      <c r="E362" s="1">
        <v>361</v>
      </c>
      <c r="F362" s="1">
        <v>1</v>
      </c>
      <c r="G362" s="1" t="s">
        <v>6641</v>
      </c>
      <c r="H362" s="1" t="s">
        <v>6642</v>
      </c>
      <c r="I362" s="1">
        <v>10</v>
      </c>
      <c r="L362" s="1">
        <v>5</v>
      </c>
      <c r="M362" s="1" t="s">
        <v>6950</v>
      </c>
      <c r="N362" s="1" t="s">
        <v>6951</v>
      </c>
      <c r="S362" s="1" t="s">
        <v>226</v>
      </c>
      <c r="T362" s="1" t="s">
        <v>3174</v>
      </c>
      <c r="W362" s="1" t="s">
        <v>278</v>
      </c>
      <c r="X362" s="1" t="s">
        <v>3367</v>
      </c>
      <c r="Y362" s="1" t="s">
        <v>89</v>
      </c>
      <c r="Z362" s="1" t="s">
        <v>3418</v>
      </c>
      <c r="AC362" s="1">
        <v>29</v>
      </c>
      <c r="AD362" s="1" t="s">
        <v>422</v>
      </c>
      <c r="AE362" s="1" t="s">
        <v>4317</v>
      </c>
      <c r="AF362" s="1" t="s">
        <v>75</v>
      </c>
      <c r="AG362" s="1" t="s">
        <v>4338</v>
      </c>
    </row>
    <row r="363" spans="1:33" ht="13.5" customHeight="1">
      <c r="A363" s="5" t="str">
        <f t="shared" si="11"/>
        <v>1729_성서면_0161</v>
      </c>
      <c r="B363" s="1">
        <v>1729</v>
      </c>
      <c r="C363" s="1" t="s">
        <v>6639</v>
      </c>
      <c r="D363" s="1" t="s">
        <v>6640</v>
      </c>
      <c r="E363" s="1">
        <v>362</v>
      </c>
      <c r="F363" s="1">
        <v>1</v>
      </c>
      <c r="G363" s="1" t="s">
        <v>6641</v>
      </c>
      <c r="H363" s="1" t="s">
        <v>6642</v>
      </c>
      <c r="I363" s="1">
        <v>10</v>
      </c>
      <c r="L363" s="1">
        <v>5</v>
      </c>
      <c r="M363" s="1" t="s">
        <v>6950</v>
      </c>
      <c r="N363" s="1" t="s">
        <v>6951</v>
      </c>
      <c r="S363" s="1" t="s">
        <v>70</v>
      </c>
      <c r="T363" s="1" t="s">
        <v>3173</v>
      </c>
      <c r="AF363" s="1" t="s">
        <v>52</v>
      </c>
      <c r="AG363" s="1" t="s">
        <v>4343</v>
      </c>
    </row>
    <row r="364" spans="1:35" ht="13.5" customHeight="1">
      <c r="A364" s="5" t="str">
        <f t="shared" si="11"/>
        <v>1729_성서면_0161</v>
      </c>
      <c r="B364" s="1">
        <v>1729</v>
      </c>
      <c r="C364" s="1" t="s">
        <v>6639</v>
      </c>
      <c r="D364" s="1" t="s">
        <v>6640</v>
      </c>
      <c r="E364" s="1">
        <v>363</v>
      </c>
      <c r="F364" s="1">
        <v>1</v>
      </c>
      <c r="G364" s="1" t="s">
        <v>6641</v>
      </c>
      <c r="H364" s="1" t="s">
        <v>6642</v>
      </c>
      <c r="I364" s="1">
        <v>10</v>
      </c>
      <c r="L364" s="1">
        <v>5</v>
      </c>
      <c r="M364" s="1" t="s">
        <v>6950</v>
      </c>
      <c r="N364" s="1" t="s">
        <v>6951</v>
      </c>
      <c r="T364" s="1" t="s">
        <v>5828</v>
      </c>
      <c r="U364" s="1" t="s">
        <v>112</v>
      </c>
      <c r="V364" s="1" t="s">
        <v>3237</v>
      </c>
      <c r="Y364" s="1" t="s">
        <v>787</v>
      </c>
      <c r="Z364" s="1" t="s">
        <v>3875</v>
      </c>
      <c r="AC364" s="1">
        <v>44</v>
      </c>
      <c r="AD364" s="1" t="s">
        <v>164</v>
      </c>
      <c r="AE364" s="1" t="s">
        <v>3316</v>
      </c>
      <c r="AG364" s="1" t="s">
        <v>6952</v>
      </c>
      <c r="AI364" s="1" t="s">
        <v>4441</v>
      </c>
    </row>
    <row r="365" spans="1:73" ht="13.5" customHeight="1">
      <c r="A365" s="5" t="str">
        <f t="shared" si="11"/>
        <v>1729_성서면_0161</v>
      </c>
      <c r="B365" s="1">
        <v>1729</v>
      </c>
      <c r="C365" s="1" t="s">
        <v>6639</v>
      </c>
      <c r="D365" s="1" t="s">
        <v>6640</v>
      </c>
      <c r="E365" s="1">
        <v>364</v>
      </c>
      <c r="F365" s="1">
        <v>1</v>
      </c>
      <c r="G365" s="1" t="s">
        <v>6641</v>
      </c>
      <c r="H365" s="1" t="s">
        <v>6642</v>
      </c>
      <c r="I365" s="1">
        <v>10</v>
      </c>
      <c r="L365" s="1">
        <v>5</v>
      </c>
      <c r="M365" s="1" t="s">
        <v>6950</v>
      </c>
      <c r="N365" s="1" t="s">
        <v>6951</v>
      </c>
      <c r="S365" s="1" t="s">
        <v>162</v>
      </c>
      <c r="T365" s="1" t="s">
        <v>3231</v>
      </c>
      <c r="U365" s="1" t="s">
        <v>166</v>
      </c>
      <c r="V365" s="1" t="s">
        <v>6953</v>
      </c>
      <c r="Y365" s="1" t="s">
        <v>788</v>
      </c>
      <c r="Z365" s="1" t="s">
        <v>3652</v>
      </c>
      <c r="AC365" s="1">
        <v>40</v>
      </c>
      <c r="AD365" s="1" t="s">
        <v>408</v>
      </c>
      <c r="AE365" s="1" t="s">
        <v>4310</v>
      </c>
      <c r="AG365" s="1" t="s">
        <v>6952</v>
      </c>
      <c r="AI365" s="1" t="s">
        <v>4441</v>
      </c>
      <c r="BU365" s="1" t="s">
        <v>789</v>
      </c>
    </row>
    <row r="366" spans="1:58" ht="13.5" customHeight="1">
      <c r="A366" s="5" t="str">
        <f t="shared" si="11"/>
        <v>1729_성서면_0161</v>
      </c>
      <c r="B366" s="1">
        <v>1729</v>
      </c>
      <c r="C366" s="1" t="s">
        <v>6639</v>
      </c>
      <c r="D366" s="1" t="s">
        <v>6640</v>
      </c>
      <c r="E366" s="1">
        <v>365</v>
      </c>
      <c r="F366" s="1">
        <v>1</v>
      </c>
      <c r="G366" s="1" t="s">
        <v>6641</v>
      </c>
      <c r="H366" s="1" t="s">
        <v>6642</v>
      </c>
      <c r="I366" s="1">
        <v>10</v>
      </c>
      <c r="L366" s="1">
        <v>5</v>
      </c>
      <c r="M366" s="1" t="s">
        <v>6950</v>
      </c>
      <c r="N366" s="1" t="s">
        <v>6951</v>
      </c>
      <c r="T366" s="1" t="s">
        <v>5828</v>
      </c>
      <c r="U366" s="1" t="s">
        <v>112</v>
      </c>
      <c r="V366" s="1" t="s">
        <v>3237</v>
      </c>
      <c r="Y366" s="1" t="s">
        <v>790</v>
      </c>
      <c r="Z366" s="1" t="s">
        <v>3565</v>
      </c>
      <c r="AC366" s="1">
        <v>13</v>
      </c>
      <c r="AD366" s="1" t="s">
        <v>188</v>
      </c>
      <c r="AE366" s="1" t="s">
        <v>4284</v>
      </c>
      <c r="AF366" s="1" t="s">
        <v>6954</v>
      </c>
      <c r="AG366" s="1" t="s">
        <v>6955</v>
      </c>
      <c r="AH366" s="1" t="s">
        <v>503</v>
      </c>
      <c r="AI366" s="1" t="s">
        <v>4441</v>
      </c>
      <c r="AT366" s="1" t="s">
        <v>112</v>
      </c>
      <c r="AU366" s="1" t="s">
        <v>3237</v>
      </c>
      <c r="BB366" s="1" t="s">
        <v>113</v>
      </c>
      <c r="BC366" s="1" t="s">
        <v>5899</v>
      </c>
      <c r="BF366" s="1" t="s">
        <v>6788</v>
      </c>
    </row>
    <row r="367" spans="1:72" ht="13.5" customHeight="1">
      <c r="A367" s="5" t="str">
        <f aca="true" t="shared" si="12" ref="A367:A398">HYPERLINK("http://kyu.snu.ac.kr/sdhj/index.jsp?type=hj/GK14801_00IH_0001_0162.jpg","1729_성서면_0162")</f>
        <v>1729_성서면_0162</v>
      </c>
      <c r="B367" s="1">
        <v>1729</v>
      </c>
      <c r="C367" s="1" t="s">
        <v>6782</v>
      </c>
      <c r="D367" s="1" t="s">
        <v>6783</v>
      </c>
      <c r="E367" s="1">
        <v>366</v>
      </c>
      <c r="F367" s="1">
        <v>1</v>
      </c>
      <c r="G367" s="1" t="s">
        <v>6784</v>
      </c>
      <c r="H367" s="1" t="s">
        <v>6785</v>
      </c>
      <c r="I367" s="1">
        <v>11</v>
      </c>
      <c r="J367" s="1" t="s">
        <v>791</v>
      </c>
      <c r="K367" s="1" t="s">
        <v>3153</v>
      </c>
      <c r="L367" s="1">
        <v>1</v>
      </c>
      <c r="M367" s="1" t="s">
        <v>6444</v>
      </c>
      <c r="N367" s="1" t="s">
        <v>4135</v>
      </c>
      <c r="T367" s="1" t="s">
        <v>3117</v>
      </c>
      <c r="U367" s="1" t="s">
        <v>333</v>
      </c>
      <c r="V367" s="1" t="s">
        <v>3257</v>
      </c>
      <c r="Y367" s="1" t="s">
        <v>5739</v>
      </c>
      <c r="Z367" s="1" t="s">
        <v>4135</v>
      </c>
      <c r="AC367" s="1">
        <v>48</v>
      </c>
      <c r="AD367" s="1" t="s">
        <v>246</v>
      </c>
      <c r="AE367" s="1" t="s">
        <v>4332</v>
      </c>
      <c r="AJ367" s="1" t="s">
        <v>17</v>
      </c>
      <c r="AK367" s="1" t="s">
        <v>4459</v>
      </c>
      <c r="AL367" s="1" t="s">
        <v>67</v>
      </c>
      <c r="AM367" s="1" t="s">
        <v>4407</v>
      </c>
      <c r="AN367" s="1" t="s">
        <v>337</v>
      </c>
      <c r="AO367" s="1" t="s">
        <v>3174</v>
      </c>
      <c r="AR367" s="1" t="s">
        <v>501</v>
      </c>
      <c r="AS367" s="1" t="s">
        <v>3157</v>
      </c>
      <c r="AT367" s="1" t="s">
        <v>461</v>
      </c>
      <c r="AU367" s="1" t="s">
        <v>3256</v>
      </c>
      <c r="AV367" s="1" t="s">
        <v>792</v>
      </c>
      <c r="AW367" s="1" t="s">
        <v>4081</v>
      </c>
      <c r="BG367" s="1" t="s">
        <v>461</v>
      </c>
      <c r="BH367" s="1" t="s">
        <v>3256</v>
      </c>
      <c r="BI367" s="1" t="s">
        <v>616</v>
      </c>
      <c r="BJ367" s="1" t="s">
        <v>4862</v>
      </c>
      <c r="BK367" s="1" t="s">
        <v>461</v>
      </c>
      <c r="BL367" s="1" t="s">
        <v>3256</v>
      </c>
      <c r="BM367" s="1" t="s">
        <v>793</v>
      </c>
      <c r="BN367" s="1" t="s">
        <v>5443</v>
      </c>
      <c r="BO367" s="1" t="s">
        <v>461</v>
      </c>
      <c r="BP367" s="1" t="s">
        <v>3256</v>
      </c>
      <c r="BQ367" s="1" t="s">
        <v>552</v>
      </c>
      <c r="BR367" s="1" t="s">
        <v>4867</v>
      </c>
      <c r="BS367" s="1" t="s">
        <v>620</v>
      </c>
      <c r="BT367" s="1" t="s">
        <v>4405</v>
      </c>
    </row>
    <row r="368" spans="1:31" ht="13.5" customHeight="1">
      <c r="A368" s="5" t="str">
        <f t="shared" si="12"/>
        <v>1729_성서면_0162</v>
      </c>
      <c r="B368" s="1">
        <v>1729</v>
      </c>
      <c r="C368" s="1" t="s">
        <v>6581</v>
      </c>
      <c r="D368" s="1" t="s">
        <v>6582</v>
      </c>
      <c r="E368" s="1">
        <v>367</v>
      </c>
      <c r="F368" s="1">
        <v>1</v>
      </c>
      <c r="G368" s="1" t="s">
        <v>6583</v>
      </c>
      <c r="H368" s="1" t="s">
        <v>6584</v>
      </c>
      <c r="I368" s="1">
        <v>11</v>
      </c>
      <c r="L368" s="1">
        <v>1</v>
      </c>
      <c r="M368" s="1" t="s">
        <v>6444</v>
      </c>
      <c r="N368" s="1" t="s">
        <v>4135</v>
      </c>
      <c r="S368" s="1" t="s">
        <v>68</v>
      </c>
      <c r="T368" s="1" t="s">
        <v>3179</v>
      </c>
      <c r="Y368" s="1" t="s">
        <v>51</v>
      </c>
      <c r="Z368" s="1" t="s">
        <v>3411</v>
      </c>
      <c r="AC368" s="1">
        <v>5</v>
      </c>
      <c r="AD368" s="1" t="s">
        <v>230</v>
      </c>
      <c r="AE368" s="1" t="s">
        <v>4299</v>
      </c>
    </row>
    <row r="369" spans="1:72" ht="13.5" customHeight="1">
      <c r="A369" s="5" t="str">
        <f t="shared" si="12"/>
        <v>1729_성서면_0162</v>
      </c>
      <c r="B369" s="1">
        <v>1729</v>
      </c>
      <c r="C369" s="1" t="s">
        <v>6581</v>
      </c>
      <c r="D369" s="1" t="s">
        <v>6582</v>
      </c>
      <c r="E369" s="1">
        <v>368</v>
      </c>
      <c r="F369" s="1">
        <v>1</v>
      </c>
      <c r="G369" s="1" t="s">
        <v>6583</v>
      </c>
      <c r="H369" s="1" t="s">
        <v>6584</v>
      </c>
      <c r="I369" s="1">
        <v>11</v>
      </c>
      <c r="L369" s="1">
        <v>2</v>
      </c>
      <c r="M369" s="1" t="s">
        <v>6117</v>
      </c>
      <c r="N369" s="1" t="s">
        <v>6118</v>
      </c>
      <c r="T369" s="1" t="s">
        <v>3117</v>
      </c>
      <c r="U369" s="1" t="s">
        <v>59</v>
      </c>
      <c r="V369" s="1" t="s">
        <v>3282</v>
      </c>
      <c r="W369" s="1" t="s">
        <v>56</v>
      </c>
      <c r="X369" s="1" t="s">
        <v>6861</v>
      </c>
      <c r="Y369" s="1" t="s">
        <v>794</v>
      </c>
      <c r="Z369" s="1" t="s">
        <v>4134</v>
      </c>
      <c r="AC369" s="1">
        <v>61</v>
      </c>
      <c r="AD369" s="1" t="s">
        <v>196</v>
      </c>
      <c r="AE369" s="1" t="s">
        <v>4314</v>
      </c>
      <c r="AJ369" s="1" t="s">
        <v>17</v>
      </c>
      <c r="AK369" s="1" t="s">
        <v>4459</v>
      </c>
      <c r="AL369" s="1" t="s">
        <v>58</v>
      </c>
      <c r="AM369" s="1" t="s">
        <v>6882</v>
      </c>
      <c r="AT369" s="1" t="s">
        <v>182</v>
      </c>
      <c r="AU369" s="1" t="s">
        <v>3271</v>
      </c>
      <c r="AV369" s="1" t="s">
        <v>606</v>
      </c>
      <c r="AW369" s="1" t="s">
        <v>4132</v>
      </c>
      <c r="BG369" s="1" t="s">
        <v>63</v>
      </c>
      <c r="BH369" s="1" t="s">
        <v>4545</v>
      </c>
      <c r="BI369" s="1" t="s">
        <v>607</v>
      </c>
      <c r="BJ369" s="1" t="s">
        <v>4678</v>
      </c>
      <c r="BK369" s="1" t="s">
        <v>717</v>
      </c>
      <c r="BL369" s="1" t="s">
        <v>4555</v>
      </c>
      <c r="BM369" s="1" t="s">
        <v>608</v>
      </c>
      <c r="BN369" s="1" t="s">
        <v>5418</v>
      </c>
      <c r="BO369" s="1" t="s">
        <v>63</v>
      </c>
      <c r="BP369" s="1" t="s">
        <v>4545</v>
      </c>
      <c r="BQ369" s="1" t="s">
        <v>780</v>
      </c>
      <c r="BR369" s="1" t="s">
        <v>5938</v>
      </c>
      <c r="BS369" s="1" t="s">
        <v>218</v>
      </c>
      <c r="BT369" s="1" t="s">
        <v>4400</v>
      </c>
    </row>
    <row r="370" spans="1:72" ht="13.5" customHeight="1">
      <c r="A370" s="5" t="str">
        <f t="shared" si="12"/>
        <v>1729_성서면_0162</v>
      </c>
      <c r="B370" s="1">
        <v>1729</v>
      </c>
      <c r="C370" s="1" t="s">
        <v>6566</v>
      </c>
      <c r="D370" s="1" t="s">
        <v>6567</v>
      </c>
      <c r="E370" s="1">
        <v>369</v>
      </c>
      <c r="F370" s="1">
        <v>1</v>
      </c>
      <c r="G370" s="1" t="s">
        <v>6568</v>
      </c>
      <c r="H370" s="1" t="s">
        <v>6569</v>
      </c>
      <c r="I370" s="1">
        <v>11</v>
      </c>
      <c r="L370" s="1">
        <v>2</v>
      </c>
      <c r="M370" s="1" t="s">
        <v>6117</v>
      </c>
      <c r="N370" s="1" t="s">
        <v>6118</v>
      </c>
      <c r="S370" s="1" t="s">
        <v>53</v>
      </c>
      <c r="T370" s="1" t="s">
        <v>3176</v>
      </c>
      <c r="W370" s="1" t="s">
        <v>262</v>
      </c>
      <c r="X370" s="1" t="s">
        <v>6872</v>
      </c>
      <c r="Y370" s="1" t="s">
        <v>89</v>
      </c>
      <c r="Z370" s="1" t="s">
        <v>3418</v>
      </c>
      <c r="AC370" s="1">
        <v>61</v>
      </c>
      <c r="AD370" s="1" t="s">
        <v>196</v>
      </c>
      <c r="AE370" s="1" t="s">
        <v>4314</v>
      </c>
      <c r="AJ370" s="1" t="s">
        <v>170</v>
      </c>
      <c r="AK370" s="1" t="s">
        <v>4460</v>
      </c>
      <c r="AL370" s="1" t="s">
        <v>795</v>
      </c>
      <c r="AM370" s="1" t="s">
        <v>4500</v>
      </c>
      <c r="AT370" s="1" t="s">
        <v>76</v>
      </c>
      <c r="AU370" s="1" t="s">
        <v>3264</v>
      </c>
      <c r="AV370" s="1" t="s">
        <v>796</v>
      </c>
      <c r="AW370" s="1" t="s">
        <v>4128</v>
      </c>
      <c r="BG370" s="1" t="s">
        <v>63</v>
      </c>
      <c r="BH370" s="1" t="s">
        <v>4545</v>
      </c>
      <c r="BI370" s="1" t="s">
        <v>6445</v>
      </c>
      <c r="BJ370" s="1" t="s">
        <v>5207</v>
      </c>
      <c r="BK370" s="1" t="s">
        <v>717</v>
      </c>
      <c r="BL370" s="1" t="s">
        <v>4555</v>
      </c>
      <c r="BM370" s="1" t="s">
        <v>797</v>
      </c>
      <c r="BN370" s="1" t="s">
        <v>5440</v>
      </c>
      <c r="BO370" s="1" t="s">
        <v>182</v>
      </c>
      <c r="BP370" s="1" t="s">
        <v>3271</v>
      </c>
      <c r="BQ370" s="1" t="s">
        <v>798</v>
      </c>
      <c r="BR370" s="1" t="s">
        <v>6006</v>
      </c>
      <c r="BS370" s="1" t="s">
        <v>67</v>
      </c>
      <c r="BT370" s="1" t="s">
        <v>4407</v>
      </c>
    </row>
    <row r="371" spans="1:31" ht="13.5" customHeight="1">
      <c r="A371" s="5" t="str">
        <f t="shared" si="12"/>
        <v>1729_성서면_0162</v>
      </c>
      <c r="B371" s="1">
        <v>1729</v>
      </c>
      <c r="C371" s="1" t="s">
        <v>6511</v>
      </c>
      <c r="D371" s="1" t="s">
        <v>6512</v>
      </c>
      <c r="E371" s="1">
        <v>370</v>
      </c>
      <c r="F371" s="1">
        <v>1</v>
      </c>
      <c r="G371" s="1" t="s">
        <v>6513</v>
      </c>
      <c r="H371" s="1" t="s">
        <v>6514</v>
      </c>
      <c r="I371" s="1">
        <v>11</v>
      </c>
      <c r="L371" s="1">
        <v>2</v>
      </c>
      <c r="M371" s="1" t="s">
        <v>6117</v>
      </c>
      <c r="N371" s="1" t="s">
        <v>6118</v>
      </c>
      <c r="S371" s="1" t="s">
        <v>223</v>
      </c>
      <c r="T371" s="1" t="s">
        <v>3175</v>
      </c>
      <c r="U371" s="1" t="s">
        <v>799</v>
      </c>
      <c r="V371" s="1" t="s">
        <v>3333</v>
      </c>
      <c r="Y371" s="1" t="s">
        <v>800</v>
      </c>
      <c r="Z371" s="1" t="s">
        <v>4133</v>
      </c>
      <c r="AC371" s="1">
        <v>31</v>
      </c>
      <c r="AD371" s="1" t="s">
        <v>111</v>
      </c>
      <c r="AE371" s="1" t="s">
        <v>4329</v>
      </c>
    </row>
    <row r="372" spans="1:31" ht="13.5" customHeight="1">
      <c r="A372" s="5" t="str">
        <f t="shared" si="12"/>
        <v>1729_성서면_0162</v>
      </c>
      <c r="B372" s="1">
        <v>1729</v>
      </c>
      <c r="C372" s="1" t="s">
        <v>6828</v>
      </c>
      <c r="D372" s="1" t="s">
        <v>6829</v>
      </c>
      <c r="E372" s="1">
        <v>371</v>
      </c>
      <c r="F372" s="1">
        <v>1</v>
      </c>
      <c r="G372" s="1" t="s">
        <v>6830</v>
      </c>
      <c r="H372" s="1" t="s">
        <v>6831</v>
      </c>
      <c r="I372" s="1">
        <v>11</v>
      </c>
      <c r="L372" s="1">
        <v>2</v>
      </c>
      <c r="M372" s="1" t="s">
        <v>6117</v>
      </c>
      <c r="N372" s="1" t="s">
        <v>6118</v>
      </c>
      <c r="S372" s="1" t="s">
        <v>226</v>
      </c>
      <c r="T372" s="1" t="s">
        <v>3174</v>
      </c>
      <c r="W372" s="1" t="s">
        <v>56</v>
      </c>
      <c r="X372" s="1" t="s">
        <v>6861</v>
      </c>
      <c r="Y372" s="1" t="s">
        <v>89</v>
      </c>
      <c r="Z372" s="1" t="s">
        <v>3418</v>
      </c>
      <c r="AC372" s="1">
        <v>32</v>
      </c>
      <c r="AD372" s="1" t="s">
        <v>106</v>
      </c>
      <c r="AE372" s="1" t="s">
        <v>4323</v>
      </c>
    </row>
    <row r="373" spans="1:33" ht="13.5" customHeight="1">
      <c r="A373" s="5" t="str">
        <f t="shared" si="12"/>
        <v>1729_성서면_0162</v>
      </c>
      <c r="B373" s="1">
        <v>1729</v>
      </c>
      <c r="C373" s="1" t="s">
        <v>6828</v>
      </c>
      <c r="D373" s="1" t="s">
        <v>6829</v>
      </c>
      <c r="E373" s="1">
        <v>372</v>
      </c>
      <c r="F373" s="1">
        <v>1</v>
      </c>
      <c r="G373" s="1" t="s">
        <v>6830</v>
      </c>
      <c r="H373" s="1" t="s">
        <v>6831</v>
      </c>
      <c r="I373" s="1">
        <v>11</v>
      </c>
      <c r="L373" s="1">
        <v>2</v>
      </c>
      <c r="M373" s="1" t="s">
        <v>6117</v>
      </c>
      <c r="N373" s="1" t="s">
        <v>6118</v>
      </c>
      <c r="S373" s="1" t="s">
        <v>70</v>
      </c>
      <c r="T373" s="1" t="s">
        <v>3173</v>
      </c>
      <c r="AF373" s="1" t="s">
        <v>52</v>
      </c>
      <c r="AG373" s="1" t="s">
        <v>4343</v>
      </c>
    </row>
    <row r="374" spans="1:33" ht="13.5" customHeight="1">
      <c r="A374" s="5" t="str">
        <f t="shared" si="12"/>
        <v>1729_성서면_0162</v>
      </c>
      <c r="B374" s="1">
        <v>1729</v>
      </c>
      <c r="C374" s="1" t="s">
        <v>6828</v>
      </c>
      <c r="D374" s="1" t="s">
        <v>6829</v>
      </c>
      <c r="E374" s="1">
        <v>373</v>
      </c>
      <c r="F374" s="1">
        <v>1</v>
      </c>
      <c r="G374" s="1" t="s">
        <v>6830</v>
      </c>
      <c r="H374" s="1" t="s">
        <v>6831</v>
      </c>
      <c r="I374" s="1">
        <v>11</v>
      </c>
      <c r="L374" s="1">
        <v>2</v>
      </c>
      <c r="M374" s="1" t="s">
        <v>6117</v>
      </c>
      <c r="N374" s="1" t="s">
        <v>6118</v>
      </c>
      <c r="S374" s="1" t="s">
        <v>229</v>
      </c>
      <c r="T374" s="1" t="s">
        <v>3172</v>
      </c>
      <c r="AF374" s="1" t="s">
        <v>52</v>
      </c>
      <c r="AG374" s="1" t="s">
        <v>4343</v>
      </c>
    </row>
    <row r="375" spans="1:58" ht="13.5" customHeight="1">
      <c r="A375" s="5" t="str">
        <f t="shared" si="12"/>
        <v>1729_성서면_0162</v>
      </c>
      <c r="B375" s="1">
        <v>1729</v>
      </c>
      <c r="C375" s="1" t="s">
        <v>6828</v>
      </c>
      <c r="D375" s="1" t="s">
        <v>6829</v>
      </c>
      <c r="E375" s="1">
        <v>374</v>
      </c>
      <c r="F375" s="1">
        <v>1</v>
      </c>
      <c r="G375" s="1" t="s">
        <v>6830</v>
      </c>
      <c r="H375" s="1" t="s">
        <v>6831</v>
      </c>
      <c r="I375" s="1">
        <v>11</v>
      </c>
      <c r="L375" s="1">
        <v>2</v>
      </c>
      <c r="M375" s="1" t="s">
        <v>6117</v>
      </c>
      <c r="N375" s="1" t="s">
        <v>6118</v>
      </c>
      <c r="T375" s="1" t="s">
        <v>5828</v>
      </c>
      <c r="U375" s="1" t="s">
        <v>112</v>
      </c>
      <c r="V375" s="1" t="s">
        <v>3237</v>
      </c>
      <c r="Y375" s="1" t="s">
        <v>801</v>
      </c>
      <c r="Z375" s="1" t="s">
        <v>4131</v>
      </c>
      <c r="AC375" s="1">
        <v>61</v>
      </c>
      <c r="AD375" s="1" t="s">
        <v>196</v>
      </c>
      <c r="AE375" s="1" t="s">
        <v>4314</v>
      </c>
      <c r="AF375" s="1" t="s">
        <v>371</v>
      </c>
      <c r="AG375" s="1" t="s">
        <v>4342</v>
      </c>
      <c r="BB375" s="1" t="s">
        <v>101</v>
      </c>
      <c r="BC375" s="1" t="s">
        <v>3238</v>
      </c>
      <c r="BD375" s="1" t="s">
        <v>528</v>
      </c>
      <c r="BE375" s="1" t="s">
        <v>4182</v>
      </c>
      <c r="BF375" s="1" t="s">
        <v>6891</v>
      </c>
    </row>
    <row r="376" spans="1:72" ht="13.5" customHeight="1">
      <c r="A376" s="5" t="str">
        <f t="shared" si="12"/>
        <v>1729_성서면_0162</v>
      </c>
      <c r="B376" s="1">
        <v>1729</v>
      </c>
      <c r="C376" s="1" t="s">
        <v>6828</v>
      </c>
      <c r="D376" s="1" t="s">
        <v>6829</v>
      </c>
      <c r="E376" s="1">
        <v>375</v>
      </c>
      <c r="F376" s="1">
        <v>1</v>
      </c>
      <c r="G376" s="1" t="s">
        <v>6830</v>
      </c>
      <c r="H376" s="1" t="s">
        <v>6831</v>
      </c>
      <c r="I376" s="1">
        <v>11</v>
      </c>
      <c r="L376" s="1">
        <v>3</v>
      </c>
      <c r="M376" s="1" t="s">
        <v>6119</v>
      </c>
      <c r="N376" s="1" t="s">
        <v>6120</v>
      </c>
      <c r="Q376" s="1" t="s">
        <v>802</v>
      </c>
      <c r="R376" s="1" t="s">
        <v>6956</v>
      </c>
      <c r="T376" s="1" t="s">
        <v>3117</v>
      </c>
      <c r="U376" s="1" t="s">
        <v>803</v>
      </c>
      <c r="V376" s="1" t="s">
        <v>5834</v>
      </c>
      <c r="W376" s="1" t="s">
        <v>56</v>
      </c>
      <c r="X376" s="1" t="s">
        <v>6706</v>
      </c>
      <c r="Y376" s="1" t="s">
        <v>804</v>
      </c>
      <c r="Z376" s="1" t="s">
        <v>3535</v>
      </c>
      <c r="AC376" s="1">
        <v>48</v>
      </c>
      <c r="AD376" s="1" t="s">
        <v>246</v>
      </c>
      <c r="AE376" s="1" t="s">
        <v>4332</v>
      </c>
      <c r="AJ376" s="1" t="s">
        <v>17</v>
      </c>
      <c r="AK376" s="1" t="s">
        <v>4459</v>
      </c>
      <c r="AL376" s="1" t="s">
        <v>58</v>
      </c>
      <c r="AM376" s="1" t="s">
        <v>6957</v>
      </c>
      <c r="AT376" s="1" t="s">
        <v>182</v>
      </c>
      <c r="AU376" s="1" t="s">
        <v>3271</v>
      </c>
      <c r="AV376" s="1" t="s">
        <v>606</v>
      </c>
      <c r="AW376" s="1" t="s">
        <v>4132</v>
      </c>
      <c r="BG376" s="1" t="s">
        <v>63</v>
      </c>
      <c r="BH376" s="1" t="s">
        <v>4545</v>
      </c>
      <c r="BI376" s="1" t="s">
        <v>607</v>
      </c>
      <c r="BJ376" s="1" t="s">
        <v>4678</v>
      </c>
      <c r="BK376" s="1" t="s">
        <v>717</v>
      </c>
      <c r="BL376" s="1" t="s">
        <v>4555</v>
      </c>
      <c r="BM376" s="1" t="s">
        <v>608</v>
      </c>
      <c r="BN376" s="1" t="s">
        <v>5418</v>
      </c>
      <c r="BO376" s="1" t="s">
        <v>63</v>
      </c>
      <c r="BP376" s="1" t="s">
        <v>4545</v>
      </c>
      <c r="BQ376" s="1" t="s">
        <v>780</v>
      </c>
      <c r="BR376" s="1" t="s">
        <v>5938</v>
      </c>
      <c r="BS376" s="1" t="s">
        <v>218</v>
      </c>
      <c r="BT376" s="1" t="s">
        <v>4400</v>
      </c>
    </row>
    <row r="377" spans="1:31" ht="13.5" customHeight="1">
      <c r="A377" s="5" t="str">
        <f t="shared" si="12"/>
        <v>1729_성서면_0162</v>
      </c>
      <c r="B377" s="1">
        <v>1729</v>
      </c>
      <c r="C377" s="1" t="s">
        <v>6566</v>
      </c>
      <c r="D377" s="1" t="s">
        <v>6567</v>
      </c>
      <c r="E377" s="1">
        <v>376</v>
      </c>
      <c r="F377" s="1">
        <v>1</v>
      </c>
      <c r="G377" s="1" t="s">
        <v>6568</v>
      </c>
      <c r="H377" s="1" t="s">
        <v>6569</v>
      </c>
      <c r="I377" s="1">
        <v>11</v>
      </c>
      <c r="L377" s="1">
        <v>3</v>
      </c>
      <c r="M377" s="1" t="s">
        <v>6119</v>
      </c>
      <c r="N377" s="1" t="s">
        <v>6120</v>
      </c>
      <c r="S377" s="1" t="s">
        <v>250</v>
      </c>
      <c r="T377" s="1" t="s">
        <v>250</v>
      </c>
      <c r="U377" s="1" t="s">
        <v>182</v>
      </c>
      <c r="V377" s="1" t="s">
        <v>3271</v>
      </c>
      <c r="Y377" s="1" t="s">
        <v>606</v>
      </c>
      <c r="Z377" s="1" t="s">
        <v>4132</v>
      </c>
      <c r="AC377" s="1">
        <v>91</v>
      </c>
      <c r="AD377" s="1" t="s">
        <v>111</v>
      </c>
      <c r="AE377" s="1" t="s">
        <v>4329</v>
      </c>
    </row>
    <row r="378" spans="1:72" ht="13.5" customHeight="1">
      <c r="A378" s="5" t="str">
        <f t="shared" si="12"/>
        <v>1729_성서면_0162</v>
      </c>
      <c r="B378" s="1">
        <v>1729</v>
      </c>
      <c r="C378" s="1" t="s">
        <v>6711</v>
      </c>
      <c r="D378" s="1" t="s">
        <v>6712</v>
      </c>
      <c r="E378" s="1">
        <v>377</v>
      </c>
      <c r="F378" s="1">
        <v>1</v>
      </c>
      <c r="G378" s="1" t="s">
        <v>6713</v>
      </c>
      <c r="H378" s="1" t="s">
        <v>6714</v>
      </c>
      <c r="I378" s="1">
        <v>11</v>
      </c>
      <c r="L378" s="1">
        <v>3</v>
      </c>
      <c r="M378" s="1" t="s">
        <v>6119</v>
      </c>
      <c r="N378" s="1" t="s">
        <v>6120</v>
      </c>
      <c r="S378" s="1" t="s">
        <v>53</v>
      </c>
      <c r="T378" s="1" t="s">
        <v>3176</v>
      </c>
      <c r="W378" s="1" t="s">
        <v>56</v>
      </c>
      <c r="X378" s="1" t="s">
        <v>6706</v>
      </c>
      <c r="Y378" s="1" t="s">
        <v>89</v>
      </c>
      <c r="Z378" s="1" t="s">
        <v>3418</v>
      </c>
      <c r="AC378" s="1">
        <v>51</v>
      </c>
      <c r="AD378" s="1" t="s">
        <v>511</v>
      </c>
      <c r="AE378" s="1" t="s">
        <v>4291</v>
      </c>
      <c r="AJ378" s="1" t="s">
        <v>170</v>
      </c>
      <c r="AK378" s="1" t="s">
        <v>4460</v>
      </c>
      <c r="AL378" s="1" t="s">
        <v>218</v>
      </c>
      <c r="AM378" s="1" t="s">
        <v>4400</v>
      </c>
      <c r="AT378" s="1" t="s">
        <v>63</v>
      </c>
      <c r="AU378" s="1" t="s">
        <v>4545</v>
      </c>
      <c r="AV378" s="1" t="s">
        <v>805</v>
      </c>
      <c r="AW378" s="1" t="s">
        <v>4842</v>
      </c>
      <c r="BG378" s="1" t="s">
        <v>63</v>
      </c>
      <c r="BH378" s="1" t="s">
        <v>4545</v>
      </c>
      <c r="BI378" s="1" t="s">
        <v>806</v>
      </c>
      <c r="BJ378" s="1" t="s">
        <v>5209</v>
      </c>
      <c r="BK378" s="1" t="s">
        <v>807</v>
      </c>
      <c r="BL378" s="1" t="s">
        <v>5269</v>
      </c>
      <c r="BM378" s="1" t="s">
        <v>808</v>
      </c>
      <c r="BN378" s="1" t="s">
        <v>5442</v>
      </c>
      <c r="BO378" s="1" t="s">
        <v>395</v>
      </c>
      <c r="BP378" s="1" t="s">
        <v>5886</v>
      </c>
      <c r="BQ378" s="1" t="s">
        <v>809</v>
      </c>
      <c r="BR378" s="1" t="s">
        <v>6044</v>
      </c>
      <c r="BS378" s="1" t="s">
        <v>273</v>
      </c>
      <c r="BT378" s="1" t="s">
        <v>4466</v>
      </c>
    </row>
    <row r="379" spans="1:31" ht="13.5" customHeight="1">
      <c r="A379" s="5" t="str">
        <f t="shared" si="12"/>
        <v>1729_성서면_0162</v>
      </c>
      <c r="B379" s="1">
        <v>1729</v>
      </c>
      <c r="C379" s="1" t="s">
        <v>6711</v>
      </c>
      <c r="D379" s="1" t="s">
        <v>6712</v>
      </c>
      <c r="E379" s="1">
        <v>378</v>
      </c>
      <c r="F379" s="1">
        <v>1</v>
      </c>
      <c r="G379" s="1" t="s">
        <v>6713</v>
      </c>
      <c r="H379" s="1" t="s">
        <v>6714</v>
      </c>
      <c r="I379" s="1">
        <v>11</v>
      </c>
      <c r="L379" s="1">
        <v>3</v>
      </c>
      <c r="M379" s="1" t="s">
        <v>6119</v>
      </c>
      <c r="N379" s="1" t="s">
        <v>6120</v>
      </c>
      <c r="S379" s="1" t="s">
        <v>68</v>
      </c>
      <c r="T379" s="1" t="s">
        <v>3179</v>
      </c>
      <c r="AC379" s="1">
        <v>10</v>
      </c>
      <c r="AD379" s="1" t="s">
        <v>137</v>
      </c>
      <c r="AE379" s="1" t="s">
        <v>4281</v>
      </c>
    </row>
    <row r="380" spans="1:33" ht="13.5" customHeight="1">
      <c r="A380" s="5" t="str">
        <f t="shared" si="12"/>
        <v>1729_성서면_0162</v>
      </c>
      <c r="B380" s="1">
        <v>1729</v>
      </c>
      <c r="C380" s="1" t="s">
        <v>6711</v>
      </c>
      <c r="D380" s="1" t="s">
        <v>6712</v>
      </c>
      <c r="E380" s="1">
        <v>379</v>
      </c>
      <c r="F380" s="1">
        <v>1</v>
      </c>
      <c r="G380" s="1" t="s">
        <v>6713</v>
      </c>
      <c r="H380" s="1" t="s">
        <v>6714</v>
      </c>
      <c r="I380" s="1">
        <v>11</v>
      </c>
      <c r="L380" s="1">
        <v>3</v>
      </c>
      <c r="M380" s="1" t="s">
        <v>6119</v>
      </c>
      <c r="N380" s="1" t="s">
        <v>6120</v>
      </c>
      <c r="S380" s="1" t="s">
        <v>70</v>
      </c>
      <c r="T380" s="1" t="s">
        <v>3173</v>
      </c>
      <c r="AC380" s="1">
        <v>2</v>
      </c>
      <c r="AD380" s="1" t="s">
        <v>141</v>
      </c>
      <c r="AE380" s="1" t="s">
        <v>4311</v>
      </c>
      <c r="AF380" s="1" t="s">
        <v>75</v>
      </c>
      <c r="AG380" s="1" t="s">
        <v>4338</v>
      </c>
    </row>
    <row r="381" spans="1:35" ht="13.5" customHeight="1">
      <c r="A381" s="5" t="str">
        <f t="shared" si="12"/>
        <v>1729_성서면_0162</v>
      </c>
      <c r="B381" s="1">
        <v>1729</v>
      </c>
      <c r="C381" s="1" t="s">
        <v>6711</v>
      </c>
      <c r="D381" s="1" t="s">
        <v>6712</v>
      </c>
      <c r="E381" s="1">
        <v>380</v>
      </c>
      <c r="F381" s="1">
        <v>1</v>
      </c>
      <c r="G381" s="1" t="s">
        <v>6713</v>
      </c>
      <c r="H381" s="1" t="s">
        <v>6714</v>
      </c>
      <c r="I381" s="1">
        <v>11</v>
      </c>
      <c r="L381" s="1">
        <v>3</v>
      </c>
      <c r="M381" s="1" t="s">
        <v>6119</v>
      </c>
      <c r="N381" s="1" t="s">
        <v>6120</v>
      </c>
      <c r="T381" s="1" t="s">
        <v>5828</v>
      </c>
      <c r="U381" s="1" t="s">
        <v>112</v>
      </c>
      <c r="V381" s="1" t="s">
        <v>3237</v>
      </c>
      <c r="Y381" s="1" t="s">
        <v>801</v>
      </c>
      <c r="Z381" s="1" t="s">
        <v>4131</v>
      </c>
      <c r="AF381" s="1" t="s">
        <v>96</v>
      </c>
      <c r="AG381" s="1" t="s">
        <v>4337</v>
      </c>
      <c r="AH381" s="1" t="s">
        <v>810</v>
      </c>
      <c r="AI381" s="1" t="s">
        <v>4440</v>
      </c>
    </row>
    <row r="382" spans="1:58" ht="13.5" customHeight="1">
      <c r="A382" s="5" t="str">
        <f t="shared" si="12"/>
        <v>1729_성서면_0162</v>
      </c>
      <c r="B382" s="1">
        <v>1729</v>
      </c>
      <c r="C382" s="1" t="s">
        <v>6687</v>
      </c>
      <c r="D382" s="1" t="s">
        <v>6688</v>
      </c>
      <c r="E382" s="1">
        <v>381</v>
      </c>
      <c r="F382" s="1">
        <v>1</v>
      </c>
      <c r="G382" s="1" t="s">
        <v>6689</v>
      </c>
      <c r="H382" s="1" t="s">
        <v>6690</v>
      </c>
      <c r="I382" s="1">
        <v>11</v>
      </c>
      <c r="L382" s="1">
        <v>3</v>
      </c>
      <c r="M382" s="1" t="s">
        <v>6119</v>
      </c>
      <c r="N382" s="1" t="s">
        <v>6120</v>
      </c>
      <c r="T382" s="1" t="s">
        <v>5828</v>
      </c>
      <c r="U382" s="1" t="s">
        <v>101</v>
      </c>
      <c r="V382" s="1" t="s">
        <v>3238</v>
      </c>
      <c r="Y382" s="1" t="s">
        <v>811</v>
      </c>
      <c r="Z382" s="1" t="s">
        <v>3635</v>
      </c>
      <c r="AC382" s="1">
        <v>29</v>
      </c>
      <c r="AD382" s="1" t="s">
        <v>422</v>
      </c>
      <c r="AE382" s="1" t="s">
        <v>4317</v>
      </c>
      <c r="AF382" s="1" t="s">
        <v>812</v>
      </c>
      <c r="AG382" s="1" t="s">
        <v>4356</v>
      </c>
      <c r="AT382" s="1" t="s">
        <v>112</v>
      </c>
      <c r="AU382" s="1" t="s">
        <v>3237</v>
      </c>
      <c r="AV382" s="1" t="s">
        <v>813</v>
      </c>
      <c r="AW382" s="1" t="s">
        <v>3475</v>
      </c>
      <c r="BB382" s="1" t="s">
        <v>113</v>
      </c>
      <c r="BC382" s="1" t="s">
        <v>5899</v>
      </c>
      <c r="BF382" s="1" t="s">
        <v>6958</v>
      </c>
    </row>
    <row r="383" spans="1:33" ht="13.5" customHeight="1">
      <c r="A383" s="5" t="str">
        <f t="shared" si="12"/>
        <v>1729_성서면_0162</v>
      </c>
      <c r="B383" s="1">
        <v>1729</v>
      </c>
      <c r="C383" s="1" t="s">
        <v>6711</v>
      </c>
      <c r="D383" s="1" t="s">
        <v>6712</v>
      </c>
      <c r="E383" s="1">
        <v>382</v>
      </c>
      <c r="F383" s="1">
        <v>1</v>
      </c>
      <c r="G383" s="1" t="s">
        <v>6713</v>
      </c>
      <c r="H383" s="1" t="s">
        <v>6714</v>
      </c>
      <c r="I383" s="1">
        <v>11</v>
      </c>
      <c r="L383" s="1">
        <v>3</v>
      </c>
      <c r="M383" s="1" t="s">
        <v>6119</v>
      </c>
      <c r="N383" s="1" t="s">
        <v>6120</v>
      </c>
      <c r="T383" s="1" t="s">
        <v>5828</v>
      </c>
      <c r="U383" s="1" t="s">
        <v>443</v>
      </c>
      <c r="V383" s="1" t="s">
        <v>3251</v>
      </c>
      <c r="Y383" s="1" t="s">
        <v>5746</v>
      </c>
      <c r="Z383" s="1" t="s">
        <v>3775</v>
      </c>
      <c r="AC383" s="1">
        <v>31</v>
      </c>
      <c r="AD383" s="1" t="s">
        <v>111</v>
      </c>
      <c r="AE383" s="1" t="s">
        <v>4329</v>
      </c>
      <c r="AF383" s="1" t="s">
        <v>304</v>
      </c>
      <c r="AG383" s="1" t="s">
        <v>4377</v>
      </c>
    </row>
    <row r="384" spans="1:33" ht="13.5" customHeight="1">
      <c r="A384" s="5" t="str">
        <f t="shared" si="12"/>
        <v>1729_성서면_0162</v>
      </c>
      <c r="B384" s="1">
        <v>1729</v>
      </c>
      <c r="C384" s="1" t="s">
        <v>6744</v>
      </c>
      <c r="D384" s="1" t="s">
        <v>6745</v>
      </c>
      <c r="E384" s="1">
        <v>383</v>
      </c>
      <c r="F384" s="1">
        <v>1</v>
      </c>
      <c r="G384" s="1" t="s">
        <v>6746</v>
      </c>
      <c r="H384" s="1" t="s">
        <v>6747</v>
      </c>
      <c r="I384" s="1">
        <v>11</v>
      </c>
      <c r="L384" s="1">
        <v>3</v>
      </c>
      <c r="M384" s="1" t="s">
        <v>6119</v>
      </c>
      <c r="N384" s="1" t="s">
        <v>6120</v>
      </c>
      <c r="T384" s="1" t="s">
        <v>5828</v>
      </c>
      <c r="U384" s="1" t="s">
        <v>443</v>
      </c>
      <c r="V384" s="1" t="s">
        <v>3251</v>
      </c>
      <c r="Y384" s="1" t="s">
        <v>814</v>
      </c>
      <c r="Z384" s="1" t="s">
        <v>3409</v>
      </c>
      <c r="AC384" s="1">
        <v>18</v>
      </c>
      <c r="AD384" s="1" t="s">
        <v>455</v>
      </c>
      <c r="AE384" s="1" t="s">
        <v>4292</v>
      </c>
      <c r="AF384" s="1" t="s">
        <v>75</v>
      </c>
      <c r="AG384" s="1" t="s">
        <v>4338</v>
      </c>
    </row>
    <row r="385" spans="1:72" ht="13.5" customHeight="1">
      <c r="A385" s="5" t="str">
        <f t="shared" si="12"/>
        <v>1729_성서면_0162</v>
      </c>
      <c r="B385" s="1">
        <v>1729</v>
      </c>
      <c r="C385" s="1" t="s">
        <v>6744</v>
      </c>
      <c r="D385" s="1" t="s">
        <v>6745</v>
      </c>
      <c r="E385" s="1">
        <v>384</v>
      </c>
      <c r="F385" s="1">
        <v>1</v>
      </c>
      <c r="G385" s="1" t="s">
        <v>6746</v>
      </c>
      <c r="H385" s="1" t="s">
        <v>6747</v>
      </c>
      <c r="I385" s="1">
        <v>11</v>
      </c>
      <c r="L385" s="1">
        <v>4</v>
      </c>
      <c r="M385" s="1" t="s">
        <v>6121</v>
      </c>
      <c r="N385" s="1" t="s">
        <v>6122</v>
      </c>
      <c r="T385" s="1" t="s">
        <v>3117</v>
      </c>
      <c r="U385" s="1" t="s">
        <v>76</v>
      </c>
      <c r="V385" s="1" t="s">
        <v>3264</v>
      </c>
      <c r="W385" s="1" t="s">
        <v>216</v>
      </c>
      <c r="X385" s="1" t="s">
        <v>3365</v>
      </c>
      <c r="Y385" s="1" t="s">
        <v>815</v>
      </c>
      <c r="Z385" s="1" t="s">
        <v>4130</v>
      </c>
      <c r="AC385" s="1">
        <v>63</v>
      </c>
      <c r="AD385" s="1" t="s">
        <v>74</v>
      </c>
      <c r="AE385" s="1" t="s">
        <v>4283</v>
      </c>
      <c r="AJ385" s="1" t="s">
        <v>17</v>
      </c>
      <c r="AK385" s="1" t="s">
        <v>4459</v>
      </c>
      <c r="AL385" s="1" t="s">
        <v>649</v>
      </c>
      <c r="AM385" s="1" t="s">
        <v>4396</v>
      </c>
      <c r="AT385" s="1" t="s">
        <v>353</v>
      </c>
      <c r="AU385" s="1" t="s">
        <v>4554</v>
      </c>
      <c r="AV385" s="1" t="s">
        <v>816</v>
      </c>
      <c r="AW385" s="1" t="s">
        <v>4841</v>
      </c>
      <c r="BG385" s="1" t="s">
        <v>817</v>
      </c>
      <c r="BH385" s="1" t="s">
        <v>6959</v>
      </c>
      <c r="BI385" s="1" t="s">
        <v>818</v>
      </c>
      <c r="BJ385" s="1" t="s">
        <v>6960</v>
      </c>
      <c r="BK385" s="1" t="s">
        <v>63</v>
      </c>
      <c r="BL385" s="1" t="s">
        <v>4545</v>
      </c>
      <c r="BM385" s="1" t="s">
        <v>819</v>
      </c>
      <c r="BN385" s="1" t="s">
        <v>5441</v>
      </c>
      <c r="BO385" s="1" t="s">
        <v>63</v>
      </c>
      <c r="BP385" s="1" t="s">
        <v>4545</v>
      </c>
      <c r="BQ385" s="1" t="s">
        <v>820</v>
      </c>
      <c r="BR385" s="1" t="s">
        <v>5678</v>
      </c>
      <c r="BS385" s="1" t="s">
        <v>238</v>
      </c>
      <c r="BT385" s="1" t="s">
        <v>6961</v>
      </c>
    </row>
    <row r="386" spans="1:72" ht="13.5" customHeight="1">
      <c r="A386" s="5" t="str">
        <f t="shared" si="12"/>
        <v>1729_성서면_0162</v>
      </c>
      <c r="B386" s="1">
        <v>1729</v>
      </c>
      <c r="C386" s="1" t="s">
        <v>6511</v>
      </c>
      <c r="D386" s="1" t="s">
        <v>6512</v>
      </c>
      <c r="E386" s="1">
        <v>385</v>
      </c>
      <c r="F386" s="1">
        <v>1</v>
      </c>
      <c r="G386" s="1" t="s">
        <v>6513</v>
      </c>
      <c r="H386" s="1" t="s">
        <v>6514</v>
      </c>
      <c r="I386" s="1">
        <v>11</v>
      </c>
      <c r="L386" s="1">
        <v>4</v>
      </c>
      <c r="M386" s="1" t="s">
        <v>6121</v>
      </c>
      <c r="N386" s="1" t="s">
        <v>6122</v>
      </c>
      <c r="S386" s="1" t="s">
        <v>53</v>
      </c>
      <c r="T386" s="1" t="s">
        <v>3176</v>
      </c>
      <c r="W386" s="1" t="s">
        <v>88</v>
      </c>
      <c r="X386" s="1" t="s">
        <v>3370</v>
      </c>
      <c r="Y386" s="1" t="s">
        <v>89</v>
      </c>
      <c r="Z386" s="1" t="s">
        <v>3418</v>
      </c>
      <c r="AC386" s="1">
        <v>59</v>
      </c>
      <c r="AD386" s="1" t="s">
        <v>518</v>
      </c>
      <c r="AE386" s="1" t="s">
        <v>4286</v>
      </c>
      <c r="AJ386" s="1" t="s">
        <v>170</v>
      </c>
      <c r="AK386" s="1" t="s">
        <v>4460</v>
      </c>
      <c r="AL386" s="1" t="s">
        <v>821</v>
      </c>
      <c r="AM386" s="1" t="s">
        <v>4489</v>
      </c>
      <c r="AT386" s="1" t="s">
        <v>284</v>
      </c>
      <c r="AU386" s="1" t="s">
        <v>5832</v>
      </c>
      <c r="AV386" s="1" t="s">
        <v>822</v>
      </c>
      <c r="AW386" s="1" t="s">
        <v>4835</v>
      </c>
      <c r="BG386" s="1" t="s">
        <v>823</v>
      </c>
      <c r="BH386" s="1" t="s">
        <v>4561</v>
      </c>
      <c r="BI386" s="1" t="s">
        <v>824</v>
      </c>
      <c r="BJ386" s="1" t="s">
        <v>5208</v>
      </c>
      <c r="BK386" s="1" t="s">
        <v>63</v>
      </c>
      <c r="BL386" s="1" t="s">
        <v>4545</v>
      </c>
      <c r="BM386" s="1" t="s">
        <v>825</v>
      </c>
      <c r="BN386" s="1" t="s">
        <v>5159</v>
      </c>
      <c r="BO386" s="1" t="s">
        <v>63</v>
      </c>
      <c r="BP386" s="1" t="s">
        <v>4545</v>
      </c>
      <c r="BQ386" s="1" t="s">
        <v>826</v>
      </c>
      <c r="BR386" s="1" t="s">
        <v>5971</v>
      </c>
      <c r="BS386" s="1" t="s">
        <v>682</v>
      </c>
      <c r="BT386" s="1" t="s">
        <v>4504</v>
      </c>
    </row>
    <row r="387" spans="1:31" ht="13.5" customHeight="1">
      <c r="A387" s="5" t="str">
        <f t="shared" si="12"/>
        <v>1729_성서면_0162</v>
      </c>
      <c r="B387" s="1">
        <v>1729</v>
      </c>
      <c r="C387" s="1" t="s">
        <v>6505</v>
      </c>
      <c r="D387" s="1" t="s">
        <v>6506</v>
      </c>
      <c r="E387" s="1">
        <v>386</v>
      </c>
      <c r="F387" s="1">
        <v>1</v>
      </c>
      <c r="G387" s="1" t="s">
        <v>6507</v>
      </c>
      <c r="H387" s="1" t="s">
        <v>6508</v>
      </c>
      <c r="I387" s="1">
        <v>11</v>
      </c>
      <c r="L387" s="1">
        <v>4</v>
      </c>
      <c r="M387" s="1" t="s">
        <v>6121</v>
      </c>
      <c r="N387" s="1" t="s">
        <v>6122</v>
      </c>
      <c r="S387" s="1" t="s">
        <v>70</v>
      </c>
      <c r="T387" s="1" t="s">
        <v>3173</v>
      </c>
      <c r="AC387" s="1">
        <v>15</v>
      </c>
      <c r="AD387" s="1" t="s">
        <v>228</v>
      </c>
      <c r="AE387" s="1" t="s">
        <v>4326</v>
      </c>
    </row>
    <row r="388" spans="1:31" ht="13.5" customHeight="1">
      <c r="A388" s="5" t="str">
        <f t="shared" si="12"/>
        <v>1729_성서면_0162</v>
      </c>
      <c r="B388" s="1">
        <v>1729</v>
      </c>
      <c r="C388" s="1" t="s">
        <v>6505</v>
      </c>
      <c r="D388" s="1" t="s">
        <v>6506</v>
      </c>
      <c r="E388" s="1">
        <v>387</v>
      </c>
      <c r="F388" s="1">
        <v>1</v>
      </c>
      <c r="G388" s="1" t="s">
        <v>6507</v>
      </c>
      <c r="H388" s="1" t="s">
        <v>6508</v>
      </c>
      <c r="I388" s="1">
        <v>11</v>
      </c>
      <c r="L388" s="1">
        <v>4</v>
      </c>
      <c r="M388" s="1" t="s">
        <v>6121</v>
      </c>
      <c r="N388" s="1" t="s">
        <v>6122</v>
      </c>
      <c r="S388" s="1" t="s">
        <v>70</v>
      </c>
      <c r="T388" s="1" t="s">
        <v>3173</v>
      </c>
      <c r="AC388" s="1">
        <v>10</v>
      </c>
      <c r="AD388" s="1" t="s">
        <v>137</v>
      </c>
      <c r="AE388" s="1" t="s">
        <v>4281</v>
      </c>
    </row>
    <row r="389" spans="1:72" ht="13.5" customHeight="1">
      <c r="A389" s="5" t="str">
        <f t="shared" si="12"/>
        <v>1729_성서면_0162</v>
      </c>
      <c r="B389" s="1">
        <v>1729</v>
      </c>
      <c r="C389" s="1" t="s">
        <v>6505</v>
      </c>
      <c r="D389" s="1" t="s">
        <v>6506</v>
      </c>
      <c r="E389" s="1">
        <v>388</v>
      </c>
      <c r="F389" s="1">
        <v>1</v>
      </c>
      <c r="G389" s="1" t="s">
        <v>6507</v>
      </c>
      <c r="H389" s="1" t="s">
        <v>6508</v>
      </c>
      <c r="I389" s="1">
        <v>11</v>
      </c>
      <c r="L389" s="1">
        <v>5</v>
      </c>
      <c r="M389" s="1" t="s">
        <v>6123</v>
      </c>
      <c r="N389" s="1" t="s">
        <v>6124</v>
      </c>
      <c r="T389" s="1" t="s">
        <v>3117</v>
      </c>
      <c r="U389" s="1" t="s">
        <v>803</v>
      </c>
      <c r="V389" s="1" t="s">
        <v>5834</v>
      </c>
      <c r="W389" s="1" t="s">
        <v>262</v>
      </c>
      <c r="X389" s="1" t="s">
        <v>6962</v>
      </c>
      <c r="Y389" s="1" t="s">
        <v>827</v>
      </c>
      <c r="Z389" s="1" t="s">
        <v>4129</v>
      </c>
      <c r="AC389" s="1">
        <v>54</v>
      </c>
      <c r="AD389" s="1" t="s">
        <v>435</v>
      </c>
      <c r="AE389" s="1" t="s">
        <v>4290</v>
      </c>
      <c r="AJ389" s="1" t="s">
        <v>17</v>
      </c>
      <c r="AK389" s="1" t="s">
        <v>4459</v>
      </c>
      <c r="AL389" s="1" t="s">
        <v>795</v>
      </c>
      <c r="AM389" s="1" t="s">
        <v>4500</v>
      </c>
      <c r="AT389" s="1" t="s">
        <v>76</v>
      </c>
      <c r="AU389" s="1" t="s">
        <v>3264</v>
      </c>
      <c r="AV389" s="1" t="s">
        <v>796</v>
      </c>
      <c r="AW389" s="1" t="s">
        <v>4128</v>
      </c>
      <c r="BG389" s="1" t="s">
        <v>63</v>
      </c>
      <c r="BH389" s="1" t="s">
        <v>4545</v>
      </c>
      <c r="BI389" s="1" t="s">
        <v>6445</v>
      </c>
      <c r="BJ389" s="1" t="s">
        <v>5207</v>
      </c>
      <c r="BK389" s="1" t="s">
        <v>63</v>
      </c>
      <c r="BL389" s="1" t="s">
        <v>4545</v>
      </c>
      <c r="BM389" s="1" t="s">
        <v>797</v>
      </c>
      <c r="BN389" s="1" t="s">
        <v>5440</v>
      </c>
      <c r="BO389" s="1" t="s">
        <v>63</v>
      </c>
      <c r="BP389" s="1" t="s">
        <v>4545</v>
      </c>
      <c r="BQ389" s="1" t="s">
        <v>798</v>
      </c>
      <c r="BR389" s="1" t="s">
        <v>6006</v>
      </c>
      <c r="BS389" s="1" t="s">
        <v>67</v>
      </c>
      <c r="BT389" s="1" t="s">
        <v>4407</v>
      </c>
    </row>
    <row r="390" spans="1:31" ht="13.5" customHeight="1">
      <c r="A390" s="5" t="str">
        <f t="shared" si="12"/>
        <v>1729_성서면_0162</v>
      </c>
      <c r="B390" s="1">
        <v>1729</v>
      </c>
      <c r="C390" s="1" t="s">
        <v>6511</v>
      </c>
      <c r="D390" s="1" t="s">
        <v>6512</v>
      </c>
      <c r="E390" s="1">
        <v>389</v>
      </c>
      <c r="F390" s="1">
        <v>1</v>
      </c>
      <c r="G390" s="1" t="s">
        <v>6513</v>
      </c>
      <c r="H390" s="1" t="s">
        <v>6514</v>
      </c>
      <c r="I390" s="1">
        <v>11</v>
      </c>
      <c r="L390" s="1">
        <v>5</v>
      </c>
      <c r="M390" s="1" t="s">
        <v>6123</v>
      </c>
      <c r="N390" s="1" t="s">
        <v>6124</v>
      </c>
      <c r="S390" s="1" t="s">
        <v>250</v>
      </c>
      <c r="T390" s="1" t="s">
        <v>250</v>
      </c>
      <c r="U390" s="1" t="s">
        <v>76</v>
      </c>
      <c r="V390" s="1" t="s">
        <v>3264</v>
      </c>
      <c r="Y390" s="1" t="s">
        <v>796</v>
      </c>
      <c r="Z390" s="1" t="s">
        <v>4128</v>
      </c>
      <c r="AC390" s="1">
        <v>92</v>
      </c>
      <c r="AD390" s="1" t="s">
        <v>106</v>
      </c>
      <c r="AE390" s="1" t="s">
        <v>4323</v>
      </c>
    </row>
    <row r="391" spans="1:72" ht="13.5" customHeight="1">
      <c r="A391" s="5" t="str">
        <f t="shared" si="12"/>
        <v>1729_성서면_0162</v>
      </c>
      <c r="B391" s="1">
        <v>1729</v>
      </c>
      <c r="C391" s="1" t="s">
        <v>6963</v>
      </c>
      <c r="D391" s="1" t="s">
        <v>6964</v>
      </c>
      <c r="E391" s="1">
        <v>390</v>
      </c>
      <c r="F391" s="1">
        <v>1</v>
      </c>
      <c r="G391" s="1" t="s">
        <v>6965</v>
      </c>
      <c r="H391" s="1" t="s">
        <v>6966</v>
      </c>
      <c r="I391" s="1">
        <v>11</v>
      </c>
      <c r="L391" s="1">
        <v>5</v>
      </c>
      <c r="M391" s="1" t="s">
        <v>6123</v>
      </c>
      <c r="N391" s="1" t="s">
        <v>6124</v>
      </c>
      <c r="S391" s="1" t="s">
        <v>53</v>
      </c>
      <c r="T391" s="1" t="s">
        <v>3176</v>
      </c>
      <c r="W391" s="1" t="s">
        <v>278</v>
      </c>
      <c r="X391" s="1" t="s">
        <v>3367</v>
      </c>
      <c r="Y391" s="1" t="s">
        <v>89</v>
      </c>
      <c r="Z391" s="1" t="s">
        <v>3418</v>
      </c>
      <c r="AC391" s="1">
        <v>56</v>
      </c>
      <c r="AD391" s="1" t="s">
        <v>638</v>
      </c>
      <c r="AE391" s="1" t="s">
        <v>4296</v>
      </c>
      <c r="AJ391" s="1" t="s">
        <v>170</v>
      </c>
      <c r="AK391" s="1" t="s">
        <v>4460</v>
      </c>
      <c r="AL391" s="1" t="s">
        <v>210</v>
      </c>
      <c r="AM391" s="1" t="s">
        <v>4462</v>
      </c>
      <c r="AT391" s="1" t="s">
        <v>63</v>
      </c>
      <c r="AU391" s="1" t="s">
        <v>4545</v>
      </c>
      <c r="AV391" s="1" t="s">
        <v>828</v>
      </c>
      <c r="AW391" s="1" t="s">
        <v>4840</v>
      </c>
      <c r="BG391" s="1" t="s">
        <v>63</v>
      </c>
      <c r="BH391" s="1" t="s">
        <v>4545</v>
      </c>
      <c r="BI391" s="1" t="s">
        <v>829</v>
      </c>
      <c r="BJ391" s="1" t="s">
        <v>5206</v>
      </c>
      <c r="BK391" s="1" t="s">
        <v>63</v>
      </c>
      <c r="BL391" s="1" t="s">
        <v>4545</v>
      </c>
      <c r="BM391" s="1" t="s">
        <v>830</v>
      </c>
      <c r="BN391" s="1" t="s">
        <v>5439</v>
      </c>
      <c r="BO391" s="1" t="s">
        <v>63</v>
      </c>
      <c r="BP391" s="1" t="s">
        <v>4545</v>
      </c>
      <c r="BQ391" s="1" t="s">
        <v>831</v>
      </c>
      <c r="BR391" s="1" t="s">
        <v>5931</v>
      </c>
      <c r="BS391" s="1" t="s">
        <v>58</v>
      </c>
      <c r="BT391" s="1" t="s">
        <v>6967</v>
      </c>
    </row>
    <row r="392" spans="1:33" ht="13.5" customHeight="1">
      <c r="A392" s="5" t="str">
        <f t="shared" si="12"/>
        <v>1729_성서면_0162</v>
      </c>
      <c r="B392" s="1">
        <v>1729</v>
      </c>
      <c r="C392" s="1" t="s">
        <v>6968</v>
      </c>
      <c r="D392" s="1" t="s">
        <v>6969</v>
      </c>
      <c r="E392" s="1">
        <v>391</v>
      </c>
      <c r="F392" s="1">
        <v>1</v>
      </c>
      <c r="G392" s="1" t="s">
        <v>6970</v>
      </c>
      <c r="H392" s="1" t="s">
        <v>6971</v>
      </c>
      <c r="I392" s="1">
        <v>11</v>
      </c>
      <c r="L392" s="1">
        <v>5</v>
      </c>
      <c r="M392" s="1" t="s">
        <v>6123</v>
      </c>
      <c r="N392" s="1" t="s">
        <v>6124</v>
      </c>
      <c r="S392" s="1" t="s">
        <v>70</v>
      </c>
      <c r="T392" s="1" t="s">
        <v>3173</v>
      </c>
      <c r="AF392" s="1" t="s">
        <v>52</v>
      </c>
      <c r="AG392" s="1" t="s">
        <v>4343</v>
      </c>
    </row>
    <row r="393" spans="1:33" ht="13.5" customHeight="1">
      <c r="A393" s="5" t="str">
        <f t="shared" si="12"/>
        <v>1729_성서면_0162</v>
      </c>
      <c r="B393" s="1">
        <v>1729</v>
      </c>
      <c r="C393" s="1" t="s">
        <v>6963</v>
      </c>
      <c r="D393" s="1" t="s">
        <v>6964</v>
      </c>
      <c r="E393" s="1">
        <v>392</v>
      </c>
      <c r="F393" s="1">
        <v>1</v>
      </c>
      <c r="G393" s="1" t="s">
        <v>6965</v>
      </c>
      <c r="H393" s="1" t="s">
        <v>6966</v>
      </c>
      <c r="I393" s="1">
        <v>11</v>
      </c>
      <c r="L393" s="1">
        <v>5</v>
      </c>
      <c r="M393" s="1" t="s">
        <v>6123</v>
      </c>
      <c r="N393" s="1" t="s">
        <v>6124</v>
      </c>
      <c r="T393" s="1" t="s">
        <v>5828</v>
      </c>
      <c r="U393" s="1" t="s">
        <v>597</v>
      </c>
      <c r="V393" s="1" t="s">
        <v>3309</v>
      </c>
      <c r="Y393" s="1" t="s">
        <v>702</v>
      </c>
      <c r="Z393" s="1" t="s">
        <v>4127</v>
      </c>
      <c r="AF393" s="1" t="s">
        <v>304</v>
      </c>
      <c r="AG393" s="1" t="s">
        <v>4377</v>
      </c>
    </row>
    <row r="394" spans="1:58" ht="13.5" customHeight="1">
      <c r="A394" s="5" t="str">
        <f t="shared" si="12"/>
        <v>1729_성서면_0162</v>
      </c>
      <c r="B394" s="1">
        <v>1729</v>
      </c>
      <c r="C394" s="1" t="s">
        <v>6887</v>
      </c>
      <c r="D394" s="1" t="s">
        <v>6888</v>
      </c>
      <c r="E394" s="1">
        <v>393</v>
      </c>
      <c r="F394" s="1">
        <v>1</v>
      </c>
      <c r="G394" s="1" t="s">
        <v>6889</v>
      </c>
      <c r="H394" s="1" t="s">
        <v>6890</v>
      </c>
      <c r="I394" s="1">
        <v>11</v>
      </c>
      <c r="L394" s="1">
        <v>5</v>
      </c>
      <c r="M394" s="1" t="s">
        <v>6123</v>
      </c>
      <c r="N394" s="1" t="s">
        <v>6124</v>
      </c>
      <c r="T394" s="1" t="s">
        <v>5828</v>
      </c>
      <c r="U394" s="1" t="s">
        <v>101</v>
      </c>
      <c r="V394" s="1" t="s">
        <v>3238</v>
      </c>
      <c r="Y394" s="1" t="s">
        <v>832</v>
      </c>
      <c r="Z394" s="1" t="s">
        <v>4126</v>
      </c>
      <c r="AF394" s="1" t="s">
        <v>833</v>
      </c>
      <c r="AG394" s="1" t="s">
        <v>4380</v>
      </c>
      <c r="BB394" s="1" t="s">
        <v>443</v>
      </c>
      <c r="BC394" s="1" t="s">
        <v>3251</v>
      </c>
      <c r="BD394" s="1" t="s">
        <v>834</v>
      </c>
      <c r="BE394" s="1" t="s">
        <v>4988</v>
      </c>
      <c r="BF394" s="1" t="s">
        <v>6751</v>
      </c>
    </row>
    <row r="395" spans="1:72" ht="13.5" customHeight="1">
      <c r="A395" s="5" t="str">
        <f t="shared" si="12"/>
        <v>1729_성서면_0162</v>
      </c>
      <c r="B395" s="1">
        <v>1729</v>
      </c>
      <c r="C395" s="1" t="s">
        <v>6744</v>
      </c>
      <c r="D395" s="1" t="s">
        <v>6745</v>
      </c>
      <c r="E395" s="1">
        <v>394</v>
      </c>
      <c r="F395" s="1">
        <v>1</v>
      </c>
      <c r="G395" s="1" t="s">
        <v>6746</v>
      </c>
      <c r="H395" s="1" t="s">
        <v>6747</v>
      </c>
      <c r="I395" s="1">
        <v>12</v>
      </c>
      <c r="J395" s="1" t="s">
        <v>835</v>
      </c>
      <c r="K395" s="1" t="s">
        <v>3152</v>
      </c>
      <c r="L395" s="1">
        <v>1</v>
      </c>
      <c r="M395" s="1" t="s">
        <v>6125</v>
      </c>
      <c r="N395" s="1" t="s">
        <v>6126</v>
      </c>
      <c r="T395" s="1" t="s">
        <v>3117</v>
      </c>
      <c r="U395" s="1" t="s">
        <v>59</v>
      </c>
      <c r="V395" s="1" t="s">
        <v>3282</v>
      </c>
      <c r="W395" s="1" t="s">
        <v>88</v>
      </c>
      <c r="X395" s="1" t="s">
        <v>3370</v>
      </c>
      <c r="Y395" s="1" t="s">
        <v>836</v>
      </c>
      <c r="Z395" s="1" t="s">
        <v>3803</v>
      </c>
      <c r="AC395" s="1">
        <v>68</v>
      </c>
      <c r="AD395" s="1" t="s">
        <v>267</v>
      </c>
      <c r="AE395" s="1" t="s">
        <v>4293</v>
      </c>
      <c r="AJ395" s="1" t="s">
        <v>17</v>
      </c>
      <c r="AK395" s="1" t="s">
        <v>4459</v>
      </c>
      <c r="AL395" s="1" t="s">
        <v>821</v>
      </c>
      <c r="AM395" s="1" t="s">
        <v>4489</v>
      </c>
      <c r="AT395" s="1" t="s">
        <v>284</v>
      </c>
      <c r="AU395" s="1" t="s">
        <v>5832</v>
      </c>
      <c r="AV395" s="1" t="s">
        <v>822</v>
      </c>
      <c r="AW395" s="1" t="s">
        <v>4835</v>
      </c>
      <c r="BG395" s="1" t="s">
        <v>823</v>
      </c>
      <c r="BH395" s="1" t="s">
        <v>4561</v>
      </c>
      <c r="BI395" s="1" t="s">
        <v>837</v>
      </c>
      <c r="BJ395" s="1" t="s">
        <v>4828</v>
      </c>
      <c r="BK395" s="1" t="s">
        <v>63</v>
      </c>
      <c r="BL395" s="1" t="s">
        <v>4545</v>
      </c>
      <c r="BM395" s="1" t="s">
        <v>825</v>
      </c>
      <c r="BN395" s="1" t="s">
        <v>5159</v>
      </c>
      <c r="BO395" s="1" t="s">
        <v>182</v>
      </c>
      <c r="BP395" s="1" t="s">
        <v>3271</v>
      </c>
      <c r="BQ395" s="1" t="s">
        <v>838</v>
      </c>
      <c r="BR395" s="1" t="s">
        <v>5914</v>
      </c>
      <c r="BS395" s="1" t="s">
        <v>58</v>
      </c>
      <c r="BT395" s="1" t="s">
        <v>6815</v>
      </c>
    </row>
    <row r="396" spans="1:72" ht="13.5" customHeight="1">
      <c r="A396" s="5" t="str">
        <f t="shared" si="12"/>
        <v>1729_성서면_0162</v>
      </c>
      <c r="B396" s="1">
        <v>1729</v>
      </c>
      <c r="C396" s="1" t="s">
        <v>6816</v>
      </c>
      <c r="D396" s="1" t="s">
        <v>6817</v>
      </c>
      <c r="E396" s="1">
        <v>395</v>
      </c>
      <c r="F396" s="1">
        <v>1</v>
      </c>
      <c r="G396" s="1" t="s">
        <v>6818</v>
      </c>
      <c r="H396" s="1" t="s">
        <v>6819</v>
      </c>
      <c r="I396" s="1">
        <v>12</v>
      </c>
      <c r="L396" s="1">
        <v>1</v>
      </c>
      <c r="M396" s="1" t="s">
        <v>6125</v>
      </c>
      <c r="N396" s="1" t="s">
        <v>6126</v>
      </c>
      <c r="S396" s="1" t="s">
        <v>53</v>
      </c>
      <c r="T396" s="1" t="s">
        <v>3176</v>
      </c>
      <c r="W396" s="1" t="s">
        <v>56</v>
      </c>
      <c r="X396" s="1" t="s">
        <v>6972</v>
      </c>
      <c r="Y396" s="1" t="s">
        <v>89</v>
      </c>
      <c r="Z396" s="1" t="s">
        <v>3418</v>
      </c>
      <c r="AC396" s="1">
        <v>65</v>
      </c>
      <c r="AD396" s="1" t="s">
        <v>230</v>
      </c>
      <c r="AE396" s="1" t="s">
        <v>4299</v>
      </c>
      <c r="AJ396" s="1" t="s">
        <v>170</v>
      </c>
      <c r="AK396" s="1" t="s">
        <v>4460</v>
      </c>
      <c r="AL396" s="1" t="s">
        <v>58</v>
      </c>
      <c r="AM396" s="1" t="s">
        <v>6973</v>
      </c>
      <c r="AT396" s="1" t="s">
        <v>59</v>
      </c>
      <c r="AU396" s="1" t="s">
        <v>3282</v>
      </c>
      <c r="AV396" s="1" t="s">
        <v>839</v>
      </c>
      <c r="AW396" s="1" t="s">
        <v>4839</v>
      </c>
      <c r="BG396" s="1" t="s">
        <v>63</v>
      </c>
      <c r="BH396" s="1" t="s">
        <v>4545</v>
      </c>
      <c r="BI396" s="1" t="s">
        <v>840</v>
      </c>
      <c r="BJ396" s="1" t="s">
        <v>5205</v>
      </c>
      <c r="BK396" s="1" t="s">
        <v>63</v>
      </c>
      <c r="BL396" s="1" t="s">
        <v>4545</v>
      </c>
      <c r="BM396" s="1" t="s">
        <v>841</v>
      </c>
      <c r="BN396" s="1" t="s">
        <v>5438</v>
      </c>
      <c r="BO396" s="1" t="s">
        <v>63</v>
      </c>
      <c r="BP396" s="1" t="s">
        <v>4545</v>
      </c>
      <c r="BQ396" s="1" t="s">
        <v>842</v>
      </c>
      <c r="BR396" s="1" t="s">
        <v>5677</v>
      </c>
      <c r="BS396" s="1" t="s">
        <v>210</v>
      </c>
      <c r="BT396" s="1" t="s">
        <v>4462</v>
      </c>
    </row>
    <row r="397" spans="1:31" ht="13.5" customHeight="1">
      <c r="A397" s="5" t="str">
        <f t="shared" si="12"/>
        <v>1729_성서면_0162</v>
      </c>
      <c r="B397" s="1">
        <v>1729</v>
      </c>
      <c r="C397" s="1" t="s">
        <v>6511</v>
      </c>
      <c r="D397" s="1" t="s">
        <v>6512</v>
      </c>
      <c r="E397" s="1">
        <v>396</v>
      </c>
      <c r="F397" s="1">
        <v>1</v>
      </c>
      <c r="G397" s="1" t="s">
        <v>6513</v>
      </c>
      <c r="H397" s="1" t="s">
        <v>6514</v>
      </c>
      <c r="I397" s="1">
        <v>12</v>
      </c>
      <c r="L397" s="1">
        <v>1</v>
      </c>
      <c r="M397" s="1" t="s">
        <v>6125</v>
      </c>
      <c r="N397" s="1" t="s">
        <v>6126</v>
      </c>
      <c r="S397" s="1" t="s">
        <v>705</v>
      </c>
      <c r="T397" s="1" t="s">
        <v>3198</v>
      </c>
      <c r="W397" s="1" t="s">
        <v>56</v>
      </c>
      <c r="X397" s="1" t="s">
        <v>6972</v>
      </c>
      <c r="Y397" s="1" t="s">
        <v>89</v>
      </c>
      <c r="Z397" s="1" t="s">
        <v>3418</v>
      </c>
      <c r="AC397" s="1">
        <v>96</v>
      </c>
      <c r="AD397" s="1" t="s">
        <v>335</v>
      </c>
      <c r="AE397" s="1" t="s">
        <v>4294</v>
      </c>
    </row>
    <row r="398" spans="1:33" ht="13.5" customHeight="1">
      <c r="A398" s="5" t="str">
        <f t="shared" si="12"/>
        <v>1729_성서면_0162</v>
      </c>
      <c r="B398" s="1">
        <v>1729</v>
      </c>
      <c r="C398" s="1" t="s">
        <v>6771</v>
      </c>
      <c r="D398" s="1" t="s">
        <v>6772</v>
      </c>
      <c r="E398" s="1">
        <v>397</v>
      </c>
      <c r="F398" s="1">
        <v>1</v>
      </c>
      <c r="G398" s="1" t="s">
        <v>6773</v>
      </c>
      <c r="H398" s="1" t="s">
        <v>6774</v>
      </c>
      <c r="I398" s="1">
        <v>12</v>
      </c>
      <c r="L398" s="1">
        <v>1</v>
      </c>
      <c r="M398" s="1" t="s">
        <v>6125</v>
      </c>
      <c r="N398" s="1" t="s">
        <v>6126</v>
      </c>
      <c r="S398" s="1" t="s">
        <v>70</v>
      </c>
      <c r="T398" s="1" t="s">
        <v>3173</v>
      </c>
      <c r="AF398" s="1" t="s">
        <v>52</v>
      </c>
      <c r="AG398" s="1" t="s">
        <v>4343</v>
      </c>
    </row>
    <row r="399" spans="1:33" ht="13.5" customHeight="1">
      <c r="A399" s="5" t="str">
        <f aca="true" t="shared" si="13" ref="A399:A430">HYPERLINK("http://kyu.snu.ac.kr/sdhj/index.jsp?type=hj/GK14801_00IH_0001_0162.jpg","1729_성서면_0162")</f>
        <v>1729_성서면_0162</v>
      </c>
      <c r="B399" s="1">
        <v>1729</v>
      </c>
      <c r="C399" s="1" t="s">
        <v>6771</v>
      </c>
      <c r="D399" s="1" t="s">
        <v>6772</v>
      </c>
      <c r="E399" s="1">
        <v>398</v>
      </c>
      <c r="F399" s="1">
        <v>1</v>
      </c>
      <c r="G399" s="1" t="s">
        <v>6773</v>
      </c>
      <c r="H399" s="1" t="s">
        <v>6774</v>
      </c>
      <c r="I399" s="1">
        <v>12</v>
      </c>
      <c r="L399" s="1">
        <v>1</v>
      </c>
      <c r="M399" s="1" t="s">
        <v>6125</v>
      </c>
      <c r="N399" s="1" t="s">
        <v>6126</v>
      </c>
      <c r="S399" s="1" t="s">
        <v>70</v>
      </c>
      <c r="T399" s="1" t="s">
        <v>3173</v>
      </c>
      <c r="AF399" s="1" t="s">
        <v>52</v>
      </c>
      <c r="AG399" s="1" t="s">
        <v>4343</v>
      </c>
    </row>
    <row r="400" spans="1:33" ht="13.5" customHeight="1">
      <c r="A400" s="5" t="str">
        <f t="shared" si="13"/>
        <v>1729_성서면_0162</v>
      </c>
      <c r="B400" s="1">
        <v>1729</v>
      </c>
      <c r="C400" s="1" t="s">
        <v>6771</v>
      </c>
      <c r="D400" s="1" t="s">
        <v>6772</v>
      </c>
      <c r="E400" s="1">
        <v>399</v>
      </c>
      <c r="F400" s="1">
        <v>1</v>
      </c>
      <c r="G400" s="1" t="s">
        <v>6773</v>
      </c>
      <c r="H400" s="1" t="s">
        <v>6774</v>
      </c>
      <c r="I400" s="1">
        <v>12</v>
      </c>
      <c r="L400" s="1">
        <v>1</v>
      </c>
      <c r="M400" s="1" t="s">
        <v>6125</v>
      </c>
      <c r="N400" s="1" t="s">
        <v>6126</v>
      </c>
      <c r="T400" s="1" t="s">
        <v>5828</v>
      </c>
      <c r="U400" s="1" t="s">
        <v>843</v>
      </c>
      <c r="V400" s="1" t="s">
        <v>3350</v>
      </c>
      <c r="Y400" s="1" t="s">
        <v>844</v>
      </c>
      <c r="Z400" s="1" t="s">
        <v>4125</v>
      </c>
      <c r="AC400" s="1">
        <v>2</v>
      </c>
      <c r="AD400" s="1" t="s">
        <v>141</v>
      </c>
      <c r="AE400" s="1" t="s">
        <v>4311</v>
      </c>
      <c r="AF400" s="1" t="s">
        <v>75</v>
      </c>
      <c r="AG400" s="1" t="s">
        <v>4338</v>
      </c>
    </row>
    <row r="401" spans="1:33" ht="13.5" customHeight="1">
      <c r="A401" s="5" t="str">
        <f t="shared" si="13"/>
        <v>1729_성서면_0162</v>
      </c>
      <c r="B401" s="1">
        <v>1729</v>
      </c>
      <c r="C401" s="1" t="s">
        <v>6744</v>
      </c>
      <c r="D401" s="1" t="s">
        <v>6745</v>
      </c>
      <c r="E401" s="1">
        <v>400</v>
      </c>
      <c r="F401" s="1">
        <v>1</v>
      </c>
      <c r="G401" s="1" t="s">
        <v>6746</v>
      </c>
      <c r="H401" s="1" t="s">
        <v>6747</v>
      </c>
      <c r="I401" s="1">
        <v>12</v>
      </c>
      <c r="L401" s="1">
        <v>1</v>
      </c>
      <c r="M401" s="1" t="s">
        <v>6125</v>
      </c>
      <c r="N401" s="1" t="s">
        <v>6126</v>
      </c>
      <c r="S401" s="1" t="s">
        <v>845</v>
      </c>
      <c r="T401" s="1" t="s">
        <v>3177</v>
      </c>
      <c r="U401" s="1" t="s">
        <v>112</v>
      </c>
      <c r="V401" s="1" t="s">
        <v>3237</v>
      </c>
      <c r="Y401" s="1" t="s">
        <v>846</v>
      </c>
      <c r="Z401" s="1" t="s">
        <v>3533</v>
      </c>
      <c r="AF401" s="1" t="s">
        <v>381</v>
      </c>
      <c r="AG401" s="1" t="s">
        <v>4346</v>
      </c>
    </row>
    <row r="402" spans="1:72" ht="13.5" customHeight="1">
      <c r="A402" s="5" t="str">
        <f t="shared" si="13"/>
        <v>1729_성서면_0162</v>
      </c>
      <c r="B402" s="1">
        <v>1729</v>
      </c>
      <c r="C402" s="1" t="s">
        <v>6771</v>
      </c>
      <c r="D402" s="1" t="s">
        <v>6772</v>
      </c>
      <c r="E402" s="1">
        <v>401</v>
      </c>
      <c r="F402" s="1">
        <v>1</v>
      </c>
      <c r="G402" s="1" t="s">
        <v>6773</v>
      </c>
      <c r="H402" s="1" t="s">
        <v>6774</v>
      </c>
      <c r="I402" s="1">
        <v>12</v>
      </c>
      <c r="L402" s="1">
        <v>2</v>
      </c>
      <c r="M402" s="1" t="s">
        <v>847</v>
      </c>
      <c r="N402" s="1" t="s">
        <v>4053</v>
      </c>
      <c r="T402" s="1" t="s">
        <v>3117</v>
      </c>
      <c r="U402" s="1" t="s">
        <v>333</v>
      </c>
      <c r="V402" s="1" t="s">
        <v>3257</v>
      </c>
      <c r="Y402" s="1" t="s">
        <v>847</v>
      </c>
      <c r="Z402" s="1" t="s">
        <v>4053</v>
      </c>
      <c r="AC402" s="1">
        <v>81</v>
      </c>
      <c r="AD402" s="1" t="s">
        <v>251</v>
      </c>
      <c r="AE402" s="1" t="s">
        <v>4309</v>
      </c>
      <c r="AJ402" s="1" t="s">
        <v>17</v>
      </c>
      <c r="AK402" s="1" t="s">
        <v>4459</v>
      </c>
      <c r="AL402" s="1" t="s">
        <v>58</v>
      </c>
      <c r="AM402" s="1" t="s">
        <v>6973</v>
      </c>
      <c r="AN402" s="1" t="s">
        <v>337</v>
      </c>
      <c r="AO402" s="1" t="s">
        <v>3174</v>
      </c>
      <c r="AR402" s="1" t="s">
        <v>848</v>
      </c>
      <c r="AS402" s="1" t="s">
        <v>5879</v>
      </c>
      <c r="AT402" s="1" t="s">
        <v>461</v>
      </c>
      <c r="AU402" s="1" t="s">
        <v>3256</v>
      </c>
      <c r="AV402" s="1" t="s">
        <v>849</v>
      </c>
      <c r="AW402" s="1" t="s">
        <v>4838</v>
      </c>
      <c r="BG402" s="1" t="s">
        <v>461</v>
      </c>
      <c r="BH402" s="1" t="s">
        <v>3256</v>
      </c>
      <c r="BI402" s="1" t="s">
        <v>850</v>
      </c>
      <c r="BJ402" s="1" t="s">
        <v>5204</v>
      </c>
      <c r="BK402" s="1" t="s">
        <v>184</v>
      </c>
      <c r="BL402" s="1" t="s">
        <v>4548</v>
      </c>
      <c r="BM402" s="1" t="s">
        <v>851</v>
      </c>
      <c r="BN402" s="1" t="s">
        <v>5437</v>
      </c>
      <c r="BO402" s="1" t="s">
        <v>42</v>
      </c>
      <c r="BP402" s="1" t="s">
        <v>3273</v>
      </c>
      <c r="BQ402" s="1" t="s">
        <v>852</v>
      </c>
      <c r="BR402" s="1" t="s">
        <v>6014</v>
      </c>
      <c r="BS402" s="1" t="s">
        <v>218</v>
      </c>
      <c r="BT402" s="1" t="s">
        <v>4400</v>
      </c>
    </row>
    <row r="403" spans="1:73" ht="13.5" customHeight="1">
      <c r="A403" s="5" t="str">
        <f t="shared" si="13"/>
        <v>1729_성서면_0162</v>
      </c>
      <c r="B403" s="1">
        <v>1729</v>
      </c>
      <c r="C403" s="1" t="s">
        <v>6566</v>
      </c>
      <c r="D403" s="1" t="s">
        <v>6567</v>
      </c>
      <c r="E403" s="1">
        <v>402</v>
      </c>
      <c r="F403" s="1">
        <v>1</v>
      </c>
      <c r="G403" s="1" t="s">
        <v>6568</v>
      </c>
      <c r="H403" s="1" t="s">
        <v>6569</v>
      </c>
      <c r="I403" s="1">
        <v>12</v>
      </c>
      <c r="L403" s="1">
        <v>2</v>
      </c>
      <c r="M403" s="1" t="s">
        <v>847</v>
      </c>
      <c r="N403" s="1" t="s">
        <v>4053</v>
      </c>
      <c r="S403" s="1" t="s">
        <v>223</v>
      </c>
      <c r="T403" s="1" t="s">
        <v>3175</v>
      </c>
      <c r="U403" s="1" t="s">
        <v>853</v>
      </c>
      <c r="V403" s="1" t="s">
        <v>3349</v>
      </c>
      <c r="Y403" s="1" t="s">
        <v>474</v>
      </c>
      <c r="Z403" s="1" t="s">
        <v>4093</v>
      </c>
      <c r="AC403" s="1">
        <v>11</v>
      </c>
      <c r="AD403" s="1" t="s">
        <v>144</v>
      </c>
      <c r="AE403" s="1" t="s">
        <v>4313</v>
      </c>
      <c r="AN403" s="1" t="s">
        <v>337</v>
      </c>
      <c r="AO403" s="1" t="s">
        <v>3174</v>
      </c>
      <c r="AR403" s="1" t="s">
        <v>848</v>
      </c>
      <c r="AS403" s="1" t="s">
        <v>5879</v>
      </c>
      <c r="BU403" s="1" t="s">
        <v>854</v>
      </c>
    </row>
    <row r="404" spans="1:72" ht="13.5" customHeight="1">
      <c r="A404" s="5" t="str">
        <f t="shared" si="13"/>
        <v>1729_성서면_0162</v>
      </c>
      <c r="B404" s="1">
        <v>1729</v>
      </c>
      <c r="C404" s="1" t="s">
        <v>6974</v>
      </c>
      <c r="D404" s="1" t="s">
        <v>6975</v>
      </c>
      <c r="E404" s="1">
        <v>403</v>
      </c>
      <c r="F404" s="1">
        <v>1</v>
      </c>
      <c r="G404" s="1" t="s">
        <v>6976</v>
      </c>
      <c r="H404" s="1" t="s">
        <v>6977</v>
      </c>
      <c r="I404" s="1">
        <v>12</v>
      </c>
      <c r="L404" s="1">
        <v>3</v>
      </c>
      <c r="M404" s="1" t="s">
        <v>6127</v>
      </c>
      <c r="N404" s="1" t="s">
        <v>6128</v>
      </c>
      <c r="T404" s="1" t="s">
        <v>3117</v>
      </c>
      <c r="U404" s="1" t="s">
        <v>168</v>
      </c>
      <c r="V404" s="1" t="s">
        <v>3276</v>
      </c>
      <c r="W404" s="1" t="s">
        <v>855</v>
      </c>
      <c r="X404" s="1" t="s">
        <v>3398</v>
      </c>
      <c r="Y404" s="1" t="s">
        <v>89</v>
      </c>
      <c r="Z404" s="1" t="s">
        <v>3418</v>
      </c>
      <c r="AC404" s="1">
        <v>61</v>
      </c>
      <c r="AD404" s="1" t="s">
        <v>196</v>
      </c>
      <c r="AE404" s="1" t="s">
        <v>4314</v>
      </c>
      <c r="AJ404" s="1" t="s">
        <v>170</v>
      </c>
      <c r="AK404" s="1" t="s">
        <v>4460</v>
      </c>
      <c r="AL404" s="1" t="s">
        <v>856</v>
      </c>
      <c r="AM404" s="1" t="s">
        <v>4474</v>
      </c>
      <c r="AT404" s="1" t="s">
        <v>63</v>
      </c>
      <c r="AU404" s="1" t="s">
        <v>4545</v>
      </c>
      <c r="AV404" s="1" t="s">
        <v>857</v>
      </c>
      <c r="AW404" s="1" t="s">
        <v>4837</v>
      </c>
      <c r="BG404" s="1" t="s">
        <v>197</v>
      </c>
      <c r="BH404" s="1" t="s">
        <v>4562</v>
      </c>
      <c r="BI404" s="1" t="s">
        <v>858</v>
      </c>
      <c r="BJ404" s="1" t="s">
        <v>5203</v>
      </c>
      <c r="BK404" s="1" t="s">
        <v>65</v>
      </c>
      <c r="BL404" s="1" t="s">
        <v>5885</v>
      </c>
      <c r="BM404" s="1" t="s">
        <v>859</v>
      </c>
      <c r="BN404" s="1" t="s">
        <v>4460</v>
      </c>
      <c r="BO404" s="1" t="s">
        <v>63</v>
      </c>
      <c r="BP404" s="1" t="s">
        <v>4545</v>
      </c>
      <c r="BQ404" s="1" t="s">
        <v>860</v>
      </c>
      <c r="BR404" s="1" t="s">
        <v>5676</v>
      </c>
      <c r="BS404" s="1" t="s">
        <v>210</v>
      </c>
      <c r="BT404" s="1" t="s">
        <v>4462</v>
      </c>
    </row>
    <row r="405" spans="1:31" ht="13.5" customHeight="1">
      <c r="A405" s="5" t="str">
        <f t="shared" si="13"/>
        <v>1729_성서면_0162</v>
      </c>
      <c r="B405" s="1">
        <v>1729</v>
      </c>
      <c r="C405" s="1" t="s">
        <v>6978</v>
      </c>
      <c r="D405" s="1" t="s">
        <v>6979</v>
      </c>
      <c r="E405" s="1">
        <v>404</v>
      </c>
      <c r="F405" s="1">
        <v>1</v>
      </c>
      <c r="G405" s="1" t="s">
        <v>6980</v>
      </c>
      <c r="H405" s="1" t="s">
        <v>6981</v>
      </c>
      <c r="I405" s="1">
        <v>12</v>
      </c>
      <c r="L405" s="1">
        <v>3</v>
      </c>
      <c r="M405" s="1" t="s">
        <v>6127</v>
      </c>
      <c r="N405" s="1" t="s">
        <v>6128</v>
      </c>
      <c r="S405" s="1" t="s">
        <v>68</v>
      </c>
      <c r="T405" s="1" t="s">
        <v>3179</v>
      </c>
      <c r="AC405" s="1">
        <v>17</v>
      </c>
      <c r="AD405" s="1" t="s">
        <v>90</v>
      </c>
      <c r="AE405" s="1" t="s">
        <v>4307</v>
      </c>
    </row>
    <row r="406" spans="1:31" ht="13.5" customHeight="1">
      <c r="A406" s="5" t="str">
        <f t="shared" si="13"/>
        <v>1729_성서면_0162</v>
      </c>
      <c r="B406" s="1">
        <v>1729</v>
      </c>
      <c r="C406" s="1" t="s">
        <v>6978</v>
      </c>
      <c r="D406" s="1" t="s">
        <v>6979</v>
      </c>
      <c r="E406" s="1">
        <v>405</v>
      </c>
      <c r="F406" s="1">
        <v>1</v>
      </c>
      <c r="G406" s="1" t="s">
        <v>6980</v>
      </c>
      <c r="H406" s="1" t="s">
        <v>6981</v>
      </c>
      <c r="I406" s="1">
        <v>12</v>
      </c>
      <c r="L406" s="1">
        <v>3</v>
      </c>
      <c r="M406" s="1" t="s">
        <v>6127</v>
      </c>
      <c r="N406" s="1" t="s">
        <v>6128</v>
      </c>
      <c r="S406" s="1" t="s">
        <v>70</v>
      </c>
      <c r="T406" s="1" t="s">
        <v>3173</v>
      </c>
      <c r="AC406" s="1">
        <v>11</v>
      </c>
      <c r="AD406" s="1" t="s">
        <v>144</v>
      </c>
      <c r="AE406" s="1" t="s">
        <v>4313</v>
      </c>
    </row>
    <row r="407" spans="1:72" ht="13.5" customHeight="1">
      <c r="A407" s="5" t="str">
        <f t="shared" si="13"/>
        <v>1729_성서면_0162</v>
      </c>
      <c r="B407" s="1">
        <v>1729</v>
      </c>
      <c r="C407" s="1" t="s">
        <v>6978</v>
      </c>
      <c r="D407" s="1" t="s">
        <v>6979</v>
      </c>
      <c r="E407" s="1">
        <v>406</v>
      </c>
      <c r="F407" s="1">
        <v>1</v>
      </c>
      <c r="G407" s="1" t="s">
        <v>6980</v>
      </c>
      <c r="H407" s="1" t="s">
        <v>6981</v>
      </c>
      <c r="I407" s="1">
        <v>12</v>
      </c>
      <c r="L407" s="1">
        <v>4</v>
      </c>
      <c r="M407" s="1" t="s">
        <v>6129</v>
      </c>
      <c r="N407" s="1" t="s">
        <v>6130</v>
      </c>
      <c r="T407" s="1" t="s">
        <v>3117</v>
      </c>
      <c r="U407" s="1" t="s">
        <v>59</v>
      </c>
      <c r="V407" s="1" t="s">
        <v>3282</v>
      </c>
      <c r="W407" s="1" t="s">
        <v>291</v>
      </c>
      <c r="X407" s="1" t="s">
        <v>3399</v>
      </c>
      <c r="Y407" s="1" t="s">
        <v>861</v>
      </c>
      <c r="Z407" s="1" t="s">
        <v>4124</v>
      </c>
      <c r="AC407" s="1">
        <v>67</v>
      </c>
      <c r="AD407" s="1" t="s">
        <v>90</v>
      </c>
      <c r="AE407" s="1" t="s">
        <v>4307</v>
      </c>
      <c r="AJ407" s="1" t="s">
        <v>17</v>
      </c>
      <c r="AK407" s="1" t="s">
        <v>4459</v>
      </c>
      <c r="AL407" s="1" t="s">
        <v>293</v>
      </c>
      <c r="AM407" s="1" t="s">
        <v>4412</v>
      </c>
      <c r="AT407" s="1" t="s">
        <v>63</v>
      </c>
      <c r="AU407" s="1" t="s">
        <v>4545</v>
      </c>
      <c r="AV407" s="1" t="s">
        <v>862</v>
      </c>
      <c r="AW407" s="1" t="s">
        <v>4836</v>
      </c>
      <c r="BG407" s="1" t="s">
        <v>63</v>
      </c>
      <c r="BH407" s="1" t="s">
        <v>4545</v>
      </c>
      <c r="BI407" s="1" t="s">
        <v>413</v>
      </c>
      <c r="BJ407" s="1" t="s">
        <v>3544</v>
      </c>
      <c r="BK407" s="1" t="s">
        <v>63</v>
      </c>
      <c r="BL407" s="1" t="s">
        <v>4545</v>
      </c>
      <c r="BM407" s="1" t="s">
        <v>297</v>
      </c>
      <c r="BN407" s="1" t="s">
        <v>5384</v>
      </c>
      <c r="BO407" s="1" t="s">
        <v>65</v>
      </c>
      <c r="BP407" s="1" t="s">
        <v>5885</v>
      </c>
      <c r="BQ407" s="1" t="s">
        <v>863</v>
      </c>
      <c r="BR407" s="1" t="s">
        <v>5675</v>
      </c>
      <c r="BS407" s="1" t="s">
        <v>210</v>
      </c>
      <c r="BT407" s="1" t="s">
        <v>4462</v>
      </c>
    </row>
    <row r="408" spans="1:72" ht="13.5" customHeight="1">
      <c r="A408" s="5" t="str">
        <f t="shared" si="13"/>
        <v>1729_성서면_0162</v>
      </c>
      <c r="B408" s="1">
        <v>1729</v>
      </c>
      <c r="C408" s="1" t="s">
        <v>6828</v>
      </c>
      <c r="D408" s="1" t="s">
        <v>6829</v>
      </c>
      <c r="E408" s="1">
        <v>407</v>
      </c>
      <c r="F408" s="1">
        <v>1</v>
      </c>
      <c r="G408" s="1" t="s">
        <v>6830</v>
      </c>
      <c r="H408" s="1" t="s">
        <v>6831</v>
      </c>
      <c r="I408" s="1">
        <v>12</v>
      </c>
      <c r="L408" s="1">
        <v>4</v>
      </c>
      <c r="M408" s="1" t="s">
        <v>6129</v>
      </c>
      <c r="N408" s="1" t="s">
        <v>6130</v>
      </c>
      <c r="S408" s="1" t="s">
        <v>53</v>
      </c>
      <c r="T408" s="1" t="s">
        <v>3176</v>
      </c>
      <c r="W408" s="1" t="s">
        <v>88</v>
      </c>
      <c r="X408" s="1" t="s">
        <v>3370</v>
      </c>
      <c r="Y408" s="1" t="s">
        <v>10</v>
      </c>
      <c r="Z408" s="1" t="s">
        <v>3372</v>
      </c>
      <c r="AC408" s="1">
        <v>64</v>
      </c>
      <c r="AD408" s="1" t="s">
        <v>260</v>
      </c>
      <c r="AE408" s="1" t="s">
        <v>4318</v>
      </c>
      <c r="AJ408" s="1" t="s">
        <v>17</v>
      </c>
      <c r="AK408" s="1" t="s">
        <v>4459</v>
      </c>
      <c r="AL408" s="1" t="s">
        <v>821</v>
      </c>
      <c r="AM408" s="1" t="s">
        <v>4489</v>
      </c>
      <c r="AT408" s="1" t="s">
        <v>63</v>
      </c>
      <c r="AU408" s="1" t="s">
        <v>4545</v>
      </c>
      <c r="AV408" s="1" t="s">
        <v>864</v>
      </c>
      <c r="AW408" s="1" t="s">
        <v>4821</v>
      </c>
      <c r="BG408" s="1" t="s">
        <v>197</v>
      </c>
      <c r="BH408" s="1" t="s">
        <v>4562</v>
      </c>
      <c r="BI408" s="1" t="s">
        <v>865</v>
      </c>
      <c r="BJ408" s="1" t="s">
        <v>5202</v>
      </c>
      <c r="BK408" s="1" t="s">
        <v>63</v>
      </c>
      <c r="BL408" s="1" t="s">
        <v>4545</v>
      </c>
      <c r="BM408" s="1" t="s">
        <v>825</v>
      </c>
      <c r="BN408" s="1" t="s">
        <v>5159</v>
      </c>
      <c r="BO408" s="1" t="s">
        <v>63</v>
      </c>
      <c r="BP408" s="1" t="s">
        <v>4545</v>
      </c>
      <c r="BQ408" s="1" t="s">
        <v>866</v>
      </c>
      <c r="BR408" s="1" t="s">
        <v>6022</v>
      </c>
      <c r="BS408" s="1" t="s">
        <v>218</v>
      </c>
      <c r="BT408" s="1" t="s">
        <v>4400</v>
      </c>
    </row>
    <row r="409" spans="1:33" ht="13.5" customHeight="1">
      <c r="A409" s="5" t="str">
        <f t="shared" si="13"/>
        <v>1729_성서면_0162</v>
      </c>
      <c r="B409" s="1">
        <v>1729</v>
      </c>
      <c r="C409" s="1" t="s">
        <v>6566</v>
      </c>
      <c r="D409" s="1" t="s">
        <v>6567</v>
      </c>
      <c r="E409" s="1">
        <v>408</v>
      </c>
      <c r="F409" s="1">
        <v>1</v>
      </c>
      <c r="G409" s="1" t="s">
        <v>6568</v>
      </c>
      <c r="H409" s="1" t="s">
        <v>6569</v>
      </c>
      <c r="I409" s="1">
        <v>12</v>
      </c>
      <c r="L409" s="1">
        <v>4</v>
      </c>
      <c r="M409" s="1" t="s">
        <v>6129</v>
      </c>
      <c r="N409" s="1" t="s">
        <v>6130</v>
      </c>
      <c r="S409" s="1" t="s">
        <v>68</v>
      </c>
      <c r="T409" s="1" t="s">
        <v>3179</v>
      </c>
      <c r="AF409" s="1" t="s">
        <v>345</v>
      </c>
      <c r="AG409" s="1" t="s">
        <v>4339</v>
      </c>
    </row>
    <row r="410" spans="1:31" ht="13.5" customHeight="1">
      <c r="A410" s="5" t="str">
        <f t="shared" si="13"/>
        <v>1729_성서면_0162</v>
      </c>
      <c r="B410" s="1">
        <v>1729</v>
      </c>
      <c r="C410" s="1" t="s">
        <v>6982</v>
      </c>
      <c r="D410" s="1" t="s">
        <v>6983</v>
      </c>
      <c r="E410" s="1">
        <v>409</v>
      </c>
      <c r="F410" s="1">
        <v>1</v>
      </c>
      <c r="G410" s="1" t="s">
        <v>6984</v>
      </c>
      <c r="H410" s="1" t="s">
        <v>6985</v>
      </c>
      <c r="I410" s="1">
        <v>12</v>
      </c>
      <c r="L410" s="1">
        <v>4</v>
      </c>
      <c r="M410" s="1" t="s">
        <v>6129</v>
      </c>
      <c r="N410" s="1" t="s">
        <v>6130</v>
      </c>
      <c r="S410" s="1" t="s">
        <v>70</v>
      </c>
      <c r="T410" s="1" t="s">
        <v>3173</v>
      </c>
      <c r="AC410" s="1">
        <v>11</v>
      </c>
      <c r="AD410" s="1" t="s">
        <v>144</v>
      </c>
      <c r="AE410" s="1" t="s">
        <v>4313</v>
      </c>
    </row>
    <row r="411" spans="1:33" ht="13.5" customHeight="1">
      <c r="A411" s="5" t="str">
        <f t="shared" si="13"/>
        <v>1729_성서면_0162</v>
      </c>
      <c r="B411" s="1">
        <v>1729</v>
      </c>
      <c r="C411" s="1" t="s">
        <v>6982</v>
      </c>
      <c r="D411" s="1" t="s">
        <v>6983</v>
      </c>
      <c r="E411" s="1">
        <v>410</v>
      </c>
      <c r="F411" s="1">
        <v>1</v>
      </c>
      <c r="G411" s="1" t="s">
        <v>6984</v>
      </c>
      <c r="H411" s="1" t="s">
        <v>6985</v>
      </c>
      <c r="I411" s="1">
        <v>12</v>
      </c>
      <c r="L411" s="1">
        <v>4</v>
      </c>
      <c r="M411" s="1" t="s">
        <v>6129</v>
      </c>
      <c r="N411" s="1" t="s">
        <v>6130</v>
      </c>
      <c r="S411" s="1" t="s">
        <v>91</v>
      </c>
      <c r="T411" s="1" t="s">
        <v>3180</v>
      </c>
      <c r="Y411" s="1" t="s">
        <v>867</v>
      </c>
      <c r="Z411" s="1" t="s">
        <v>4123</v>
      </c>
      <c r="AF411" s="1" t="s">
        <v>52</v>
      </c>
      <c r="AG411" s="1" t="s">
        <v>4343</v>
      </c>
    </row>
    <row r="412" spans="1:72" ht="13.5" customHeight="1">
      <c r="A412" s="5" t="str">
        <f t="shared" si="13"/>
        <v>1729_성서면_0162</v>
      </c>
      <c r="B412" s="1">
        <v>1729</v>
      </c>
      <c r="C412" s="1" t="s">
        <v>6982</v>
      </c>
      <c r="D412" s="1" t="s">
        <v>6983</v>
      </c>
      <c r="E412" s="1">
        <v>411</v>
      </c>
      <c r="F412" s="1">
        <v>1</v>
      </c>
      <c r="G412" s="1" t="s">
        <v>6984</v>
      </c>
      <c r="H412" s="1" t="s">
        <v>6985</v>
      </c>
      <c r="I412" s="1">
        <v>12</v>
      </c>
      <c r="L412" s="1">
        <v>5</v>
      </c>
      <c r="M412" s="1" t="s">
        <v>6131</v>
      </c>
      <c r="N412" s="1" t="s">
        <v>6132</v>
      </c>
      <c r="T412" s="1" t="s">
        <v>3117</v>
      </c>
      <c r="U412" s="1" t="s">
        <v>76</v>
      </c>
      <c r="V412" s="1" t="s">
        <v>3264</v>
      </c>
      <c r="W412" s="1" t="s">
        <v>88</v>
      </c>
      <c r="X412" s="1" t="s">
        <v>3370</v>
      </c>
      <c r="Y412" s="1" t="s">
        <v>868</v>
      </c>
      <c r="Z412" s="1" t="s">
        <v>4122</v>
      </c>
      <c r="AC412" s="1">
        <v>65</v>
      </c>
      <c r="AD412" s="1" t="s">
        <v>230</v>
      </c>
      <c r="AE412" s="1" t="s">
        <v>4299</v>
      </c>
      <c r="AJ412" s="1" t="s">
        <v>17</v>
      </c>
      <c r="AK412" s="1" t="s">
        <v>4459</v>
      </c>
      <c r="AL412" s="1" t="s">
        <v>821</v>
      </c>
      <c r="AM412" s="1" t="s">
        <v>4489</v>
      </c>
      <c r="AT412" s="1" t="s">
        <v>284</v>
      </c>
      <c r="AU412" s="1" t="s">
        <v>5832</v>
      </c>
      <c r="AV412" s="1" t="s">
        <v>822</v>
      </c>
      <c r="AW412" s="1" t="s">
        <v>4835</v>
      </c>
      <c r="BG412" s="1" t="s">
        <v>823</v>
      </c>
      <c r="BH412" s="1" t="s">
        <v>4561</v>
      </c>
      <c r="BI412" s="1" t="s">
        <v>837</v>
      </c>
      <c r="BJ412" s="1" t="s">
        <v>4828</v>
      </c>
      <c r="BK412" s="1" t="s">
        <v>63</v>
      </c>
      <c r="BL412" s="1" t="s">
        <v>4545</v>
      </c>
      <c r="BM412" s="1" t="s">
        <v>825</v>
      </c>
      <c r="BN412" s="1" t="s">
        <v>5159</v>
      </c>
      <c r="BO412" s="1" t="s">
        <v>63</v>
      </c>
      <c r="BP412" s="1" t="s">
        <v>4545</v>
      </c>
      <c r="BQ412" s="1" t="s">
        <v>826</v>
      </c>
      <c r="BR412" s="1" t="s">
        <v>5971</v>
      </c>
      <c r="BS412" s="1" t="s">
        <v>682</v>
      </c>
      <c r="BT412" s="1" t="s">
        <v>4504</v>
      </c>
    </row>
    <row r="413" spans="1:72" ht="13.5" customHeight="1">
      <c r="A413" s="5" t="str">
        <f t="shared" si="13"/>
        <v>1729_성서면_0162</v>
      </c>
      <c r="B413" s="1">
        <v>1729</v>
      </c>
      <c r="C413" s="1" t="s">
        <v>6687</v>
      </c>
      <c r="D413" s="1" t="s">
        <v>6688</v>
      </c>
      <c r="E413" s="1">
        <v>412</v>
      </c>
      <c r="F413" s="1">
        <v>1</v>
      </c>
      <c r="G413" s="1" t="s">
        <v>6689</v>
      </c>
      <c r="H413" s="1" t="s">
        <v>6690</v>
      </c>
      <c r="I413" s="1">
        <v>12</v>
      </c>
      <c r="L413" s="1">
        <v>5</v>
      </c>
      <c r="M413" s="1" t="s">
        <v>6131</v>
      </c>
      <c r="N413" s="1" t="s">
        <v>6132</v>
      </c>
      <c r="S413" s="1" t="s">
        <v>53</v>
      </c>
      <c r="T413" s="1" t="s">
        <v>3176</v>
      </c>
      <c r="W413" s="1" t="s">
        <v>252</v>
      </c>
      <c r="X413" s="1" t="s">
        <v>3368</v>
      </c>
      <c r="Y413" s="1" t="s">
        <v>89</v>
      </c>
      <c r="Z413" s="1" t="s">
        <v>3418</v>
      </c>
      <c r="AC413" s="1">
        <v>64</v>
      </c>
      <c r="AD413" s="1" t="s">
        <v>260</v>
      </c>
      <c r="AE413" s="1" t="s">
        <v>4318</v>
      </c>
      <c r="AJ413" s="1" t="s">
        <v>170</v>
      </c>
      <c r="AK413" s="1" t="s">
        <v>4460</v>
      </c>
      <c r="AL413" s="1" t="s">
        <v>58</v>
      </c>
      <c r="AM413" s="1" t="s">
        <v>6935</v>
      </c>
      <c r="AT413" s="1" t="s">
        <v>63</v>
      </c>
      <c r="AU413" s="1" t="s">
        <v>4545</v>
      </c>
      <c r="AV413" s="1" t="s">
        <v>869</v>
      </c>
      <c r="AW413" s="1" t="s">
        <v>4834</v>
      </c>
      <c r="BG413" s="1" t="s">
        <v>63</v>
      </c>
      <c r="BH413" s="1" t="s">
        <v>4545</v>
      </c>
      <c r="BI413" s="1" t="s">
        <v>870</v>
      </c>
      <c r="BJ413" s="1" t="s">
        <v>5201</v>
      </c>
      <c r="BK413" s="1" t="s">
        <v>63</v>
      </c>
      <c r="BL413" s="1" t="s">
        <v>4545</v>
      </c>
      <c r="BM413" s="1" t="s">
        <v>871</v>
      </c>
      <c r="BN413" s="1" t="s">
        <v>6986</v>
      </c>
      <c r="BO413" s="1" t="s">
        <v>63</v>
      </c>
      <c r="BP413" s="1" t="s">
        <v>4545</v>
      </c>
      <c r="BQ413" s="1" t="s">
        <v>872</v>
      </c>
      <c r="BR413" s="1" t="s">
        <v>6987</v>
      </c>
      <c r="BS413" s="1" t="s">
        <v>176</v>
      </c>
      <c r="BT413" s="1" t="s">
        <v>4479</v>
      </c>
    </row>
    <row r="414" spans="1:31" ht="13.5" customHeight="1">
      <c r="A414" s="5" t="str">
        <f t="shared" si="13"/>
        <v>1729_성서면_0162</v>
      </c>
      <c r="B414" s="1">
        <v>1729</v>
      </c>
      <c r="C414" s="1" t="s">
        <v>6988</v>
      </c>
      <c r="D414" s="1" t="s">
        <v>6989</v>
      </c>
      <c r="E414" s="1">
        <v>413</v>
      </c>
      <c r="F414" s="1">
        <v>1</v>
      </c>
      <c r="G414" s="1" t="s">
        <v>6990</v>
      </c>
      <c r="H414" s="1" t="s">
        <v>6991</v>
      </c>
      <c r="I414" s="1">
        <v>12</v>
      </c>
      <c r="L414" s="1">
        <v>5</v>
      </c>
      <c r="M414" s="1" t="s">
        <v>6131</v>
      </c>
      <c r="N414" s="1" t="s">
        <v>6132</v>
      </c>
      <c r="S414" s="1" t="s">
        <v>223</v>
      </c>
      <c r="T414" s="1" t="s">
        <v>3175</v>
      </c>
      <c r="U414" s="1" t="s">
        <v>76</v>
      </c>
      <c r="V414" s="1" t="s">
        <v>3264</v>
      </c>
      <c r="Y414" s="1" t="s">
        <v>873</v>
      </c>
      <c r="Z414" s="1" t="s">
        <v>4121</v>
      </c>
      <c r="AC414" s="1">
        <v>28</v>
      </c>
      <c r="AD414" s="1" t="s">
        <v>335</v>
      </c>
      <c r="AE414" s="1" t="s">
        <v>4294</v>
      </c>
    </row>
    <row r="415" spans="1:31" ht="13.5" customHeight="1">
      <c r="A415" s="5" t="str">
        <f t="shared" si="13"/>
        <v>1729_성서면_0162</v>
      </c>
      <c r="B415" s="1">
        <v>1729</v>
      </c>
      <c r="C415" s="1" t="s">
        <v>6687</v>
      </c>
      <c r="D415" s="1" t="s">
        <v>6688</v>
      </c>
      <c r="E415" s="1">
        <v>414</v>
      </c>
      <c r="F415" s="1">
        <v>1</v>
      </c>
      <c r="G415" s="1" t="s">
        <v>6689</v>
      </c>
      <c r="H415" s="1" t="s">
        <v>6690</v>
      </c>
      <c r="I415" s="1">
        <v>12</v>
      </c>
      <c r="L415" s="1">
        <v>5</v>
      </c>
      <c r="M415" s="1" t="s">
        <v>6131</v>
      </c>
      <c r="N415" s="1" t="s">
        <v>6132</v>
      </c>
      <c r="S415" s="1" t="s">
        <v>226</v>
      </c>
      <c r="T415" s="1" t="s">
        <v>3174</v>
      </c>
      <c r="W415" s="1" t="s">
        <v>874</v>
      </c>
      <c r="X415" s="1" t="s">
        <v>3376</v>
      </c>
      <c r="Y415" s="1" t="s">
        <v>89</v>
      </c>
      <c r="Z415" s="1" t="s">
        <v>3418</v>
      </c>
      <c r="AC415" s="1">
        <v>34</v>
      </c>
      <c r="AD415" s="1" t="s">
        <v>240</v>
      </c>
      <c r="AE415" s="1" t="s">
        <v>4331</v>
      </c>
    </row>
    <row r="416" spans="1:33" ht="13.5" customHeight="1">
      <c r="A416" s="5" t="str">
        <f t="shared" si="13"/>
        <v>1729_성서면_0162</v>
      </c>
      <c r="B416" s="1">
        <v>1729</v>
      </c>
      <c r="C416" s="1" t="s">
        <v>6687</v>
      </c>
      <c r="D416" s="1" t="s">
        <v>6688</v>
      </c>
      <c r="E416" s="1">
        <v>415</v>
      </c>
      <c r="F416" s="1">
        <v>1</v>
      </c>
      <c r="G416" s="1" t="s">
        <v>6689</v>
      </c>
      <c r="H416" s="1" t="s">
        <v>6690</v>
      </c>
      <c r="I416" s="1">
        <v>12</v>
      </c>
      <c r="L416" s="1">
        <v>5</v>
      </c>
      <c r="M416" s="1" t="s">
        <v>6131</v>
      </c>
      <c r="N416" s="1" t="s">
        <v>6132</v>
      </c>
      <c r="S416" s="1" t="s">
        <v>70</v>
      </c>
      <c r="T416" s="1" t="s">
        <v>3173</v>
      </c>
      <c r="AF416" s="1" t="s">
        <v>52</v>
      </c>
      <c r="AG416" s="1" t="s">
        <v>4343</v>
      </c>
    </row>
    <row r="417" spans="1:31" ht="13.5" customHeight="1">
      <c r="A417" s="5" t="str">
        <f t="shared" si="13"/>
        <v>1729_성서면_0162</v>
      </c>
      <c r="B417" s="1">
        <v>1729</v>
      </c>
      <c r="C417" s="1" t="s">
        <v>6687</v>
      </c>
      <c r="D417" s="1" t="s">
        <v>6688</v>
      </c>
      <c r="E417" s="1">
        <v>416</v>
      </c>
      <c r="F417" s="1">
        <v>1</v>
      </c>
      <c r="G417" s="1" t="s">
        <v>6689</v>
      </c>
      <c r="H417" s="1" t="s">
        <v>6690</v>
      </c>
      <c r="I417" s="1">
        <v>12</v>
      </c>
      <c r="L417" s="1">
        <v>5</v>
      </c>
      <c r="M417" s="1" t="s">
        <v>6131</v>
      </c>
      <c r="N417" s="1" t="s">
        <v>6132</v>
      </c>
      <c r="S417" s="1" t="s">
        <v>229</v>
      </c>
      <c r="T417" s="1" t="s">
        <v>3172</v>
      </c>
      <c r="AC417" s="1">
        <v>5</v>
      </c>
      <c r="AD417" s="1" t="s">
        <v>230</v>
      </c>
      <c r="AE417" s="1" t="s">
        <v>4299</v>
      </c>
    </row>
    <row r="418" spans="1:58" ht="13.5" customHeight="1">
      <c r="A418" s="5" t="str">
        <f t="shared" si="13"/>
        <v>1729_성서면_0162</v>
      </c>
      <c r="B418" s="1">
        <v>1729</v>
      </c>
      <c r="C418" s="1" t="s">
        <v>6687</v>
      </c>
      <c r="D418" s="1" t="s">
        <v>6688</v>
      </c>
      <c r="E418" s="1">
        <v>417</v>
      </c>
      <c r="F418" s="1">
        <v>1</v>
      </c>
      <c r="G418" s="1" t="s">
        <v>6689</v>
      </c>
      <c r="H418" s="1" t="s">
        <v>6690</v>
      </c>
      <c r="I418" s="1">
        <v>12</v>
      </c>
      <c r="L418" s="1">
        <v>5</v>
      </c>
      <c r="M418" s="1" t="s">
        <v>6131</v>
      </c>
      <c r="N418" s="1" t="s">
        <v>6132</v>
      </c>
      <c r="T418" s="1" t="s">
        <v>5828</v>
      </c>
      <c r="U418" s="1" t="s">
        <v>101</v>
      </c>
      <c r="V418" s="1" t="s">
        <v>3238</v>
      </c>
      <c r="Y418" s="1" t="s">
        <v>875</v>
      </c>
      <c r="Z418" s="1" t="s">
        <v>4120</v>
      </c>
      <c r="AC418" s="1">
        <v>67</v>
      </c>
      <c r="AD418" s="1" t="s">
        <v>93</v>
      </c>
      <c r="AE418" s="1" t="s">
        <v>4289</v>
      </c>
      <c r="AF418" s="1" t="s">
        <v>107</v>
      </c>
      <c r="AG418" s="1" t="s">
        <v>4337</v>
      </c>
      <c r="AH418" s="1" t="s">
        <v>67</v>
      </c>
      <c r="AI418" s="1" t="s">
        <v>4407</v>
      </c>
      <c r="BB418" s="1" t="s">
        <v>101</v>
      </c>
      <c r="BC418" s="1" t="s">
        <v>3238</v>
      </c>
      <c r="BD418" s="1" t="s">
        <v>876</v>
      </c>
      <c r="BE418" s="1" t="s">
        <v>4987</v>
      </c>
      <c r="BF418" s="1" t="s">
        <v>6686</v>
      </c>
    </row>
    <row r="419" spans="1:58" ht="13.5" customHeight="1">
      <c r="A419" s="5" t="str">
        <f t="shared" si="13"/>
        <v>1729_성서면_0162</v>
      </c>
      <c r="B419" s="1">
        <v>1729</v>
      </c>
      <c r="C419" s="1" t="s">
        <v>6687</v>
      </c>
      <c r="D419" s="1" t="s">
        <v>6688</v>
      </c>
      <c r="E419" s="1">
        <v>418</v>
      </c>
      <c r="F419" s="1">
        <v>1</v>
      </c>
      <c r="G419" s="1" t="s">
        <v>6689</v>
      </c>
      <c r="H419" s="1" t="s">
        <v>6690</v>
      </c>
      <c r="I419" s="1">
        <v>12</v>
      </c>
      <c r="L419" s="1">
        <v>5</v>
      </c>
      <c r="M419" s="1" t="s">
        <v>6131</v>
      </c>
      <c r="N419" s="1" t="s">
        <v>6132</v>
      </c>
      <c r="T419" s="1" t="s">
        <v>5828</v>
      </c>
      <c r="U419" s="1" t="s">
        <v>112</v>
      </c>
      <c r="V419" s="1" t="s">
        <v>3237</v>
      </c>
      <c r="Y419" s="1" t="s">
        <v>877</v>
      </c>
      <c r="Z419" s="1" t="s">
        <v>6992</v>
      </c>
      <c r="AF419" s="1" t="s">
        <v>878</v>
      </c>
      <c r="AG419" s="1" t="s">
        <v>4379</v>
      </c>
      <c r="BB419" s="1" t="s">
        <v>101</v>
      </c>
      <c r="BC419" s="1" t="s">
        <v>3238</v>
      </c>
      <c r="BD419" s="1" t="s">
        <v>879</v>
      </c>
      <c r="BE419" s="1" t="s">
        <v>6993</v>
      </c>
      <c r="BF419" s="1" t="s">
        <v>6994</v>
      </c>
    </row>
    <row r="420" spans="1:72" ht="13.5" customHeight="1">
      <c r="A420" s="5" t="str">
        <f t="shared" si="13"/>
        <v>1729_성서면_0162</v>
      </c>
      <c r="B420" s="1">
        <v>1729</v>
      </c>
      <c r="C420" s="1" t="s">
        <v>6995</v>
      </c>
      <c r="D420" s="1" t="s">
        <v>6996</v>
      </c>
      <c r="E420" s="1">
        <v>419</v>
      </c>
      <c r="F420" s="1">
        <v>1</v>
      </c>
      <c r="G420" s="1" t="s">
        <v>6997</v>
      </c>
      <c r="H420" s="1" t="s">
        <v>6998</v>
      </c>
      <c r="I420" s="1">
        <v>13</v>
      </c>
      <c r="J420" s="1" t="s">
        <v>880</v>
      </c>
      <c r="K420" s="1" t="s">
        <v>3151</v>
      </c>
      <c r="L420" s="1">
        <v>1</v>
      </c>
      <c r="M420" s="1" t="s">
        <v>880</v>
      </c>
      <c r="N420" s="1" t="s">
        <v>3151</v>
      </c>
      <c r="T420" s="1" t="s">
        <v>3117</v>
      </c>
      <c r="U420" s="1" t="s">
        <v>881</v>
      </c>
      <c r="V420" s="1" t="s">
        <v>3287</v>
      </c>
      <c r="W420" s="1" t="s">
        <v>572</v>
      </c>
      <c r="X420" s="1" t="s">
        <v>3364</v>
      </c>
      <c r="Y420" s="1" t="s">
        <v>882</v>
      </c>
      <c r="Z420" s="1" t="s">
        <v>4119</v>
      </c>
      <c r="AC420" s="1">
        <v>54</v>
      </c>
      <c r="AD420" s="1" t="s">
        <v>435</v>
      </c>
      <c r="AE420" s="1" t="s">
        <v>4290</v>
      </c>
      <c r="AJ420" s="1" t="s">
        <v>17</v>
      </c>
      <c r="AK420" s="1" t="s">
        <v>4459</v>
      </c>
      <c r="AL420" s="1" t="s">
        <v>496</v>
      </c>
      <c r="AM420" s="1" t="s">
        <v>4403</v>
      </c>
      <c r="AT420" s="1" t="s">
        <v>197</v>
      </c>
      <c r="AU420" s="1" t="s">
        <v>4562</v>
      </c>
      <c r="AV420" s="1" t="s">
        <v>883</v>
      </c>
      <c r="AW420" s="1" t="s">
        <v>4833</v>
      </c>
      <c r="BG420" s="1" t="s">
        <v>197</v>
      </c>
      <c r="BH420" s="1" t="s">
        <v>4562</v>
      </c>
      <c r="BI420" s="1" t="s">
        <v>884</v>
      </c>
      <c r="BJ420" s="1" t="s">
        <v>5200</v>
      </c>
      <c r="BK420" s="1" t="s">
        <v>42</v>
      </c>
      <c r="BL420" s="1" t="s">
        <v>3273</v>
      </c>
      <c r="BM420" s="1" t="s">
        <v>885</v>
      </c>
      <c r="BN420" s="1" t="s">
        <v>5370</v>
      </c>
      <c r="BO420" s="1" t="s">
        <v>182</v>
      </c>
      <c r="BP420" s="1" t="s">
        <v>3271</v>
      </c>
      <c r="BQ420" s="1" t="s">
        <v>746</v>
      </c>
      <c r="BR420" s="1" t="s">
        <v>5979</v>
      </c>
      <c r="BS420" s="1" t="s">
        <v>67</v>
      </c>
      <c r="BT420" s="1" t="s">
        <v>4407</v>
      </c>
    </row>
    <row r="421" spans="1:72" ht="13.5" customHeight="1">
      <c r="A421" s="5" t="str">
        <f t="shared" si="13"/>
        <v>1729_성서면_0162</v>
      </c>
      <c r="B421" s="1">
        <v>1729</v>
      </c>
      <c r="C421" s="1" t="s">
        <v>6883</v>
      </c>
      <c r="D421" s="1" t="s">
        <v>6884</v>
      </c>
      <c r="E421" s="1">
        <v>420</v>
      </c>
      <c r="F421" s="1">
        <v>1</v>
      </c>
      <c r="G421" s="1" t="s">
        <v>6885</v>
      </c>
      <c r="H421" s="1" t="s">
        <v>6886</v>
      </c>
      <c r="I421" s="1">
        <v>13</v>
      </c>
      <c r="L421" s="1">
        <v>1</v>
      </c>
      <c r="M421" s="1" t="s">
        <v>880</v>
      </c>
      <c r="N421" s="1" t="s">
        <v>3151</v>
      </c>
      <c r="S421" s="1" t="s">
        <v>53</v>
      </c>
      <c r="T421" s="1" t="s">
        <v>3176</v>
      </c>
      <c r="W421" s="1" t="s">
        <v>50</v>
      </c>
      <c r="X421" s="1" t="s">
        <v>3383</v>
      </c>
      <c r="Y421" s="1" t="s">
        <v>51</v>
      </c>
      <c r="Z421" s="1" t="s">
        <v>3411</v>
      </c>
      <c r="AC421" s="1">
        <v>53</v>
      </c>
      <c r="AD421" s="1" t="s">
        <v>538</v>
      </c>
      <c r="AE421" s="1" t="s">
        <v>4333</v>
      </c>
      <c r="AJ421" s="1" t="s">
        <v>17</v>
      </c>
      <c r="AK421" s="1" t="s">
        <v>4459</v>
      </c>
      <c r="AL421" s="1" t="s">
        <v>181</v>
      </c>
      <c r="AM421" s="1" t="s">
        <v>4467</v>
      </c>
      <c r="AT421" s="1" t="s">
        <v>886</v>
      </c>
      <c r="AU421" s="1" t="s">
        <v>4552</v>
      </c>
      <c r="AV421" s="1" t="s">
        <v>887</v>
      </c>
      <c r="AW421" s="1" t="s">
        <v>4832</v>
      </c>
      <c r="BG421" s="1" t="s">
        <v>182</v>
      </c>
      <c r="BH421" s="1" t="s">
        <v>3271</v>
      </c>
      <c r="BI421" s="1" t="s">
        <v>888</v>
      </c>
      <c r="BJ421" s="1" t="s">
        <v>5199</v>
      </c>
      <c r="BK421" s="1" t="s">
        <v>182</v>
      </c>
      <c r="BL421" s="1" t="s">
        <v>3271</v>
      </c>
      <c r="BM421" s="1" t="s">
        <v>889</v>
      </c>
      <c r="BN421" s="1" t="s">
        <v>5436</v>
      </c>
      <c r="BO421" s="1" t="s">
        <v>197</v>
      </c>
      <c r="BP421" s="1" t="s">
        <v>4562</v>
      </c>
      <c r="BQ421" s="1" t="s">
        <v>890</v>
      </c>
      <c r="BR421" s="1" t="s">
        <v>5579</v>
      </c>
      <c r="BS421" s="1" t="s">
        <v>48</v>
      </c>
      <c r="BT421" s="1" t="s">
        <v>4464</v>
      </c>
    </row>
    <row r="422" spans="1:33" ht="13.5" customHeight="1">
      <c r="A422" s="5" t="str">
        <f t="shared" si="13"/>
        <v>1729_성서면_0162</v>
      </c>
      <c r="B422" s="1">
        <v>1729</v>
      </c>
      <c r="C422" s="1" t="s">
        <v>6511</v>
      </c>
      <c r="D422" s="1" t="s">
        <v>6512</v>
      </c>
      <c r="E422" s="1">
        <v>421</v>
      </c>
      <c r="F422" s="1">
        <v>1</v>
      </c>
      <c r="G422" s="1" t="s">
        <v>6513</v>
      </c>
      <c r="H422" s="1" t="s">
        <v>6514</v>
      </c>
      <c r="I422" s="1">
        <v>13</v>
      </c>
      <c r="L422" s="1">
        <v>1</v>
      </c>
      <c r="M422" s="1" t="s">
        <v>880</v>
      </c>
      <c r="N422" s="1" t="s">
        <v>3151</v>
      </c>
      <c r="S422" s="1" t="s">
        <v>68</v>
      </c>
      <c r="T422" s="1" t="s">
        <v>3179</v>
      </c>
      <c r="Y422" s="1" t="s">
        <v>51</v>
      </c>
      <c r="Z422" s="1" t="s">
        <v>3411</v>
      </c>
      <c r="AF422" s="1" t="s">
        <v>52</v>
      </c>
      <c r="AG422" s="1" t="s">
        <v>4343</v>
      </c>
    </row>
    <row r="423" spans="1:31" ht="13.5" customHeight="1">
      <c r="A423" s="5" t="str">
        <f t="shared" si="13"/>
        <v>1729_성서면_0162</v>
      </c>
      <c r="B423" s="1">
        <v>1729</v>
      </c>
      <c r="C423" s="1" t="s">
        <v>6511</v>
      </c>
      <c r="D423" s="1" t="s">
        <v>6512</v>
      </c>
      <c r="E423" s="1">
        <v>422</v>
      </c>
      <c r="F423" s="1">
        <v>1</v>
      </c>
      <c r="G423" s="1" t="s">
        <v>6513</v>
      </c>
      <c r="H423" s="1" t="s">
        <v>6514</v>
      </c>
      <c r="I423" s="1">
        <v>13</v>
      </c>
      <c r="L423" s="1">
        <v>1</v>
      </c>
      <c r="M423" s="1" t="s">
        <v>880</v>
      </c>
      <c r="N423" s="1" t="s">
        <v>3151</v>
      </c>
      <c r="S423" s="1" t="s">
        <v>70</v>
      </c>
      <c r="T423" s="1" t="s">
        <v>3173</v>
      </c>
      <c r="Y423" s="1" t="s">
        <v>51</v>
      </c>
      <c r="Z423" s="1" t="s">
        <v>3411</v>
      </c>
      <c r="AC423" s="1">
        <v>8</v>
      </c>
      <c r="AD423" s="1" t="s">
        <v>267</v>
      </c>
      <c r="AE423" s="1" t="s">
        <v>4293</v>
      </c>
    </row>
    <row r="424" spans="1:33" ht="13.5" customHeight="1">
      <c r="A424" s="5" t="str">
        <f t="shared" si="13"/>
        <v>1729_성서면_0162</v>
      </c>
      <c r="B424" s="1">
        <v>1729</v>
      </c>
      <c r="C424" s="1" t="s">
        <v>6511</v>
      </c>
      <c r="D424" s="1" t="s">
        <v>6512</v>
      </c>
      <c r="E424" s="1">
        <v>423</v>
      </c>
      <c r="F424" s="1">
        <v>1</v>
      </c>
      <c r="G424" s="1" t="s">
        <v>6513</v>
      </c>
      <c r="H424" s="1" t="s">
        <v>6514</v>
      </c>
      <c r="I424" s="1">
        <v>13</v>
      </c>
      <c r="L424" s="1">
        <v>1</v>
      </c>
      <c r="M424" s="1" t="s">
        <v>880</v>
      </c>
      <c r="N424" s="1" t="s">
        <v>3151</v>
      </c>
      <c r="S424" s="1" t="s">
        <v>91</v>
      </c>
      <c r="T424" s="1" t="s">
        <v>3180</v>
      </c>
      <c r="Y424" s="1" t="s">
        <v>474</v>
      </c>
      <c r="Z424" s="1" t="s">
        <v>4093</v>
      </c>
      <c r="AF424" s="1" t="s">
        <v>52</v>
      </c>
      <c r="AG424" s="1" t="s">
        <v>4343</v>
      </c>
    </row>
    <row r="425" spans="1:72" ht="13.5" customHeight="1">
      <c r="A425" s="5" t="str">
        <f t="shared" si="13"/>
        <v>1729_성서면_0162</v>
      </c>
      <c r="B425" s="1">
        <v>1729</v>
      </c>
      <c r="C425" s="1" t="s">
        <v>6511</v>
      </c>
      <c r="D425" s="1" t="s">
        <v>6512</v>
      </c>
      <c r="E425" s="1">
        <v>424</v>
      </c>
      <c r="F425" s="1">
        <v>1</v>
      </c>
      <c r="G425" s="1" t="s">
        <v>6513</v>
      </c>
      <c r="H425" s="1" t="s">
        <v>6514</v>
      </c>
      <c r="I425" s="1">
        <v>13</v>
      </c>
      <c r="L425" s="1">
        <v>2</v>
      </c>
      <c r="M425" s="1" t="s">
        <v>6133</v>
      </c>
      <c r="N425" s="1" t="s">
        <v>6134</v>
      </c>
      <c r="T425" s="1" t="s">
        <v>3117</v>
      </c>
      <c r="U425" s="1" t="s">
        <v>76</v>
      </c>
      <c r="V425" s="1" t="s">
        <v>3264</v>
      </c>
      <c r="W425" s="1" t="s">
        <v>88</v>
      </c>
      <c r="X425" s="1" t="s">
        <v>3370</v>
      </c>
      <c r="Y425" s="1" t="s">
        <v>891</v>
      </c>
      <c r="Z425" s="1" t="s">
        <v>4118</v>
      </c>
      <c r="AC425" s="1">
        <v>68</v>
      </c>
      <c r="AD425" s="1" t="s">
        <v>267</v>
      </c>
      <c r="AE425" s="1" t="s">
        <v>4293</v>
      </c>
      <c r="AJ425" s="1" t="s">
        <v>17</v>
      </c>
      <c r="AK425" s="1" t="s">
        <v>4459</v>
      </c>
      <c r="AL425" s="1" t="s">
        <v>821</v>
      </c>
      <c r="AM425" s="1" t="s">
        <v>4489</v>
      </c>
      <c r="AT425" s="1" t="s">
        <v>823</v>
      </c>
      <c r="AU425" s="1" t="s">
        <v>4561</v>
      </c>
      <c r="AV425" s="1" t="s">
        <v>837</v>
      </c>
      <c r="AW425" s="1" t="s">
        <v>4828</v>
      </c>
      <c r="BG425" s="1" t="s">
        <v>63</v>
      </c>
      <c r="BH425" s="1" t="s">
        <v>4545</v>
      </c>
      <c r="BI425" s="1" t="s">
        <v>825</v>
      </c>
      <c r="BJ425" s="1" t="s">
        <v>5159</v>
      </c>
      <c r="BK425" s="1" t="s">
        <v>65</v>
      </c>
      <c r="BL425" s="1" t="s">
        <v>5885</v>
      </c>
      <c r="BM425" s="1" t="s">
        <v>892</v>
      </c>
      <c r="BN425" s="1" t="s">
        <v>5318</v>
      </c>
      <c r="BO425" s="1" t="s">
        <v>63</v>
      </c>
      <c r="BP425" s="1" t="s">
        <v>4545</v>
      </c>
      <c r="BQ425" s="1" t="s">
        <v>893</v>
      </c>
      <c r="BR425" s="1" t="s">
        <v>5920</v>
      </c>
      <c r="BS425" s="1" t="s">
        <v>58</v>
      </c>
      <c r="BT425" s="1" t="s">
        <v>6999</v>
      </c>
    </row>
    <row r="426" spans="1:31" ht="13.5" customHeight="1">
      <c r="A426" s="5" t="str">
        <f t="shared" si="13"/>
        <v>1729_성서면_0162</v>
      </c>
      <c r="B426" s="1">
        <v>1729</v>
      </c>
      <c r="C426" s="1" t="s">
        <v>6702</v>
      </c>
      <c r="D426" s="1" t="s">
        <v>6703</v>
      </c>
      <c r="E426" s="1">
        <v>425</v>
      </c>
      <c r="F426" s="1">
        <v>1</v>
      </c>
      <c r="G426" s="1" t="s">
        <v>6704</v>
      </c>
      <c r="H426" s="1" t="s">
        <v>6705</v>
      </c>
      <c r="I426" s="1">
        <v>13</v>
      </c>
      <c r="L426" s="1">
        <v>2</v>
      </c>
      <c r="M426" s="1" t="s">
        <v>6133</v>
      </c>
      <c r="N426" s="1" t="s">
        <v>6134</v>
      </c>
      <c r="S426" s="1" t="s">
        <v>223</v>
      </c>
      <c r="T426" s="1" t="s">
        <v>3175</v>
      </c>
      <c r="U426" s="1" t="s">
        <v>894</v>
      </c>
      <c r="V426" s="1" t="s">
        <v>3348</v>
      </c>
      <c r="Y426" s="1" t="s">
        <v>895</v>
      </c>
      <c r="Z426" s="1" t="s">
        <v>4117</v>
      </c>
      <c r="AC426" s="1">
        <v>36</v>
      </c>
      <c r="AD426" s="1" t="s">
        <v>335</v>
      </c>
      <c r="AE426" s="1" t="s">
        <v>4294</v>
      </c>
    </row>
    <row r="427" spans="1:31" ht="13.5" customHeight="1">
      <c r="A427" s="5" t="str">
        <f t="shared" si="13"/>
        <v>1729_성서면_0162</v>
      </c>
      <c r="B427" s="1">
        <v>1729</v>
      </c>
      <c r="C427" s="1" t="s">
        <v>6702</v>
      </c>
      <c r="D427" s="1" t="s">
        <v>6703</v>
      </c>
      <c r="E427" s="1">
        <v>426</v>
      </c>
      <c r="F427" s="1">
        <v>1</v>
      </c>
      <c r="G427" s="1" t="s">
        <v>6704</v>
      </c>
      <c r="H427" s="1" t="s">
        <v>6705</v>
      </c>
      <c r="I427" s="1">
        <v>13</v>
      </c>
      <c r="L427" s="1">
        <v>2</v>
      </c>
      <c r="M427" s="1" t="s">
        <v>6133</v>
      </c>
      <c r="N427" s="1" t="s">
        <v>6134</v>
      </c>
      <c r="S427" s="1" t="s">
        <v>226</v>
      </c>
      <c r="T427" s="1" t="s">
        <v>3174</v>
      </c>
      <c r="W427" s="1" t="s">
        <v>262</v>
      </c>
      <c r="X427" s="1" t="s">
        <v>7000</v>
      </c>
      <c r="Y427" s="1" t="s">
        <v>89</v>
      </c>
      <c r="Z427" s="1" t="s">
        <v>3418</v>
      </c>
      <c r="AC427" s="1">
        <v>40</v>
      </c>
      <c r="AD427" s="1" t="s">
        <v>408</v>
      </c>
      <c r="AE427" s="1" t="s">
        <v>4310</v>
      </c>
    </row>
    <row r="428" spans="1:33" ht="13.5" customHeight="1">
      <c r="A428" s="5" t="str">
        <f t="shared" si="13"/>
        <v>1729_성서면_0162</v>
      </c>
      <c r="B428" s="1">
        <v>1729</v>
      </c>
      <c r="C428" s="1" t="s">
        <v>6702</v>
      </c>
      <c r="D428" s="1" t="s">
        <v>6703</v>
      </c>
      <c r="E428" s="1">
        <v>427</v>
      </c>
      <c r="F428" s="1">
        <v>1</v>
      </c>
      <c r="G428" s="1" t="s">
        <v>6704</v>
      </c>
      <c r="H428" s="1" t="s">
        <v>6705</v>
      </c>
      <c r="I428" s="1">
        <v>13</v>
      </c>
      <c r="L428" s="1">
        <v>2</v>
      </c>
      <c r="M428" s="1" t="s">
        <v>6133</v>
      </c>
      <c r="N428" s="1" t="s">
        <v>6134</v>
      </c>
      <c r="S428" s="1" t="s">
        <v>229</v>
      </c>
      <c r="T428" s="1" t="s">
        <v>3172</v>
      </c>
      <c r="AF428" s="1" t="s">
        <v>52</v>
      </c>
      <c r="AG428" s="1" t="s">
        <v>4343</v>
      </c>
    </row>
    <row r="429" spans="1:31" ht="13.5" customHeight="1">
      <c r="A429" s="5" t="str">
        <f t="shared" si="13"/>
        <v>1729_성서면_0162</v>
      </c>
      <c r="B429" s="1">
        <v>1729</v>
      </c>
      <c r="C429" s="1" t="s">
        <v>6702</v>
      </c>
      <c r="D429" s="1" t="s">
        <v>6703</v>
      </c>
      <c r="E429" s="1">
        <v>428</v>
      </c>
      <c r="F429" s="1">
        <v>1</v>
      </c>
      <c r="G429" s="1" t="s">
        <v>6704</v>
      </c>
      <c r="H429" s="1" t="s">
        <v>6705</v>
      </c>
      <c r="I429" s="1">
        <v>13</v>
      </c>
      <c r="L429" s="1">
        <v>2</v>
      </c>
      <c r="M429" s="1" t="s">
        <v>6133</v>
      </c>
      <c r="N429" s="1" t="s">
        <v>6134</v>
      </c>
      <c r="S429" s="1" t="s">
        <v>229</v>
      </c>
      <c r="T429" s="1" t="s">
        <v>3172</v>
      </c>
      <c r="AC429" s="1">
        <v>9</v>
      </c>
      <c r="AD429" s="1" t="s">
        <v>648</v>
      </c>
      <c r="AE429" s="1" t="s">
        <v>4054</v>
      </c>
    </row>
    <row r="430" spans="1:58" ht="13.5" customHeight="1">
      <c r="A430" s="5" t="str">
        <f t="shared" si="13"/>
        <v>1729_성서면_0162</v>
      </c>
      <c r="B430" s="1">
        <v>1729</v>
      </c>
      <c r="C430" s="1" t="s">
        <v>6702</v>
      </c>
      <c r="D430" s="1" t="s">
        <v>6703</v>
      </c>
      <c r="E430" s="1">
        <v>429</v>
      </c>
      <c r="F430" s="1">
        <v>1</v>
      </c>
      <c r="G430" s="1" t="s">
        <v>6704</v>
      </c>
      <c r="H430" s="1" t="s">
        <v>6705</v>
      </c>
      <c r="I430" s="1">
        <v>13</v>
      </c>
      <c r="L430" s="1">
        <v>2</v>
      </c>
      <c r="M430" s="1" t="s">
        <v>6133</v>
      </c>
      <c r="N430" s="1" t="s">
        <v>6134</v>
      </c>
      <c r="T430" s="1" t="s">
        <v>5828</v>
      </c>
      <c r="U430" s="1" t="s">
        <v>101</v>
      </c>
      <c r="V430" s="1" t="s">
        <v>3238</v>
      </c>
      <c r="Y430" s="1" t="s">
        <v>896</v>
      </c>
      <c r="Z430" s="1" t="s">
        <v>3603</v>
      </c>
      <c r="AC430" s="1">
        <v>25</v>
      </c>
      <c r="AD430" s="1" t="s">
        <v>272</v>
      </c>
      <c r="AE430" s="1" t="s">
        <v>4334</v>
      </c>
      <c r="AV430" s="1" t="s">
        <v>508</v>
      </c>
      <c r="AW430" s="1" t="s">
        <v>4831</v>
      </c>
      <c r="BB430" s="1" t="s">
        <v>101</v>
      </c>
      <c r="BC430" s="1" t="s">
        <v>3238</v>
      </c>
      <c r="BD430" s="1" t="s">
        <v>897</v>
      </c>
      <c r="BE430" s="1" t="s">
        <v>4986</v>
      </c>
      <c r="BF430" s="1" t="s">
        <v>7001</v>
      </c>
    </row>
    <row r="431" spans="1:72" ht="13.5" customHeight="1">
      <c r="A431" s="5" t="str">
        <f aca="true" t="shared" si="14" ref="A431:A462">HYPERLINK("http://kyu.snu.ac.kr/sdhj/index.jsp?type=hj/GK14801_00IH_0001_0163.jpg","1729_성서면_0163")</f>
        <v>1729_성서면_0163</v>
      </c>
      <c r="B431" s="1">
        <v>1729</v>
      </c>
      <c r="C431" s="1" t="s">
        <v>6702</v>
      </c>
      <c r="D431" s="1" t="s">
        <v>6703</v>
      </c>
      <c r="E431" s="1">
        <v>430</v>
      </c>
      <c r="F431" s="1">
        <v>1</v>
      </c>
      <c r="G431" s="1" t="s">
        <v>6704</v>
      </c>
      <c r="H431" s="1" t="s">
        <v>6705</v>
      </c>
      <c r="I431" s="1">
        <v>13</v>
      </c>
      <c r="L431" s="1">
        <v>3</v>
      </c>
      <c r="M431" s="1" t="s">
        <v>6135</v>
      </c>
      <c r="N431" s="1" t="s">
        <v>6136</v>
      </c>
      <c r="T431" s="1" t="s">
        <v>3117</v>
      </c>
      <c r="U431" s="1" t="s">
        <v>76</v>
      </c>
      <c r="V431" s="1" t="s">
        <v>3264</v>
      </c>
      <c r="W431" s="1" t="s">
        <v>88</v>
      </c>
      <c r="X431" s="1" t="s">
        <v>3370</v>
      </c>
      <c r="Y431" s="1" t="s">
        <v>898</v>
      </c>
      <c r="Z431" s="1" t="s">
        <v>4116</v>
      </c>
      <c r="AC431" s="1">
        <v>75</v>
      </c>
      <c r="AD431" s="1" t="s">
        <v>228</v>
      </c>
      <c r="AE431" s="1" t="s">
        <v>4326</v>
      </c>
      <c r="AJ431" s="1" t="s">
        <v>17</v>
      </c>
      <c r="AK431" s="1" t="s">
        <v>4459</v>
      </c>
      <c r="AL431" s="1" t="s">
        <v>87</v>
      </c>
      <c r="AM431" s="1" t="s">
        <v>4465</v>
      </c>
      <c r="AT431" s="1" t="s">
        <v>85</v>
      </c>
      <c r="AU431" s="1" t="s">
        <v>3254</v>
      </c>
      <c r="AV431" s="1" t="s">
        <v>899</v>
      </c>
      <c r="AW431" s="1" t="s">
        <v>4830</v>
      </c>
      <c r="BG431" s="1" t="s">
        <v>900</v>
      </c>
      <c r="BH431" s="1" t="s">
        <v>5022</v>
      </c>
      <c r="BI431" s="1" t="s">
        <v>901</v>
      </c>
      <c r="BJ431" s="1" t="s">
        <v>4800</v>
      </c>
      <c r="BK431" s="1" t="s">
        <v>85</v>
      </c>
      <c r="BL431" s="1" t="s">
        <v>3254</v>
      </c>
      <c r="BM431" s="1" t="s">
        <v>902</v>
      </c>
      <c r="BN431" s="1" t="s">
        <v>5435</v>
      </c>
      <c r="BO431" s="1" t="s">
        <v>63</v>
      </c>
      <c r="BP431" s="1" t="s">
        <v>4545</v>
      </c>
      <c r="BQ431" s="1" t="s">
        <v>903</v>
      </c>
      <c r="BR431" s="1" t="s">
        <v>5935</v>
      </c>
      <c r="BS431" s="1" t="s">
        <v>904</v>
      </c>
      <c r="BT431" s="1" t="s">
        <v>5727</v>
      </c>
    </row>
    <row r="432" spans="1:72" ht="13.5" customHeight="1">
      <c r="A432" s="5" t="str">
        <f t="shared" si="14"/>
        <v>1729_성서면_0163</v>
      </c>
      <c r="B432" s="1">
        <v>1729</v>
      </c>
      <c r="C432" s="1" t="s">
        <v>6907</v>
      </c>
      <c r="D432" s="1" t="s">
        <v>6908</v>
      </c>
      <c r="E432" s="1">
        <v>431</v>
      </c>
      <c r="F432" s="1">
        <v>1</v>
      </c>
      <c r="G432" s="1" t="s">
        <v>6909</v>
      </c>
      <c r="H432" s="1" t="s">
        <v>6910</v>
      </c>
      <c r="I432" s="1">
        <v>13</v>
      </c>
      <c r="L432" s="1">
        <v>3</v>
      </c>
      <c r="M432" s="1" t="s">
        <v>6135</v>
      </c>
      <c r="N432" s="1" t="s">
        <v>6136</v>
      </c>
      <c r="S432" s="1" t="s">
        <v>53</v>
      </c>
      <c r="T432" s="1" t="s">
        <v>3176</v>
      </c>
      <c r="W432" s="1" t="s">
        <v>262</v>
      </c>
      <c r="X432" s="1" t="s">
        <v>7002</v>
      </c>
      <c r="Y432" s="1" t="s">
        <v>89</v>
      </c>
      <c r="Z432" s="1" t="s">
        <v>3418</v>
      </c>
      <c r="AC432" s="1">
        <v>61</v>
      </c>
      <c r="AD432" s="1" t="s">
        <v>196</v>
      </c>
      <c r="AE432" s="1" t="s">
        <v>4314</v>
      </c>
      <c r="AJ432" s="1" t="s">
        <v>170</v>
      </c>
      <c r="AK432" s="1" t="s">
        <v>4460</v>
      </c>
      <c r="AL432" s="1" t="s">
        <v>355</v>
      </c>
      <c r="AM432" s="1" t="s">
        <v>4477</v>
      </c>
      <c r="AT432" s="1" t="s">
        <v>63</v>
      </c>
      <c r="AU432" s="1" t="s">
        <v>4545</v>
      </c>
      <c r="AV432" s="1" t="s">
        <v>905</v>
      </c>
      <c r="AW432" s="1" t="s">
        <v>4829</v>
      </c>
      <c r="BG432" s="1" t="s">
        <v>63</v>
      </c>
      <c r="BH432" s="1" t="s">
        <v>4545</v>
      </c>
      <c r="BI432" s="1" t="s">
        <v>906</v>
      </c>
      <c r="BJ432" s="1" t="s">
        <v>5198</v>
      </c>
      <c r="BK432" s="1" t="s">
        <v>63</v>
      </c>
      <c r="BL432" s="1" t="s">
        <v>4545</v>
      </c>
      <c r="BM432" s="1" t="s">
        <v>907</v>
      </c>
      <c r="BN432" s="1" t="s">
        <v>5434</v>
      </c>
      <c r="BO432" s="1" t="s">
        <v>63</v>
      </c>
      <c r="BP432" s="1" t="s">
        <v>4545</v>
      </c>
      <c r="BQ432" s="1" t="s">
        <v>908</v>
      </c>
      <c r="BR432" s="1" t="s">
        <v>5613</v>
      </c>
      <c r="BS432" s="1" t="s">
        <v>821</v>
      </c>
      <c r="BT432" s="1" t="s">
        <v>4489</v>
      </c>
    </row>
    <row r="433" spans="1:33" ht="13.5" customHeight="1">
      <c r="A433" s="5" t="str">
        <f t="shared" si="14"/>
        <v>1729_성서면_0163</v>
      </c>
      <c r="B433" s="1">
        <v>1729</v>
      </c>
      <c r="C433" s="1" t="s">
        <v>6581</v>
      </c>
      <c r="D433" s="1" t="s">
        <v>6582</v>
      </c>
      <c r="E433" s="1">
        <v>432</v>
      </c>
      <c r="F433" s="1">
        <v>1</v>
      </c>
      <c r="G433" s="1" t="s">
        <v>6583</v>
      </c>
      <c r="H433" s="1" t="s">
        <v>6584</v>
      </c>
      <c r="I433" s="1">
        <v>13</v>
      </c>
      <c r="L433" s="1">
        <v>3</v>
      </c>
      <c r="M433" s="1" t="s">
        <v>6135</v>
      </c>
      <c r="N433" s="1" t="s">
        <v>6136</v>
      </c>
      <c r="S433" s="1" t="s">
        <v>223</v>
      </c>
      <c r="T433" s="1" t="s">
        <v>3175</v>
      </c>
      <c r="U433" s="1" t="s">
        <v>76</v>
      </c>
      <c r="V433" s="1" t="s">
        <v>3264</v>
      </c>
      <c r="Y433" s="1" t="s">
        <v>909</v>
      </c>
      <c r="Z433" s="1" t="s">
        <v>4115</v>
      </c>
      <c r="AC433" s="1">
        <v>12</v>
      </c>
      <c r="AD433" s="1" t="s">
        <v>73</v>
      </c>
      <c r="AE433" s="1" t="s">
        <v>4302</v>
      </c>
      <c r="AF433" s="1" t="s">
        <v>75</v>
      </c>
      <c r="AG433" s="1" t="s">
        <v>4338</v>
      </c>
    </row>
    <row r="434" spans="1:31" ht="13.5" customHeight="1">
      <c r="A434" s="5" t="str">
        <f t="shared" si="14"/>
        <v>1729_성서면_0163</v>
      </c>
      <c r="B434" s="1">
        <v>1729</v>
      </c>
      <c r="C434" s="1" t="s">
        <v>6982</v>
      </c>
      <c r="D434" s="1" t="s">
        <v>6983</v>
      </c>
      <c r="E434" s="1">
        <v>433</v>
      </c>
      <c r="F434" s="1">
        <v>1</v>
      </c>
      <c r="G434" s="1" t="s">
        <v>6984</v>
      </c>
      <c r="H434" s="1" t="s">
        <v>6985</v>
      </c>
      <c r="I434" s="1">
        <v>13</v>
      </c>
      <c r="L434" s="1">
        <v>3</v>
      </c>
      <c r="M434" s="1" t="s">
        <v>6135</v>
      </c>
      <c r="N434" s="1" t="s">
        <v>6136</v>
      </c>
      <c r="S434" s="1" t="s">
        <v>910</v>
      </c>
      <c r="T434" s="1" t="s">
        <v>3230</v>
      </c>
      <c r="U434" s="1" t="s">
        <v>76</v>
      </c>
      <c r="V434" s="1" t="s">
        <v>3264</v>
      </c>
      <c r="Y434" s="1" t="s">
        <v>911</v>
      </c>
      <c r="Z434" s="1" t="s">
        <v>4114</v>
      </c>
      <c r="AC434" s="1">
        <v>48</v>
      </c>
      <c r="AD434" s="1" t="s">
        <v>246</v>
      </c>
      <c r="AE434" s="1" t="s">
        <v>4332</v>
      </c>
    </row>
    <row r="435" spans="1:31" ht="13.5" customHeight="1">
      <c r="A435" s="5" t="str">
        <f t="shared" si="14"/>
        <v>1729_성서면_0163</v>
      </c>
      <c r="B435" s="1">
        <v>1729</v>
      </c>
      <c r="C435" s="1" t="s">
        <v>6982</v>
      </c>
      <c r="D435" s="1" t="s">
        <v>6983</v>
      </c>
      <c r="E435" s="1">
        <v>434</v>
      </c>
      <c r="F435" s="1">
        <v>1</v>
      </c>
      <c r="G435" s="1" t="s">
        <v>6984</v>
      </c>
      <c r="H435" s="1" t="s">
        <v>6985</v>
      </c>
      <c r="I435" s="1">
        <v>13</v>
      </c>
      <c r="L435" s="1">
        <v>3</v>
      </c>
      <c r="M435" s="1" t="s">
        <v>6135</v>
      </c>
      <c r="N435" s="1" t="s">
        <v>6136</v>
      </c>
      <c r="S435" s="1" t="s">
        <v>70</v>
      </c>
      <c r="T435" s="1" t="s">
        <v>3173</v>
      </c>
      <c r="AC435" s="1">
        <v>17</v>
      </c>
      <c r="AD435" s="1" t="s">
        <v>90</v>
      </c>
      <c r="AE435" s="1" t="s">
        <v>4307</v>
      </c>
    </row>
    <row r="436" spans="1:58" ht="13.5" customHeight="1">
      <c r="A436" s="5" t="str">
        <f t="shared" si="14"/>
        <v>1729_성서면_0163</v>
      </c>
      <c r="B436" s="1">
        <v>1729</v>
      </c>
      <c r="C436" s="1" t="s">
        <v>6982</v>
      </c>
      <c r="D436" s="1" t="s">
        <v>6983</v>
      </c>
      <c r="E436" s="1">
        <v>435</v>
      </c>
      <c r="F436" s="1">
        <v>1</v>
      </c>
      <c r="G436" s="1" t="s">
        <v>6984</v>
      </c>
      <c r="H436" s="1" t="s">
        <v>6985</v>
      </c>
      <c r="I436" s="1">
        <v>13</v>
      </c>
      <c r="L436" s="1">
        <v>3</v>
      </c>
      <c r="M436" s="1" t="s">
        <v>6135</v>
      </c>
      <c r="N436" s="1" t="s">
        <v>6136</v>
      </c>
      <c r="T436" s="1" t="s">
        <v>5828</v>
      </c>
      <c r="U436" s="1" t="s">
        <v>101</v>
      </c>
      <c r="V436" s="1" t="s">
        <v>3238</v>
      </c>
      <c r="Y436" s="1" t="s">
        <v>5747</v>
      </c>
      <c r="Z436" s="1" t="s">
        <v>3920</v>
      </c>
      <c r="AC436" s="1">
        <v>54</v>
      </c>
      <c r="AD436" s="1" t="s">
        <v>435</v>
      </c>
      <c r="AE436" s="1" t="s">
        <v>4290</v>
      </c>
      <c r="BB436" s="1" t="s">
        <v>101</v>
      </c>
      <c r="BC436" s="1" t="s">
        <v>3238</v>
      </c>
      <c r="BD436" s="1" t="s">
        <v>912</v>
      </c>
      <c r="BE436" s="1" t="s">
        <v>4985</v>
      </c>
      <c r="BF436" s="1" t="s">
        <v>7003</v>
      </c>
    </row>
    <row r="437" spans="1:58" ht="13.5" customHeight="1">
      <c r="A437" s="5" t="str">
        <f t="shared" si="14"/>
        <v>1729_성서면_0163</v>
      </c>
      <c r="B437" s="1">
        <v>1729</v>
      </c>
      <c r="C437" s="1" t="s">
        <v>6982</v>
      </c>
      <c r="D437" s="1" t="s">
        <v>6983</v>
      </c>
      <c r="E437" s="1">
        <v>436</v>
      </c>
      <c r="F437" s="1">
        <v>1</v>
      </c>
      <c r="G437" s="1" t="s">
        <v>6984</v>
      </c>
      <c r="H437" s="1" t="s">
        <v>6985</v>
      </c>
      <c r="I437" s="1">
        <v>13</v>
      </c>
      <c r="L437" s="1">
        <v>3</v>
      </c>
      <c r="M437" s="1" t="s">
        <v>6135</v>
      </c>
      <c r="N437" s="1" t="s">
        <v>6136</v>
      </c>
      <c r="T437" s="1" t="s">
        <v>5828</v>
      </c>
      <c r="U437" s="1" t="s">
        <v>101</v>
      </c>
      <c r="V437" s="1" t="s">
        <v>3238</v>
      </c>
      <c r="Y437" s="1" t="s">
        <v>751</v>
      </c>
      <c r="Z437" s="1" t="s">
        <v>4113</v>
      </c>
      <c r="AF437" s="1" t="s">
        <v>52</v>
      </c>
      <c r="AG437" s="1" t="s">
        <v>4343</v>
      </c>
      <c r="BC437" s="1" t="s">
        <v>3238</v>
      </c>
      <c r="BE437" s="1" t="s">
        <v>4985</v>
      </c>
      <c r="BF437" s="1" t="s">
        <v>7004</v>
      </c>
    </row>
    <row r="438" spans="1:73" ht="13.5" customHeight="1">
      <c r="A438" s="5" t="str">
        <f t="shared" si="14"/>
        <v>1729_성서면_0163</v>
      </c>
      <c r="B438" s="1">
        <v>1729</v>
      </c>
      <c r="C438" s="1" t="s">
        <v>6982</v>
      </c>
      <c r="D438" s="1" t="s">
        <v>6983</v>
      </c>
      <c r="E438" s="1">
        <v>437</v>
      </c>
      <c r="F438" s="1">
        <v>1</v>
      </c>
      <c r="G438" s="1" t="s">
        <v>6984</v>
      </c>
      <c r="H438" s="1" t="s">
        <v>6985</v>
      </c>
      <c r="I438" s="1">
        <v>13</v>
      </c>
      <c r="L438" s="1">
        <v>3</v>
      </c>
      <c r="M438" s="1" t="s">
        <v>6135</v>
      </c>
      <c r="N438" s="1" t="s">
        <v>6136</v>
      </c>
      <c r="T438" s="1" t="s">
        <v>5828</v>
      </c>
      <c r="U438" s="1" t="s">
        <v>101</v>
      </c>
      <c r="V438" s="1" t="s">
        <v>3238</v>
      </c>
      <c r="Y438" s="1" t="s">
        <v>913</v>
      </c>
      <c r="Z438" s="1" t="s">
        <v>4112</v>
      </c>
      <c r="AC438" s="1">
        <v>21</v>
      </c>
      <c r="AD438" s="1" t="s">
        <v>251</v>
      </c>
      <c r="AE438" s="1" t="s">
        <v>4309</v>
      </c>
      <c r="BB438" s="1" t="s">
        <v>101</v>
      </c>
      <c r="BC438" s="1" t="s">
        <v>3238</v>
      </c>
      <c r="BD438" s="1" t="s">
        <v>5747</v>
      </c>
      <c r="BE438" s="1" t="s">
        <v>3920</v>
      </c>
      <c r="BF438" s="1" t="s">
        <v>7003</v>
      </c>
      <c r="BU438" s="1" t="s">
        <v>914</v>
      </c>
    </row>
    <row r="439" spans="1:58" ht="13.5" customHeight="1">
      <c r="A439" s="5" t="str">
        <f t="shared" si="14"/>
        <v>1729_성서면_0163</v>
      </c>
      <c r="B439" s="1">
        <v>1729</v>
      </c>
      <c r="C439" s="1" t="s">
        <v>6982</v>
      </c>
      <c r="D439" s="1" t="s">
        <v>6983</v>
      </c>
      <c r="E439" s="1">
        <v>438</v>
      </c>
      <c r="F439" s="1">
        <v>1</v>
      </c>
      <c r="G439" s="1" t="s">
        <v>6984</v>
      </c>
      <c r="H439" s="1" t="s">
        <v>6985</v>
      </c>
      <c r="I439" s="1">
        <v>13</v>
      </c>
      <c r="L439" s="1">
        <v>3</v>
      </c>
      <c r="M439" s="1" t="s">
        <v>6135</v>
      </c>
      <c r="N439" s="1" t="s">
        <v>6136</v>
      </c>
      <c r="T439" s="1" t="s">
        <v>5828</v>
      </c>
      <c r="U439" s="1" t="s">
        <v>101</v>
      </c>
      <c r="V439" s="1" t="s">
        <v>3238</v>
      </c>
      <c r="Y439" s="1" t="s">
        <v>5748</v>
      </c>
      <c r="Z439" s="1" t="s">
        <v>4111</v>
      </c>
      <c r="AF439" s="1" t="s">
        <v>52</v>
      </c>
      <c r="AG439" s="1" t="s">
        <v>4343</v>
      </c>
      <c r="BC439" s="1" t="s">
        <v>3238</v>
      </c>
      <c r="BE439" s="1" t="s">
        <v>3920</v>
      </c>
      <c r="BF439" s="1" t="s">
        <v>7004</v>
      </c>
    </row>
    <row r="440" spans="1:58" ht="13.5" customHeight="1">
      <c r="A440" s="5" t="str">
        <f t="shared" si="14"/>
        <v>1729_성서면_0163</v>
      </c>
      <c r="B440" s="1">
        <v>1729</v>
      </c>
      <c r="C440" s="1" t="s">
        <v>6982</v>
      </c>
      <c r="D440" s="1" t="s">
        <v>6983</v>
      </c>
      <c r="E440" s="1">
        <v>439</v>
      </c>
      <c r="F440" s="1">
        <v>1</v>
      </c>
      <c r="G440" s="1" t="s">
        <v>6984</v>
      </c>
      <c r="H440" s="1" t="s">
        <v>6985</v>
      </c>
      <c r="I440" s="1">
        <v>13</v>
      </c>
      <c r="L440" s="1">
        <v>3</v>
      </c>
      <c r="M440" s="1" t="s">
        <v>6135</v>
      </c>
      <c r="N440" s="1" t="s">
        <v>6136</v>
      </c>
      <c r="T440" s="1" t="s">
        <v>5828</v>
      </c>
      <c r="U440" s="1" t="s">
        <v>101</v>
      </c>
      <c r="V440" s="1" t="s">
        <v>3238</v>
      </c>
      <c r="Y440" s="1" t="s">
        <v>915</v>
      </c>
      <c r="Z440" s="1" t="s">
        <v>4110</v>
      </c>
      <c r="AC440" s="1">
        <v>37</v>
      </c>
      <c r="AD440" s="1" t="s">
        <v>445</v>
      </c>
      <c r="AE440" s="1" t="s">
        <v>4327</v>
      </c>
      <c r="AF440" s="1" t="s">
        <v>916</v>
      </c>
      <c r="AG440" s="1" t="s">
        <v>4361</v>
      </c>
      <c r="BB440" s="1" t="s">
        <v>101</v>
      </c>
      <c r="BC440" s="1" t="s">
        <v>3238</v>
      </c>
      <c r="BD440" s="1" t="s">
        <v>917</v>
      </c>
      <c r="BE440" s="1" t="s">
        <v>4069</v>
      </c>
      <c r="BF440" s="1" t="s">
        <v>7003</v>
      </c>
    </row>
    <row r="441" spans="1:72" ht="13.5" customHeight="1">
      <c r="A441" s="5" t="str">
        <f t="shared" si="14"/>
        <v>1729_성서면_0163</v>
      </c>
      <c r="B441" s="1">
        <v>1729</v>
      </c>
      <c r="C441" s="1" t="s">
        <v>6982</v>
      </c>
      <c r="D441" s="1" t="s">
        <v>6983</v>
      </c>
      <c r="E441" s="1">
        <v>440</v>
      </c>
      <c r="F441" s="1">
        <v>1</v>
      </c>
      <c r="G441" s="1" t="s">
        <v>6984</v>
      </c>
      <c r="H441" s="1" t="s">
        <v>6985</v>
      </c>
      <c r="I441" s="1">
        <v>13</v>
      </c>
      <c r="L441" s="1">
        <v>4</v>
      </c>
      <c r="M441" s="1" t="s">
        <v>6137</v>
      </c>
      <c r="N441" s="1" t="s">
        <v>6138</v>
      </c>
      <c r="T441" s="1" t="s">
        <v>3117</v>
      </c>
      <c r="U441" s="1" t="s">
        <v>284</v>
      </c>
      <c r="V441" s="1" t="s">
        <v>5832</v>
      </c>
      <c r="W441" s="1" t="s">
        <v>88</v>
      </c>
      <c r="X441" s="1" t="s">
        <v>3370</v>
      </c>
      <c r="Y441" s="1" t="s">
        <v>918</v>
      </c>
      <c r="Z441" s="1" t="s">
        <v>3484</v>
      </c>
      <c r="AC441" s="1">
        <v>70</v>
      </c>
      <c r="AD441" s="1" t="s">
        <v>137</v>
      </c>
      <c r="AE441" s="1" t="s">
        <v>4281</v>
      </c>
      <c r="AJ441" s="1" t="s">
        <v>17</v>
      </c>
      <c r="AK441" s="1" t="s">
        <v>4459</v>
      </c>
      <c r="AL441" s="1" t="s">
        <v>821</v>
      </c>
      <c r="AM441" s="1" t="s">
        <v>4489</v>
      </c>
      <c r="AT441" s="1" t="s">
        <v>823</v>
      </c>
      <c r="AU441" s="1" t="s">
        <v>4561</v>
      </c>
      <c r="AV441" s="1" t="s">
        <v>837</v>
      </c>
      <c r="AW441" s="1" t="s">
        <v>4828</v>
      </c>
      <c r="BG441" s="1" t="s">
        <v>63</v>
      </c>
      <c r="BH441" s="1" t="s">
        <v>4545</v>
      </c>
      <c r="BI441" s="1" t="s">
        <v>825</v>
      </c>
      <c r="BJ441" s="1" t="s">
        <v>5159</v>
      </c>
      <c r="BK441" s="1" t="s">
        <v>65</v>
      </c>
      <c r="BL441" s="1" t="s">
        <v>5885</v>
      </c>
      <c r="BM441" s="1" t="s">
        <v>892</v>
      </c>
      <c r="BN441" s="1" t="s">
        <v>5318</v>
      </c>
      <c r="BO441" s="1" t="s">
        <v>63</v>
      </c>
      <c r="BP441" s="1" t="s">
        <v>4545</v>
      </c>
      <c r="BQ441" s="1" t="s">
        <v>893</v>
      </c>
      <c r="BR441" s="1" t="s">
        <v>5920</v>
      </c>
      <c r="BS441" s="1" t="s">
        <v>58</v>
      </c>
      <c r="BT441" s="1" t="s">
        <v>6999</v>
      </c>
    </row>
    <row r="442" spans="1:72" ht="13.5" customHeight="1">
      <c r="A442" s="5" t="str">
        <f t="shared" si="14"/>
        <v>1729_성서면_0163</v>
      </c>
      <c r="B442" s="1">
        <v>1729</v>
      </c>
      <c r="C442" s="1" t="s">
        <v>6702</v>
      </c>
      <c r="D442" s="1" t="s">
        <v>6703</v>
      </c>
      <c r="E442" s="1">
        <v>441</v>
      </c>
      <c r="F442" s="1">
        <v>1</v>
      </c>
      <c r="G442" s="1" t="s">
        <v>6704</v>
      </c>
      <c r="H442" s="1" t="s">
        <v>6705</v>
      </c>
      <c r="I442" s="1">
        <v>13</v>
      </c>
      <c r="L442" s="1">
        <v>4</v>
      </c>
      <c r="M442" s="1" t="s">
        <v>6137</v>
      </c>
      <c r="N442" s="1" t="s">
        <v>6138</v>
      </c>
      <c r="S442" s="1" t="s">
        <v>53</v>
      </c>
      <c r="T442" s="1" t="s">
        <v>3176</v>
      </c>
      <c r="W442" s="1" t="s">
        <v>578</v>
      </c>
      <c r="X442" s="1" t="s">
        <v>3385</v>
      </c>
      <c r="Y442" s="1" t="s">
        <v>89</v>
      </c>
      <c r="Z442" s="1" t="s">
        <v>3418</v>
      </c>
      <c r="AC442" s="1">
        <v>72</v>
      </c>
      <c r="AD442" s="1" t="s">
        <v>73</v>
      </c>
      <c r="AE442" s="1" t="s">
        <v>4302</v>
      </c>
      <c r="AJ442" s="1" t="s">
        <v>170</v>
      </c>
      <c r="AK442" s="1" t="s">
        <v>4460</v>
      </c>
      <c r="AL442" s="1" t="s">
        <v>579</v>
      </c>
      <c r="AM442" s="1" t="s">
        <v>4472</v>
      </c>
      <c r="AT442" s="1" t="s">
        <v>63</v>
      </c>
      <c r="AU442" s="1" t="s">
        <v>4545</v>
      </c>
      <c r="AV442" s="1" t="s">
        <v>919</v>
      </c>
      <c r="AW442" s="1" t="s">
        <v>4827</v>
      </c>
      <c r="BG442" s="1" t="s">
        <v>63</v>
      </c>
      <c r="BH442" s="1" t="s">
        <v>4545</v>
      </c>
      <c r="BI442" s="1" t="s">
        <v>6446</v>
      </c>
      <c r="BJ442" s="1" t="s">
        <v>5197</v>
      </c>
      <c r="BK442" s="1" t="s">
        <v>63</v>
      </c>
      <c r="BL442" s="1" t="s">
        <v>4545</v>
      </c>
      <c r="BM442" s="1" t="s">
        <v>920</v>
      </c>
      <c r="BN442" s="1" t="s">
        <v>5433</v>
      </c>
      <c r="BO442" s="1" t="s">
        <v>921</v>
      </c>
      <c r="BP442" s="1" t="s">
        <v>5837</v>
      </c>
      <c r="BQ442" s="1" t="s">
        <v>922</v>
      </c>
      <c r="BR442" s="1" t="s">
        <v>5674</v>
      </c>
      <c r="BS442" s="1" t="s">
        <v>108</v>
      </c>
      <c r="BT442" s="1" t="s">
        <v>4447</v>
      </c>
    </row>
    <row r="443" spans="1:31" ht="13.5" customHeight="1">
      <c r="A443" s="5" t="str">
        <f t="shared" si="14"/>
        <v>1729_성서면_0163</v>
      </c>
      <c r="B443" s="1">
        <v>1729</v>
      </c>
      <c r="C443" s="1" t="s">
        <v>6767</v>
      </c>
      <c r="D443" s="1" t="s">
        <v>6768</v>
      </c>
      <c r="E443" s="1">
        <v>442</v>
      </c>
      <c r="F443" s="1">
        <v>1</v>
      </c>
      <c r="G443" s="1" t="s">
        <v>6769</v>
      </c>
      <c r="H443" s="1" t="s">
        <v>6770</v>
      </c>
      <c r="I443" s="1">
        <v>13</v>
      </c>
      <c r="L443" s="1">
        <v>4</v>
      </c>
      <c r="M443" s="1" t="s">
        <v>6137</v>
      </c>
      <c r="N443" s="1" t="s">
        <v>6138</v>
      </c>
      <c r="S443" s="1" t="s">
        <v>344</v>
      </c>
      <c r="T443" s="1" t="s">
        <v>3210</v>
      </c>
      <c r="AC443" s="1">
        <v>8</v>
      </c>
      <c r="AD443" s="1" t="s">
        <v>267</v>
      </c>
      <c r="AE443" s="1" t="s">
        <v>4293</v>
      </c>
    </row>
    <row r="444" spans="1:58" ht="13.5" customHeight="1">
      <c r="A444" s="5" t="str">
        <f t="shared" si="14"/>
        <v>1729_성서면_0163</v>
      </c>
      <c r="B444" s="1">
        <v>1729</v>
      </c>
      <c r="C444" s="1" t="s">
        <v>6670</v>
      </c>
      <c r="D444" s="1" t="s">
        <v>6671</v>
      </c>
      <c r="E444" s="1">
        <v>443</v>
      </c>
      <c r="F444" s="1">
        <v>1</v>
      </c>
      <c r="G444" s="1" t="s">
        <v>6672</v>
      </c>
      <c r="H444" s="1" t="s">
        <v>6673</v>
      </c>
      <c r="I444" s="1">
        <v>13</v>
      </c>
      <c r="L444" s="1">
        <v>4</v>
      </c>
      <c r="M444" s="1" t="s">
        <v>6137</v>
      </c>
      <c r="N444" s="1" t="s">
        <v>6138</v>
      </c>
      <c r="T444" s="1" t="s">
        <v>5828</v>
      </c>
      <c r="U444" s="1" t="s">
        <v>112</v>
      </c>
      <c r="V444" s="1" t="s">
        <v>3237</v>
      </c>
      <c r="Y444" s="1" t="s">
        <v>923</v>
      </c>
      <c r="Z444" s="1" t="s">
        <v>3746</v>
      </c>
      <c r="AC444" s="1">
        <v>36</v>
      </c>
      <c r="AD444" s="1" t="s">
        <v>335</v>
      </c>
      <c r="AE444" s="1" t="s">
        <v>4294</v>
      </c>
      <c r="AF444" s="1" t="s">
        <v>924</v>
      </c>
      <c r="AG444" s="1" t="s">
        <v>4376</v>
      </c>
      <c r="BB444" s="1" t="s">
        <v>101</v>
      </c>
      <c r="BC444" s="1" t="s">
        <v>3238</v>
      </c>
      <c r="BD444" s="1" t="s">
        <v>6443</v>
      </c>
      <c r="BE444" s="1" t="s">
        <v>7005</v>
      </c>
      <c r="BF444" s="1" t="s">
        <v>7006</v>
      </c>
    </row>
    <row r="445" spans="1:58" ht="13.5" customHeight="1">
      <c r="A445" s="5" t="str">
        <f t="shared" si="14"/>
        <v>1729_성서면_0163</v>
      </c>
      <c r="B445" s="1">
        <v>1729</v>
      </c>
      <c r="C445" s="1" t="s">
        <v>6702</v>
      </c>
      <c r="D445" s="1" t="s">
        <v>6703</v>
      </c>
      <c r="E445" s="1">
        <v>444</v>
      </c>
      <c r="F445" s="1">
        <v>1</v>
      </c>
      <c r="G445" s="1" t="s">
        <v>6704</v>
      </c>
      <c r="H445" s="1" t="s">
        <v>6705</v>
      </c>
      <c r="I445" s="1">
        <v>13</v>
      </c>
      <c r="L445" s="1">
        <v>4</v>
      </c>
      <c r="M445" s="1" t="s">
        <v>6137</v>
      </c>
      <c r="N445" s="1" t="s">
        <v>6138</v>
      </c>
      <c r="T445" s="1" t="s">
        <v>5828</v>
      </c>
      <c r="U445" s="1" t="s">
        <v>112</v>
      </c>
      <c r="V445" s="1" t="s">
        <v>3237</v>
      </c>
      <c r="Y445" s="1" t="s">
        <v>925</v>
      </c>
      <c r="Z445" s="1" t="s">
        <v>7007</v>
      </c>
      <c r="AG445" s="1" t="s">
        <v>7008</v>
      </c>
      <c r="AI445" s="1" t="s">
        <v>4390</v>
      </c>
      <c r="BB445" s="1" t="s">
        <v>101</v>
      </c>
      <c r="BC445" s="1" t="s">
        <v>3238</v>
      </c>
      <c r="BD445" s="1" t="s">
        <v>926</v>
      </c>
      <c r="BE445" s="1" t="s">
        <v>3761</v>
      </c>
      <c r="BF445" s="1" t="s">
        <v>7009</v>
      </c>
    </row>
    <row r="446" spans="1:58" ht="13.5" customHeight="1">
      <c r="A446" s="5" t="str">
        <f t="shared" si="14"/>
        <v>1729_성서면_0163</v>
      </c>
      <c r="B446" s="1">
        <v>1729</v>
      </c>
      <c r="C446" s="1" t="s">
        <v>6702</v>
      </c>
      <c r="D446" s="1" t="s">
        <v>6703</v>
      </c>
      <c r="E446" s="1">
        <v>445</v>
      </c>
      <c r="F446" s="1">
        <v>1</v>
      </c>
      <c r="G446" s="1" t="s">
        <v>6704</v>
      </c>
      <c r="H446" s="1" t="s">
        <v>6705</v>
      </c>
      <c r="I446" s="1">
        <v>13</v>
      </c>
      <c r="L446" s="1">
        <v>4</v>
      </c>
      <c r="M446" s="1" t="s">
        <v>6137</v>
      </c>
      <c r="N446" s="1" t="s">
        <v>6138</v>
      </c>
      <c r="T446" s="1" t="s">
        <v>5828</v>
      </c>
      <c r="U446" s="1" t="s">
        <v>112</v>
      </c>
      <c r="V446" s="1" t="s">
        <v>3237</v>
      </c>
      <c r="Y446" s="1" t="s">
        <v>927</v>
      </c>
      <c r="Z446" s="1" t="s">
        <v>4109</v>
      </c>
      <c r="AG446" s="1" t="s">
        <v>7010</v>
      </c>
      <c r="AI446" s="1" t="s">
        <v>4390</v>
      </c>
      <c r="BB446" s="1" t="s">
        <v>109</v>
      </c>
      <c r="BC446" s="1" t="s">
        <v>4908</v>
      </c>
      <c r="BE446" s="1" t="s">
        <v>3761</v>
      </c>
      <c r="BF446" s="1" t="s">
        <v>7011</v>
      </c>
    </row>
    <row r="447" spans="1:58" ht="13.5" customHeight="1">
      <c r="A447" s="5" t="str">
        <f t="shared" si="14"/>
        <v>1729_성서면_0163</v>
      </c>
      <c r="B447" s="1">
        <v>1729</v>
      </c>
      <c r="C447" s="1" t="s">
        <v>6550</v>
      </c>
      <c r="D447" s="1" t="s">
        <v>6551</v>
      </c>
      <c r="E447" s="1">
        <v>446</v>
      </c>
      <c r="F447" s="1">
        <v>1</v>
      </c>
      <c r="G447" s="1" t="s">
        <v>6552</v>
      </c>
      <c r="H447" s="1" t="s">
        <v>6553</v>
      </c>
      <c r="I447" s="1">
        <v>13</v>
      </c>
      <c r="L447" s="1">
        <v>4</v>
      </c>
      <c r="M447" s="1" t="s">
        <v>6137</v>
      </c>
      <c r="N447" s="1" t="s">
        <v>6138</v>
      </c>
      <c r="T447" s="1" t="s">
        <v>5828</v>
      </c>
      <c r="U447" s="1" t="s">
        <v>112</v>
      </c>
      <c r="V447" s="1" t="s">
        <v>3237</v>
      </c>
      <c r="Y447" s="1" t="s">
        <v>928</v>
      </c>
      <c r="Z447" s="1" t="s">
        <v>4026</v>
      </c>
      <c r="AF447" s="1" t="s">
        <v>7012</v>
      </c>
      <c r="AG447" s="1" t="s">
        <v>7013</v>
      </c>
      <c r="AH447" s="1" t="s">
        <v>336</v>
      </c>
      <c r="AI447" s="1" t="s">
        <v>4390</v>
      </c>
      <c r="BB447" s="1" t="s">
        <v>101</v>
      </c>
      <c r="BC447" s="1" t="s">
        <v>3238</v>
      </c>
      <c r="BD447" s="1" t="s">
        <v>927</v>
      </c>
      <c r="BE447" s="1" t="s">
        <v>4109</v>
      </c>
      <c r="BF447" s="1" t="s">
        <v>6743</v>
      </c>
    </row>
    <row r="448" spans="1:58" ht="13.5" customHeight="1">
      <c r="A448" s="5" t="str">
        <f t="shared" si="14"/>
        <v>1729_성서면_0163</v>
      </c>
      <c r="B448" s="1">
        <v>1729</v>
      </c>
      <c r="C448" s="1" t="s">
        <v>6550</v>
      </c>
      <c r="D448" s="1" t="s">
        <v>6551</v>
      </c>
      <c r="E448" s="1">
        <v>447</v>
      </c>
      <c r="F448" s="1">
        <v>1</v>
      </c>
      <c r="G448" s="1" t="s">
        <v>6552</v>
      </c>
      <c r="H448" s="1" t="s">
        <v>6553</v>
      </c>
      <c r="I448" s="1">
        <v>13</v>
      </c>
      <c r="L448" s="1">
        <v>4</v>
      </c>
      <c r="M448" s="1" t="s">
        <v>6137</v>
      </c>
      <c r="N448" s="1" t="s">
        <v>6138</v>
      </c>
      <c r="T448" s="1" t="s">
        <v>5828</v>
      </c>
      <c r="U448" s="1" t="s">
        <v>112</v>
      </c>
      <c r="V448" s="1" t="s">
        <v>3237</v>
      </c>
      <c r="Y448" s="1" t="s">
        <v>929</v>
      </c>
      <c r="Z448" s="1" t="s">
        <v>4108</v>
      </c>
      <c r="AG448" s="1" t="s">
        <v>7008</v>
      </c>
      <c r="AI448" s="1" t="s">
        <v>7014</v>
      </c>
      <c r="BB448" s="1" t="s">
        <v>109</v>
      </c>
      <c r="BC448" s="1" t="s">
        <v>4908</v>
      </c>
      <c r="BE448" s="1" t="s">
        <v>4109</v>
      </c>
      <c r="BF448" s="1" t="s">
        <v>6742</v>
      </c>
    </row>
    <row r="449" spans="1:58" ht="13.5" customHeight="1">
      <c r="A449" s="5" t="str">
        <f t="shared" si="14"/>
        <v>1729_성서면_0163</v>
      </c>
      <c r="B449" s="1">
        <v>1729</v>
      </c>
      <c r="C449" s="1" t="s">
        <v>6550</v>
      </c>
      <c r="D449" s="1" t="s">
        <v>6551</v>
      </c>
      <c r="E449" s="1">
        <v>448</v>
      </c>
      <c r="F449" s="1">
        <v>1</v>
      </c>
      <c r="G449" s="1" t="s">
        <v>6552</v>
      </c>
      <c r="H449" s="1" t="s">
        <v>6553</v>
      </c>
      <c r="I449" s="1">
        <v>13</v>
      </c>
      <c r="L449" s="1">
        <v>4</v>
      </c>
      <c r="M449" s="1" t="s">
        <v>6137</v>
      </c>
      <c r="N449" s="1" t="s">
        <v>6138</v>
      </c>
      <c r="T449" s="1" t="s">
        <v>5828</v>
      </c>
      <c r="U449" s="1" t="s">
        <v>112</v>
      </c>
      <c r="V449" s="1" t="s">
        <v>3237</v>
      </c>
      <c r="Y449" s="1" t="s">
        <v>930</v>
      </c>
      <c r="Z449" s="1" t="s">
        <v>4107</v>
      </c>
      <c r="AF449" s="1" t="s">
        <v>107</v>
      </c>
      <c r="AG449" s="1" t="s">
        <v>4337</v>
      </c>
      <c r="AH449" s="1" t="s">
        <v>336</v>
      </c>
      <c r="AI449" s="1" t="s">
        <v>4390</v>
      </c>
      <c r="BB449" s="1" t="s">
        <v>109</v>
      </c>
      <c r="BC449" s="1" t="s">
        <v>4908</v>
      </c>
      <c r="BF449" s="1" t="s">
        <v>7015</v>
      </c>
    </row>
    <row r="450" spans="1:58" ht="13.5" customHeight="1">
      <c r="A450" s="5" t="str">
        <f t="shared" si="14"/>
        <v>1729_성서면_0163</v>
      </c>
      <c r="B450" s="1">
        <v>1729</v>
      </c>
      <c r="C450" s="1" t="s">
        <v>6702</v>
      </c>
      <c r="D450" s="1" t="s">
        <v>6703</v>
      </c>
      <c r="E450" s="1">
        <v>449</v>
      </c>
      <c r="F450" s="1">
        <v>1</v>
      </c>
      <c r="G450" s="1" t="s">
        <v>6704</v>
      </c>
      <c r="H450" s="1" t="s">
        <v>6705</v>
      </c>
      <c r="I450" s="1">
        <v>13</v>
      </c>
      <c r="L450" s="1">
        <v>4</v>
      </c>
      <c r="M450" s="1" t="s">
        <v>6137</v>
      </c>
      <c r="N450" s="1" t="s">
        <v>6138</v>
      </c>
      <c r="T450" s="1" t="s">
        <v>5828</v>
      </c>
      <c r="U450" s="1" t="s">
        <v>101</v>
      </c>
      <c r="V450" s="1" t="s">
        <v>3238</v>
      </c>
      <c r="Y450" s="1" t="s">
        <v>6447</v>
      </c>
      <c r="Z450" s="1" t="s">
        <v>5856</v>
      </c>
      <c r="AF450" s="1" t="s">
        <v>931</v>
      </c>
      <c r="AG450" s="1" t="s">
        <v>4378</v>
      </c>
      <c r="BB450" s="1" t="s">
        <v>101</v>
      </c>
      <c r="BC450" s="1" t="s">
        <v>3238</v>
      </c>
      <c r="BD450" s="1" t="s">
        <v>932</v>
      </c>
      <c r="BE450" s="1" t="s">
        <v>4984</v>
      </c>
      <c r="BF450" s="1" t="s">
        <v>7016</v>
      </c>
    </row>
    <row r="451" spans="1:58" ht="13.5" customHeight="1">
      <c r="A451" s="5" t="str">
        <f t="shared" si="14"/>
        <v>1729_성서면_0163</v>
      </c>
      <c r="B451" s="1">
        <v>1729</v>
      </c>
      <c r="C451" s="1" t="s">
        <v>6702</v>
      </c>
      <c r="D451" s="1" t="s">
        <v>6703</v>
      </c>
      <c r="E451" s="1">
        <v>450</v>
      </c>
      <c r="F451" s="1">
        <v>1</v>
      </c>
      <c r="G451" s="1" t="s">
        <v>6704</v>
      </c>
      <c r="H451" s="1" t="s">
        <v>6705</v>
      </c>
      <c r="I451" s="1">
        <v>13</v>
      </c>
      <c r="L451" s="1">
        <v>4</v>
      </c>
      <c r="M451" s="1" t="s">
        <v>6137</v>
      </c>
      <c r="N451" s="1" t="s">
        <v>6138</v>
      </c>
      <c r="T451" s="1" t="s">
        <v>5828</v>
      </c>
      <c r="U451" s="1" t="s">
        <v>101</v>
      </c>
      <c r="V451" s="1" t="s">
        <v>3238</v>
      </c>
      <c r="Y451" s="1" t="s">
        <v>933</v>
      </c>
      <c r="Z451" s="1" t="s">
        <v>4106</v>
      </c>
      <c r="AC451" s="1">
        <v>21</v>
      </c>
      <c r="AD451" s="1" t="s">
        <v>251</v>
      </c>
      <c r="AE451" s="1" t="s">
        <v>4309</v>
      </c>
      <c r="BB451" s="1" t="s">
        <v>101</v>
      </c>
      <c r="BC451" s="1" t="s">
        <v>3238</v>
      </c>
      <c r="BD451" s="1" t="s">
        <v>934</v>
      </c>
      <c r="BE451" s="1" t="s">
        <v>4983</v>
      </c>
      <c r="BF451" s="1" t="s">
        <v>7015</v>
      </c>
    </row>
    <row r="452" spans="1:72" ht="13.5" customHeight="1">
      <c r="A452" s="5" t="str">
        <f t="shared" si="14"/>
        <v>1729_성서면_0163</v>
      </c>
      <c r="B452" s="1">
        <v>1729</v>
      </c>
      <c r="C452" s="1" t="s">
        <v>6702</v>
      </c>
      <c r="D452" s="1" t="s">
        <v>6703</v>
      </c>
      <c r="E452" s="1">
        <v>451</v>
      </c>
      <c r="F452" s="1">
        <v>1</v>
      </c>
      <c r="G452" s="1" t="s">
        <v>6704</v>
      </c>
      <c r="H452" s="1" t="s">
        <v>6705</v>
      </c>
      <c r="I452" s="1">
        <v>13</v>
      </c>
      <c r="L452" s="1">
        <v>5</v>
      </c>
      <c r="M452" s="1" t="s">
        <v>6139</v>
      </c>
      <c r="N452" s="1" t="s">
        <v>6140</v>
      </c>
      <c r="T452" s="1" t="s">
        <v>3117</v>
      </c>
      <c r="U452" s="1" t="s">
        <v>76</v>
      </c>
      <c r="V452" s="1" t="s">
        <v>3264</v>
      </c>
      <c r="W452" s="1" t="s">
        <v>88</v>
      </c>
      <c r="X452" s="1" t="s">
        <v>3370</v>
      </c>
      <c r="Y452" s="1" t="s">
        <v>935</v>
      </c>
      <c r="Z452" s="1" t="s">
        <v>4105</v>
      </c>
      <c r="AC452" s="1">
        <v>40</v>
      </c>
      <c r="AD452" s="1" t="s">
        <v>408</v>
      </c>
      <c r="AE452" s="1" t="s">
        <v>4310</v>
      </c>
      <c r="AJ452" s="1" t="s">
        <v>17</v>
      </c>
      <c r="AK452" s="1" t="s">
        <v>4459</v>
      </c>
      <c r="AL452" s="1" t="s">
        <v>821</v>
      </c>
      <c r="AM452" s="1" t="s">
        <v>4489</v>
      </c>
      <c r="AT452" s="1" t="s">
        <v>63</v>
      </c>
      <c r="AU452" s="1" t="s">
        <v>4545</v>
      </c>
      <c r="AV452" s="1" t="s">
        <v>936</v>
      </c>
      <c r="AW452" s="1" t="s">
        <v>4826</v>
      </c>
      <c r="BG452" s="1" t="s">
        <v>823</v>
      </c>
      <c r="BH452" s="1" t="s">
        <v>4561</v>
      </c>
      <c r="BI452" s="1" t="s">
        <v>837</v>
      </c>
      <c r="BJ452" s="1" t="s">
        <v>4828</v>
      </c>
      <c r="BK452" s="1" t="s">
        <v>63</v>
      </c>
      <c r="BL452" s="1" t="s">
        <v>4545</v>
      </c>
      <c r="BM452" s="1" t="s">
        <v>825</v>
      </c>
      <c r="BN452" s="1" t="s">
        <v>5159</v>
      </c>
      <c r="BO452" s="1" t="s">
        <v>63</v>
      </c>
      <c r="BP452" s="1" t="s">
        <v>4545</v>
      </c>
      <c r="BQ452" s="1" t="s">
        <v>937</v>
      </c>
      <c r="BR452" s="1" t="s">
        <v>5673</v>
      </c>
      <c r="BS452" s="1" t="s">
        <v>210</v>
      </c>
      <c r="BT452" s="1" t="s">
        <v>4462</v>
      </c>
    </row>
    <row r="453" spans="1:72" ht="13.5" customHeight="1">
      <c r="A453" s="5" t="str">
        <f t="shared" si="14"/>
        <v>1729_성서면_0163</v>
      </c>
      <c r="B453" s="1">
        <v>1729</v>
      </c>
      <c r="C453" s="1" t="s">
        <v>6702</v>
      </c>
      <c r="D453" s="1" t="s">
        <v>6703</v>
      </c>
      <c r="E453" s="1">
        <v>452</v>
      </c>
      <c r="F453" s="1">
        <v>1</v>
      </c>
      <c r="G453" s="1" t="s">
        <v>6704</v>
      </c>
      <c r="H453" s="1" t="s">
        <v>6705</v>
      </c>
      <c r="I453" s="1">
        <v>13</v>
      </c>
      <c r="L453" s="1">
        <v>5</v>
      </c>
      <c r="M453" s="1" t="s">
        <v>6139</v>
      </c>
      <c r="N453" s="1" t="s">
        <v>6140</v>
      </c>
      <c r="S453" s="1" t="s">
        <v>53</v>
      </c>
      <c r="T453" s="1" t="s">
        <v>3176</v>
      </c>
      <c r="W453" s="1" t="s">
        <v>56</v>
      </c>
      <c r="X453" s="1" t="s">
        <v>7017</v>
      </c>
      <c r="Y453" s="1" t="s">
        <v>89</v>
      </c>
      <c r="Z453" s="1" t="s">
        <v>3418</v>
      </c>
      <c r="AC453" s="1">
        <v>39</v>
      </c>
      <c r="AD453" s="1" t="s">
        <v>157</v>
      </c>
      <c r="AE453" s="1" t="s">
        <v>4320</v>
      </c>
      <c r="AJ453" s="1" t="s">
        <v>170</v>
      </c>
      <c r="AK453" s="1" t="s">
        <v>4460</v>
      </c>
      <c r="AL453" s="1" t="s">
        <v>58</v>
      </c>
      <c r="AM453" s="1" t="s">
        <v>7018</v>
      </c>
      <c r="AT453" s="1" t="s">
        <v>63</v>
      </c>
      <c r="AU453" s="1" t="s">
        <v>4545</v>
      </c>
      <c r="AV453" s="1" t="s">
        <v>938</v>
      </c>
      <c r="AW453" s="1" t="s">
        <v>4825</v>
      </c>
      <c r="BG453" s="1" t="s">
        <v>63</v>
      </c>
      <c r="BH453" s="1" t="s">
        <v>4545</v>
      </c>
      <c r="BI453" s="1" t="s">
        <v>939</v>
      </c>
      <c r="BJ453" s="1" t="s">
        <v>5196</v>
      </c>
      <c r="BK453" s="1" t="s">
        <v>940</v>
      </c>
      <c r="BL453" s="1" t="s">
        <v>5268</v>
      </c>
      <c r="BM453" s="1" t="s">
        <v>941</v>
      </c>
      <c r="BN453" s="1" t="s">
        <v>5095</v>
      </c>
      <c r="BO453" s="1" t="s">
        <v>942</v>
      </c>
      <c r="BP453" s="1" t="s">
        <v>5248</v>
      </c>
      <c r="BQ453" s="1" t="s">
        <v>943</v>
      </c>
      <c r="BR453" s="1" t="s">
        <v>5606</v>
      </c>
      <c r="BS453" s="1" t="s">
        <v>210</v>
      </c>
      <c r="BT453" s="1" t="s">
        <v>4462</v>
      </c>
    </row>
    <row r="454" spans="1:31" ht="13.5" customHeight="1">
      <c r="A454" s="5" t="str">
        <f t="shared" si="14"/>
        <v>1729_성서면_0163</v>
      </c>
      <c r="B454" s="1">
        <v>1729</v>
      </c>
      <c r="C454" s="1" t="s">
        <v>7019</v>
      </c>
      <c r="D454" s="1" t="s">
        <v>7020</v>
      </c>
      <c r="E454" s="1">
        <v>453</v>
      </c>
      <c r="F454" s="1">
        <v>1</v>
      </c>
      <c r="G454" s="1" t="s">
        <v>7021</v>
      </c>
      <c r="H454" s="1" t="s">
        <v>7022</v>
      </c>
      <c r="I454" s="1">
        <v>13</v>
      </c>
      <c r="L454" s="1">
        <v>5</v>
      </c>
      <c r="M454" s="1" t="s">
        <v>6139</v>
      </c>
      <c r="N454" s="1" t="s">
        <v>6140</v>
      </c>
      <c r="S454" s="1" t="s">
        <v>705</v>
      </c>
      <c r="T454" s="1" t="s">
        <v>3198</v>
      </c>
      <c r="W454" s="1" t="s">
        <v>208</v>
      </c>
      <c r="X454" s="1" t="s">
        <v>3222</v>
      </c>
      <c r="Y454" s="1" t="s">
        <v>89</v>
      </c>
      <c r="Z454" s="1" t="s">
        <v>3418</v>
      </c>
      <c r="AC454" s="1">
        <v>64</v>
      </c>
      <c r="AD454" s="1" t="s">
        <v>260</v>
      </c>
      <c r="AE454" s="1" t="s">
        <v>4318</v>
      </c>
    </row>
    <row r="455" spans="1:33" ht="13.5" customHeight="1">
      <c r="A455" s="5" t="str">
        <f t="shared" si="14"/>
        <v>1729_성서면_0163</v>
      </c>
      <c r="B455" s="1">
        <v>1729</v>
      </c>
      <c r="C455" s="1" t="s">
        <v>7023</v>
      </c>
      <c r="D455" s="1" t="s">
        <v>7024</v>
      </c>
      <c r="E455" s="1">
        <v>454</v>
      </c>
      <c r="F455" s="1">
        <v>1</v>
      </c>
      <c r="G455" s="1" t="s">
        <v>7025</v>
      </c>
      <c r="H455" s="1" t="s">
        <v>7026</v>
      </c>
      <c r="I455" s="1">
        <v>13</v>
      </c>
      <c r="L455" s="1">
        <v>5</v>
      </c>
      <c r="M455" s="1" t="s">
        <v>6139</v>
      </c>
      <c r="N455" s="1" t="s">
        <v>6140</v>
      </c>
      <c r="S455" s="1" t="s">
        <v>70</v>
      </c>
      <c r="T455" s="1" t="s">
        <v>3173</v>
      </c>
      <c r="AF455" s="1" t="s">
        <v>52</v>
      </c>
      <c r="AG455" s="1" t="s">
        <v>4343</v>
      </c>
    </row>
    <row r="456" spans="1:31" ht="13.5" customHeight="1">
      <c r="A456" s="5" t="str">
        <f t="shared" si="14"/>
        <v>1729_성서면_0163</v>
      </c>
      <c r="B456" s="1">
        <v>1729</v>
      </c>
      <c r="C456" s="1" t="s">
        <v>7023</v>
      </c>
      <c r="D456" s="1" t="s">
        <v>7024</v>
      </c>
      <c r="E456" s="1">
        <v>455</v>
      </c>
      <c r="F456" s="1">
        <v>1</v>
      </c>
      <c r="G456" s="1" t="s">
        <v>7025</v>
      </c>
      <c r="H456" s="1" t="s">
        <v>7026</v>
      </c>
      <c r="I456" s="1">
        <v>13</v>
      </c>
      <c r="L456" s="1">
        <v>5</v>
      </c>
      <c r="M456" s="1" t="s">
        <v>6139</v>
      </c>
      <c r="N456" s="1" t="s">
        <v>6140</v>
      </c>
      <c r="S456" s="1" t="s">
        <v>70</v>
      </c>
      <c r="T456" s="1" t="s">
        <v>3173</v>
      </c>
      <c r="AC456" s="1">
        <v>6</v>
      </c>
      <c r="AD456" s="1" t="s">
        <v>147</v>
      </c>
      <c r="AE456" s="1" t="s">
        <v>3911</v>
      </c>
    </row>
    <row r="457" spans="1:31" ht="13.5" customHeight="1">
      <c r="A457" s="5" t="str">
        <f t="shared" si="14"/>
        <v>1729_성서면_0163</v>
      </c>
      <c r="B457" s="1">
        <v>1729</v>
      </c>
      <c r="C457" s="1" t="s">
        <v>7023</v>
      </c>
      <c r="D457" s="1" t="s">
        <v>7024</v>
      </c>
      <c r="E457" s="1">
        <v>456</v>
      </c>
      <c r="F457" s="1">
        <v>1</v>
      </c>
      <c r="G457" s="1" t="s">
        <v>7025</v>
      </c>
      <c r="H457" s="1" t="s">
        <v>7026</v>
      </c>
      <c r="I457" s="1">
        <v>13</v>
      </c>
      <c r="L457" s="1">
        <v>5</v>
      </c>
      <c r="M457" s="1" t="s">
        <v>6139</v>
      </c>
      <c r="N457" s="1" t="s">
        <v>6140</v>
      </c>
      <c r="S457" s="1" t="s">
        <v>70</v>
      </c>
      <c r="T457" s="1" t="s">
        <v>3173</v>
      </c>
      <c r="AC457" s="1">
        <v>1</v>
      </c>
      <c r="AD457" s="1" t="s">
        <v>196</v>
      </c>
      <c r="AE457" s="1" t="s">
        <v>4314</v>
      </c>
    </row>
    <row r="458" spans="1:72" ht="13.5" customHeight="1">
      <c r="A458" s="5" t="str">
        <f t="shared" si="14"/>
        <v>1729_성서면_0163</v>
      </c>
      <c r="B458" s="1">
        <v>1729</v>
      </c>
      <c r="C458" s="1" t="s">
        <v>7023</v>
      </c>
      <c r="D458" s="1" t="s">
        <v>7024</v>
      </c>
      <c r="E458" s="1">
        <v>457</v>
      </c>
      <c r="F458" s="1">
        <v>1</v>
      </c>
      <c r="G458" s="1" t="s">
        <v>7025</v>
      </c>
      <c r="H458" s="1" t="s">
        <v>7026</v>
      </c>
      <c r="I458" s="1">
        <v>14</v>
      </c>
      <c r="J458" s="1" t="s">
        <v>944</v>
      </c>
      <c r="K458" s="1" t="s">
        <v>3150</v>
      </c>
      <c r="L458" s="1">
        <v>1</v>
      </c>
      <c r="M458" s="1" t="s">
        <v>6141</v>
      </c>
      <c r="N458" s="1" t="s">
        <v>6142</v>
      </c>
      <c r="T458" s="1" t="s">
        <v>3117</v>
      </c>
      <c r="U458" s="1" t="s">
        <v>76</v>
      </c>
      <c r="V458" s="1" t="s">
        <v>3264</v>
      </c>
      <c r="W458" s="1" t="s">
        <v>88</v>
      </c>
      <c r="X458" s="1" t="s">
        <v>3370</v>
      </c>
      <c r="Y458" s="1" t="s">
        <v>945</v>
      </c>
      <c r="Z458" s="1" t="s">
        <v>4104</v>
      </c>
      <c r="AC458" s="1">
        <v>61</v>
      </c>
      <c r="AD458" s="1" t="s">
        <v>141</v>
      </c>
      <c r="AE458" s="1" t="s">
        <v>4311</v>
      </c>
      <c r="AJ458" s="1" t="s">
        <v>17</v>
      </c>
      <c r="AK458" s="1" t="s">
        <v>4459</v>
      </c>
      <c r="AL458" s="1" t="s">
        <v>821</v>
      </c>
      <c r="AM458" s="1" t="s">
        <v>4489</v>
      </c>
      <c r="AT458" s="1" t="s">
        <v>63</v>
      </c>
      <c r="AU458" s="1" t="s">
        <v>4545</v>
      </c>
      <c r="AV458" s="1" t="s">
        <v>946</v>
      </c>
      <c r="AW458" s="1" t="s">
        <v>4756</v>
      </c>
      <c r="BG458" s="1" t="s">
        <v>63</v>
      </c>
      <c r="BH458" s="1" t="s">
        <v>4545</v>
      </c>
      <c r="BI458" s="1" t="s">
        <v>825</v>
      </c>
      <c r="BJ458" s="1" t="s">
        <v>5159</v>
      </c>
      <c r="BK458" s="1" t="s">
        <v>65</v>
      </c>
      <c r="BL458" s="1" t="s">
        <v>5885</v>
      </c>
      <c r="BM458" s="1" t="s">
        <v>892</v>
      </c>
      <c r="BN458" s="1" t="s">
        <v>5318</v>
      </c>
      <c r="BO458" s="1" t="s">
        <v>63</v>
      </c>
      <c r="BP458" s="1" t="s">
        <v>4545</v>
      </c>
      <c r="BQ458" s="1" t="s">
        <v>947</v>
      </c>
      <c r="BR458" s="1" t="s">
        <v>5672</v>
      </c>
      <c r="BS458" s="1" t="s">
        <v>181</v>
      </c>
      <c r="BT458" s="1" t="s">
        <v>4467</v>
      </c>
    </row>
    <row r="459" spans="1:72" ht="13.5" customHeight="1">
      <c r="A459" s="5" t="str">
        <f t="shared" si="14"/>
        <v>1729_성서면_0163</v>
      </c>
      <c r="B459" s="1">
        <v>1729</v>
      </c>
      <c r="C459" s="1" t="s">
        <v>7027</v>
      </c>
      <c r="D459" s="1" t="s">
        <v>7028</v>
      </c>
      <c r="E459" s="1">
        <v>458</v>
      </c>
      <c r="F459" s="1">
        <v>1</v>
      </c>
      <c r="G459" s="1" t="s">
        <v>7029</v>
      </c>
      <c r="H459" s="1" t="s">
        <v>7030</v>
      </c>
      <c r="I459" s="1">
        <v>14</v>
      </c>
      <c r="L459" s="1">
        <v>1</v>
      </c>
      <c r="M459" s="1" t="s">
        <v>6141</v>
      </c>
      <c r="N459" s="1" t="s">
        <v>6142</v>
      </c>
      <c r="S459" s="1" t="s">
        <v>53</v>
      </c>
      <c r="T459" s="1" t="s">
        <v>3176</v>
      </c>
      <c r="W459" s="1" t="s">
        <v>948</v>
      </c>
      <c r="X459" s="1" t="s">
        <v>3396</v>
      </c>
      <c r="Y459" s="1" t="s">
        <v>89</v>
      </c>
      <c r="Z459" s="1" t="s">
        <v>3418</v>
      </c>
      <c r="AC459" s="1">
        <v>58</v>
      </c>
      <c r="AD459" s="1" t="s">
        <v>949</v>
      </c>
      <c r="AE459" s="1" t="s">
        <v>4324</v>
      </c>
      <c r="AJ459" s="1" t="s">
        <v>170</v>
      </c>
      <c r="AK459" s="1" t="s">
        <v>4460</v>
      </c>
      <c r="AL459" s="1" t="s">
        <v>950</v>
      </c>
      <c r="AM459" s="1" t="s">
        <v>4483</v>
      </c>
      <c r="AT459" s="1" t="s">
        <v>63</v>
      </c>
      <c r="AU459" s="1" t="s">
        <v>4545</v>
      </c>
      <c r="AV459" s="1" t="s">
        <v>951</v>
      </c>
      <c r="AW459" s="1" t="s">
        <v>4824</v>
      </c>
      <c r="BG459" s="1" t="s">
        <v>63</v>
      </c>
      <c r="BH459" s="1" t="s">
        <v>4545</v>
      </c>
      <c r="BI459" s="1" t="s">
        <v>952</v>
      </c>
      <c r="BJ459" s="1" t="s">
        <v>5195</v>
      </c>
      <c r="BK459" s="1" t="s">
        <v>244</v>
      </c>
      <c r="BL459" s="1" t="s">
        <v>5840</v>
      </c>
      <c r="BM459" s="1" t="s">
        <v>953</v>
      </c>
      <c r="BN459" s="1" t="s">
        <v>5363</v>
      </c>
      <c r="BO459" s="1" t="s">
        <v>63</v>
      </c>
      <c r="BP459" s="1" t="s">
        <v>4545</v>
      </c>
      <c r="BQ459" s="1" t="s">
        <v>954</v>
      </c>
      <c r="BR459" s="1" t="s">
        <v>5671</v>
      </c>
      <c r="BS459" s="1" t="s">
        <v>218</v>
      </c>
      <c r="BT459" s="1" t="s">
        <v>4400</v>
      </c>
    </row>
    <row r="460" spans="1:45" ht="13.5" customHeight="1">
      <c r="A460" s="5" t="str">
        <f t="shared" si="14"/>
        <v>1729_성서면_0163</v>
      </c>
      <c r="B460" s="1">
        <v>1729</v>
      </c>
      <c r="C460" s="1" t="s">
        <v>6921</v>
      </c>
      <c r="D460" s="1" t="s">
        <v>6922</v>
      </c>
      <c r="E460" s="1">
        <v>459</v>
      </c>
      <c r="F460" s="1">
        <v>1</v>
      </c>
      <c r="G460" s="1" t="s">
        <v>6923</v>
      </c>
      <c r="H460" s="1" t="s">
        <v>6924</v>
      </c>
      <c r="I460" s="1">
        <v>14</v>
      </c>
      <c r="L460" s="1">
        <v>1</v>
      </c>
      <c r="M460" s="1" t="s">
        <v>6141</v>
      </c>
      <c r="N460" s="1" t="s">
        <v>6142</v>
      </c>
      <c r="S460" s="1" t="s">
        <v>955</v>
      </c>
      <c r="T460" s="1" t="s">
        <v>3229</v>
      </c>
      <c r="U460" s="1" t="s">
        <v>956</v>
      </c>
      <c r="V460" s="1" t="s">
        <v>3345</v>
      </c>
      <c r="Y460" s="1" t="s">
        <v>957</v>
      </c>
      <c r="Z460" s="1" t="s">
        <v>4103</v>
      </c>
      <c r="AC460" s="1">
        <v>55</v>
      </c>
      <c r="AD460" s="1" t="s">
        <v>313</v>
      </c>
      <c r="AE460" s="1" t="s">
        <v>4298</v>
      </c>
      <c r="AN460" s="1" t="s">
        <v>337</v>
      </c>
      <c r="AO460" s="1" t="s">
        <v>3174</v>
      </c>
      <c r="AR460" s="1" t="s">
        <v>504</v>
      </c>
      <c r="AS460" s="1" t="s">
        <v>4534</v>
      </c>
    </row>
    <row r="461" spans="1:31" ht="13.5" customHeight="1">
      <c r="A461" s="5" t="str">
        <f t="shared" si="14"/>
        <v>1729_성서면_0163</v>
      </c>
      <c r="B461" s="1">
        <v>1729</v>
      </c>
      <c r="C461" s="1" t="s">
        <v>7031</v>
      </c>
      <c r="D461" s="1" t="s">
        <v>7032</v>
      </c>
      <c r="E461" s="1">
        <v>460</v>
      </c>
      <c r="F461" s="1">
        <v>1</v>
      </c>
      <c r="G461" s="1" t="s">
        <v>7033</v>
      </c>
      <c r="H461" s="1" t="s">
        <v>7034</v>
      </c>
      <c r="I461" s="1">
        <v>14</v>
      </c>
      <c r="L461" s="1">
        <v>1</v>
      </c>
      <c r="M461" s="1" t="s">
        <v>6141</v>
      </c>
      <c r="N461" s="1" t="s">
        <v>6142</v>
      </c>
      <c r="S461" s="1" t="s">
        <v>958</v>
      </c>
      <c r="T461" s="1" t="s">
        <v>3228</v>
      </c>
      <c r="U461" s="1" t="s">
        <v>959</v>
      </c>
      <c r="V461" s="1" t="s">
        <v>3292</v>
      </c>
      <c r="Y461" s="1" t="s">
        <v>960</v>
      </c>
      <c r="Z461" s="1" t="s">
        <v>4102</v>
      </c>
      <c r="AC461" s="1">
        <v>40</v>
      </c>
      <c r="AD461" s="1" t="s">
        <v>408</v>
      </c>
      <c r="AE461" s="1" t="s">
        <v>4310</v>
      </c>
    </row>
    <row r="462" spans="1:31" ht="13.5" customHeight="1">
      <c r="A462" s="5" t="str">
        <f t="shared" si="14"/>
        <v>1729_성서면_0163</v>
      </c>
      <c r="B462" s="1">
        <v>1729</v>
      </c>
      <c r="C462" s="1" t="s">
        <v>7035</v>
      </c>
      <c r="D462" s="1" t="s">
        <v>7036</v>
      </c>
      <c r="E462" s="1">
        <v>461</v>
      </c>
      <c r="F462" s="1">
        <v>1</v>
      </c>
      <c r="G462" s="1" t="s">
        <v>7037</v>
      </c>
      <c r="H462" s="1" t="s">
        <v>7038</v>
      </c>
      <c r="I462" s="1">
        <v>14</v>
      </c>
      <c r="L462" s="1">
        <v>1</v>
      </c>
      <c r="M462" s="1" t="s">
        <v>6141</v>
      </c>
      <c r="N462" s="1" t="s">
        <v>6142</v>
      </c>
      <c r="S462" s="1" t="s">
        <v>70</v>
      </c>
      <c r="T462" s="1" t="s">
        <v>3173</v>
      </c>
      <c r="AC462" s="1">
        <v>11</v>
      </c>
      <c r="AD462" s="1" t="s">
        <v>144</v>
      </c>
      <c r="AE462" s="1" t="s">
        <v>4313</v>
      </c>
    </row>
    <row r="463" spans="1:33" ht="13.5" customHeight="1">
      <c r="A463" s="5" t="str">
        <f aca="true" t="shared" si="15" ref="A463:A494">HYPERLINK("http://kyu.snu.ac.kr/sdhj/index.jsp?type=hj/GK14801_00IH_0001_0163.jpg","1729_성서면_0163")</f>
        <v>1729_성서면_0163</v>
      </c>
      <c r="B463" s="1">
        <v>1729</v>
      </c>
      <c r="C463" s="1" t="s">
        <v>6702</v>
      </c>
      <c r="D463" s="1" t="s">
        <v>6703</v>
      </c>
      <c r="E463" s="1">
        <v>462</v>
      </c>
      <c r="F463" s="1">
        <v>1</v>
      </c>
      <c r="G463" s="1" t="s">
        <v>6704</v>
      </c>
      <c r="H463" s="1" t="s">
        <v>6705</v>
      </c>
      <c r="I463" s="1">
        <v>14</v>
      </c>
      <c r="L463" s="1">
        <v>1</v>
      </c>
      <c r="M463" s="1" t="s">
        <v>6141</v>
      </c>
      <c r="N463" s="1" t="s">
        <v>6142</v>
      </c>
      <c r="S463" s="1" t="s">
        <v>70</v>
      </c>
      <c r="T463" s="1" t="s">
        <v>3173</v>
      </c>
      <c r="AF463" s="1" t="s">
        <v>52</v>
      </c>
      <c r="AG463" s="1" t="s">
        <v>4343</v>
      </c>
    </row>
    <row r="464" spans="1:58" ht="13.5" customHeight="1">
      <c r="A464" s="5" t="str">
        <f t="shared" si="15"/>
        <v>1729_성서면_0163</v>
      </c>
      <c r="B464" s="1">
        <v>1729</v>
      </c>
      <c r="C464" s="1" t="s">
        <v>6702</v>
      </c>
      <c r="D464" s="1" t="s">
        <v>6703</v>
      </c>
      <c r="E464" s="1">
        <v>463</v>
      </c>
      <c r="F464" s="1">
        <v>1</v>
      </c>
      <c r="G464" s="1" t="s">
        <v>6704</v>
      </c>
      <c r="H464" s="1" t="s">
        <v>6705</v>
      </c>
      <c r="I464" s="1">
        <v>14</v>
      </c>
      <c r="L464" s="1">
        <v>1</v>
      </c>
      <c r="M464" s="1" t="s">
        <v>6141</v>
      </c>
      <c r="N464" s="1" t="s">
        <v>6142</v>
      </c>
      <c r="T464" s="1" t="s">
        <v>5828</v>
      </c>
      <c r="U464" s="1" t="s">
        <v>101</v>
      </c>
      <c r="V464" s="1" t="s">
        <v>3238</v>
      </c>
      <c r="Y464" s="1" t="s">
        <v>961</v>
      </c>
      <c r="Z464" s="1" t="s">
        <v>4101</v>
      </c>
      <c r="AC464" s="1">
        <v>25</v>
      </c>
      <c r="AD464" s="1" t="s">
        <v>272</v>
      </c>
      <c r="AE464" s="1" t="s">
        <v>4334</v>
      </c>
      <c r="BB464" s="1" t="s">
        <v>443</v>
      </c>
      <c r="BC464" s="1" t="s">
        <v>3251</v>
      </c>
      <c r="BD464" s="1" t="s">
        <v>962</v>
      </c>
      <c r="BE464" s="1" t="s">
        <v>4982</v>
      </c>
      <c r="BF464" s="1" t="s">
        <v>6750</v>
      </c>
    </row>
    <row r="465" spans="1:58" ht="13.5" customHeight="1">
      <c r="A465" s="5" t="str">
        <f t="shared" si="15"/>
        <v>1729_성서면_0163</v>
      </c>
      <c r="B465" s="1">
        <v>1729</v>
      </c>
      <c r="C465" s="1" t="s">
        <v>6744</v>
      </c>
      <c r="D465" s="1" t="s">
        <v>6745</v>
      </c>
      <c r="E465" s="1">
        <v>464</v>
      </c>
      <c r="F465" s="1">
        <v>1</v>
      </c>
      <c r="G465" s="1" t="s">
        <v>6746</v>
      </c>
      <c r="H465" s="1" t="s">
        <v>6747</v>
      </c>
      <c r="I465" s="1">
        <v>14</v>
      </c>
      <c r="L465" s="1">
        <v>1</v>
      </c>
      <c r="M465" s="1" t="s">
        <v>6141</v>
      </c>
      <c r="N465" s="1" t="s">
        <v>6142</v>
      </c>
      <c r="T465" s="1" t="s">
        <v>7039</v>
      </c>
      <c r="U465" s="1" t="s">
        <v>101</v>
      </c>
      <c r="V465" s="1" t="s">
        <v>3238</v>
      </c>
      <c r="Y465" s="1" t="s">
        <v>506</v>
      </c>
      <c r="Z465" s="1" t="s">
        <v>3595</v>
      </c>
      <c r="AC465" s="1">
        <v>20</v>
      </c>
      <c r="AD465" s="1" t="s">
        <v>131</v>
      </c>
      <c r="AE465" s="1" t="s">
        <v>4321</v>
      </c>
      <c r="AF465" s="1" t="s">
        <v>107</v>
      </c>
      <c r="AG465" s="1" t="s">
        <v>4337</v>
      </c>
      <c r="AH465" s="1" t="s">
        <v>649</v>
      </c>
      <c r="AI465" s="1" t="s">
        <v>4396</v>
      </c>
      <c r="BC465" s="1" t="s">
        <v>3251</v>
      </c>
      <c r="BE465" s="1" t="s">
        <v>4982</v>
      </c>
      <c r="BF465" s="1" t="s">
        <v>6752</v>
      </c>
    </row>
    <row r="466" spans="1:72" ht="13.5" customHeight="1">
      <c r="A466" s="5" t="str">
        <f t="shared" si="15"/>
        <v>1729_성서면_0163</v>
      </c>
      <c r="B466" s="1">
        <v>1729</v>
      </c>
      <c r="C466" s="1" t="s">
        <v>6744</v>
      </c>
      <c r="D466" s="1" t="s">
        <v>6745</v>
      </c>
      <c r="E466" s="1">
        <v>465</v>
      </c>
      <c r="F466" s="1">
        <v>1</v>
      </c>
      <c r="G466" s="1" t="s">
        <v>6746</v>
      </c>
      <c r="H466" s="1" t="s">
        <v>6747</v>
      </c>
      <c r="I466" s="1">
        <v>14</v>
      </c>
      <c r="L466" s="1">
        <v>2</v>
      </c>
      <c r="M466" s="1" t="s">
        <v>6143</v>
      </c>
      <c r="N466" s="1" t="s">
        <v>6144</v>
      </c>
      <c r="T466" s="1" t="s">
        <v>3117</v>
      </c>
      <c r="U466" s="1" t="s">
        <v>963</v>
      </c>
      <c r="V466" s="1" t="s">
        <v>3347</v>
      </c>
      <c r="W466" s="1" t="s">
        <v>56</v>
      </c>
      <c r="X466" s="1" t="s">
        <v>7040</v>
      </c>
      <c r="Y466" s="1" t="s">
        <v>964</v>
      </c>
      <c r="Z466" s="1" t="s">
        <v>3645</v>
      </c>
      <c r="AC466" s="1">
        <v>49</v>
      </c>
      <c r="AD466" s="1" t="s">
        <v>40</v>
      </c>
      <c r="AE466" s="1" t="s">
        <v>4316</v>
      </c>
      <c r="AJ466" s="1" t="s">
        <v>17</v>
      </c>
      <c r="AK466" s="1" t="s">
        <v>4459</v>
      </c>
      <c r="AL466" s="1" t="s">
        <v>58</v>
      </c>
      <c r="AM466" s="1" t="s">
        <v>7041</v>
      </c>
      <c r="AT466" s="1" t="s">
        <v>42</v>
      </c>
      <c r="AU466" s="1" t="s">
        <v>3273</v>
      </c>
      <c r="AV466" s="1" t="s">
        <v>965</v>
      </c>
      <c r="AW466" s="1" t="s">
        <v>4809</v>
      </c>
      <c r="BG466" s="1" t="s">
        <v>182</v>
      </c>
      <c r="BH466" s="1" t="s">
        <v>3271</v>
      </c>
      <c r="BI466" s="1" t="s">
        <v>966</v>
      </c>
      <c r="BJ466" s="1" t="s">
        <v>5182</v>
      </c>
      <c r="BK466" s="1" t="s">
        <v>717</v>
      </c>
      <c r="BL466" s="1" t="s">
        <v>4555</v>
      </c>
      <c r="BM466" s="1" t="s">
        <v>967</v>
      </c>
      <c r="BN466" s="1" t="s">
        <v>5119</v>
      </c>
      <c r="BO466" s="1" t="s">
        <v>42</v>
      </c>
      <c r="BP466" s="1" t="s">
        <v>3273</v>
      </c>
      <c r="BQ466" s="1" t="s">
        <v>968</v>
      </c>
      <c r="BR466" s="1" t="s">
        <v>6019</v>
      </c>
      <c r="BS466" s="1" t="s">
        <v>67</v>
      </c>
      <c r="BT466" s="1" t="s">
        <v>4407</v>
      </c>
    </row>
    <row r="467" spans="1:72" ht="13.5" customHeight="1">
      <c r="A467" s="5" t="str">
        <f t="shared" si="15"/>
        <v>1729_성서면_0163</v>
      </c>
      <c r="B467" s="1">
        <v>1729</v>
      </c>
      <c r="C467" s="1" t="s">
        <v>6816</v>
      </c>
      <c r="D467" s="1" t="s">
        <v>6817</v>
      </c>
      <c r="E467" s="1">
        <v>466</v>
      </c>
      <c r="F467" s="1">
        <v>1</v>
      </c>
      <c r="G467" s="1" t="s">
        <v>6818</v>
      </c>
      <c r="H467" s="1" t="s">
        <v>6819</v>
      </c>
      <c r="I467" s="1">
        <v>14</v>
      </c>
      <c r="L467" s="1">
        <v>2</v>
      </c>
      <c r="M467" s="1" t="s">
        <v>6143</v>
      </c>
      <c r="N467" s="1" t="s">
        <v>6144</v>
      </c>
      <c r="S467" s="1" t="s">
        <v>53</v>
      </c>
      <c r="T467" s="1" t="s">
        <v>3176</v>
      </c>
      <c r="W467" s="1" t="s">
        <v>874</v>
      </c>
      <c r="X467" s="1" t="s">
        <v>3376</v>
      </c>
      <c r="Y467" s="1" t="s">
        <v>51</v>
      </c>
      <c r="Z467" s="1" t="s">
        <v>3411</v>
      </c>
      <c r="AC467" s="1">
        <v>49</v>
      </c>
      <c r="AD467" s="1" t="s">
        <v>40</v>
      </c>
      <c r="AE467" s="1" t="s">
        <v>4316</v>
      </c>
      <c r="AJ467" s="1" t="s">
        <v>17</v>
      </c>
      <c r="AK467" s="1" t="s">
        <v>4459</v>
      </c>
      <c r="AL467" s="1" t="s">
        <v>969</v>
      </c>
      <c r="AM467" s="1" t="s">
        <v>4469</v>
      </c>
      <c r="AT467" s="1" t="s">
        <v>184</v>
      </c>
      <c r="AU467" s="1" t="s">
        <v>4548</v>
      </c>
      <c r="AV467" s="1" t="s">
        <v>970</v>
      </c>
      <c r="AW467" s="1" t="s">
        <v>4823</v>
      </c>
      <c r="BG467" s="1" t="s">
        <v>182</v>
      </c>
      <c r="BH467" s="1" t="s">
        <v>3271</v>
      </c>
      <c r="BI467" s="1" t="s">
        <v>971</v>
      </c>
      <c r="BJ467" s="1" t="s">
        <v>3754</v>
      </c>
      <c r="BK467" s="1" t="s">
        <v>717</v>
      </c>
      <c r="BL467" s="1" t="s">
        <v>4555</v>
      </c>
      <c r="BM467" s="1" t="s">
        <v>972</v>
      </c>
      <c r="BN467" s="1" t="s">
        <v>5289</v>
      </c>
      <c r="BO467" s="1" t="s">
        <v>42</v>
      </c>
      <c r="BP467" s="1" t="s">
        <v>3273</v>
      </c>
      <c r="BQ467" s="1" t="s">
        <v>973</v>
      </c>
      <c r="BR467" s="1" t="s">
        <v>5670</v>
      </c>
      <c r="BS467" s="1" t="s">
        <v>210</v>
      </c>
      <c r="BT467" s="1" t="s">
        <v>4462</v>
      </c>
    </row>
    <row r="468" spans="1:33" ht="13.5" customHeight="1">
      <c r="A468" s="5" t="str">
        <f t="shared" si="15"/>
        <v>1729_성서면_0163</v>
      </c>
      <c r="B468" s="1">
        <v>1729</v>
      </c>
      <c r="C468" s="1" t="s">
        <v>6907</v>
      </c>
      <c r="D468" s="1" t="s">
        <v>6908</v>
      </c>
      <c r="E468" s="1">
        <v>467</v>
      </c>
      <c r="F468" s="1">
        <v>1</v>
      </c>
      <c r="G468" s="1" t="s">
        <v>6909</v>
      </c>
      <c r="H468" s="1" t="s">
        <v>6910</v>
      </c>
      <c r="I468" s="1">
        <v>14</v>
      </c>
      <c r="L468" s="1">
        <v>2</v>
      </c>
      <c r="M468" s="1" t="s">
        <v>6143</v>
      </c>
      <c r="N468" s="1" t="s">
        <v>6144</v>
      </c>
      <c r="S468" s="1" t="s">
        <v>974</v>
      </c>
      <c r="T468" s="1" t="s">
        <v>3194</v>
      </c>
      <c r="Y468" s="1" t="s">
        <v>975</v>
      </c>
      <c r="Z468" s="1" t="s">
        <v>4100</v>
      </c>
      <c r="AF468" s="1" t="s">
        <v>380</v>
      </c>
      <c r="AG468" s="1" t="s">
        <v>4344</v>
      </c>
    </row>
    <row r="469" spans="1:31" ht="13.5" customHeight="1">
      <c r="A469" s="5" t="str">
        <f t="shared" si="15"/>
        <v>1729_성서면_0163</v>
      </c>
      <c r="B469" s="1">
        <v>1729</v>
      </c>
      <c r="C469" s="1" t="s">
        <v>7042</v>
      </c>
      <c r="D469" s="1" t="s">
        <v>7043</v>
      </c>
      <c r="E469" s="1">
        <v>468</v>
      </c>
      <c r="F469" s="1">
        <v>1</v>
      </c>
      <c r="G469" s="1" t="s">
        <v>7044</v>
      </c>
      <c r="H469" s="1" t="s">
        <v>7045</v>
      </c>
      <c r="I469" s="1">
        <v>14</v>
      </c>
      <c r="L469" s="1">
        <v>2</v>
      </c>
      <c r="M469" s="1" t="s">
        <v>6143</v>
      </c>
      <c r="N469" s="1" t="s">
        <v>6144</v>
      </c>
      <c r="S469" s="1" t="s">
        <v>70</v>
      </c>
      <c r="T469" s="1" t="s">
        <v>3173</v>
      </c>
      <c r="Y469" s="1" t="s">
        <v>51</v>
      </c>
      <c r="Z469" s="1" t="s">
        <v>3411</v>
      </c>
      <c r="AC469" s="1">
        <v>12</v>
      </c>
      <c r="AD469" s="1" t="s">
        <v>73</v>
      </c>
      <c r="AE469" s="1" t="s">
        <v>4302</v>
      </c>
    </row>
    <row r="470" spans="1:33" ht="13.5" customHeight="1">
      <c r="A470" s="5" t="str">
        <f t="shared" si="15"/>
        <v>1729_성서면_0163</v>
      </c>
      <c r="B470" s="1">
        <v>1729</v>
      </c>
      <c r="C470" s="1" t="s">
        <v>7042</v>
      </c>
      <c r="D470" s="1" t="s">
        <v>7043</v>
      </c>
      <c r="E470" s="1">
        <v>469</v>
      </c>
      <c r="F470" s="1">
        <v>1</v>
      </c>
      <c r="G470" s="1" t="s">
        <v>7044</v>
      </c>
      <c r="H470" s="1" t="s">
        <v>7045</v>
      </c>
      <c r="I470" s="1">
        <v>14</v>
      </c>
      <c r="L470" s="1">
        <v>2</v>
      </c>
      <c r="M470" s="1" t="s">
        <v>6143</v>
      </c>
      <c r="N470" s="1" t="s">
        <v>6144</v>
      </c>
      <c r="S470" s="1" t="s">
        <v>714</v>
      </c>
      <c r="T470" s="1" t="s">
        <v>3197</v>
      </c>
      <c r="Y470" s="1" t="s">
        <v>51</v>
      </c>
      <c r="Z470" s="1" t="s">
        <v>3411</v>
      </c>
      <c r="AF470" s="1" t="s">
        <v>52</v>
      </c>
      <c r="AG470" s="1" t="s">
        <v>4343</v>
      </c>
    </row>
    <row r="471" spans="1:33" ht="13.5" customHeight="1">
      <c r="A471" s="5" t="str">
        <f t="shared" si="15"/>
        <v>1729_성서면_0163</v>
      </c>
      <c r="B471" s="1">
        <v>1729</v>
      </c>
      <c r="C471" s="1" t="s">
        <v>7042</v>
      </c>
      <c r="D471" s="1" t="s">
        <v>7043</v>
      </c>
      <c r="E471" s="1">
        <v>470</v>
      </c>
      <c r="F471" s="1">
        <v>1</v>
      </c>
      <c r="G471" s="1" t="s">
        <v>7044</v>
      </c>
      <c r="H471" s="1" t="s">
        <v>7045</v>
      </c>
      <c r="I471" s="1">
        <v>14</v>
      </c>
      <c r="L471" s="1">
        <v>2</v>
      </c>
      <c r="M471" s="1" t="s">
        <v>6143</v>
      </c>
      <c r="N471" s="1" t="s">
        <v>6144</v>
      </c>
      <c r="S471" s="1" t="s">
        <v>91</v>
      </c>
      <c r="T471" s="1" t="s">
        <v>3180</v>
      </c>
      <c r="Y471" s="1" t="s">
        <v>976</v>
      </c>
      <c r="Z471" s="1" t="s">
        <v>4099</v>
      </c>
      <c r="AF471" s="1" t="s">
        <v>52</v>
      </c>
      <c r="AG471" s="1" t="s">
        <v>4343</v>
      </c>
    </row>
    <row r="472" spans="1:33" ht="13.5" customHeight="1">
      <c r="A472" s="5" t="str">
        <f t="shared" si="15"/>
        <v>1729_성서면_0163</v>
      </c>
      <c r="B472" s="1">
        <v>1729</v>
      </c>
      <c r="C472" s="1" t="s">
        <v>7042</v>
      </c>
      <c r="D472" s="1" t="s">
        <v>7043</v>
      </c>
      <c r="E472" s="1">
        <v>471</v>
      </c>
      <c r="F472" s="1">
        <v>1</v>
      </c>
      <c r="G472" s="1" t="s">
        <v>7044</v>
      </c>
      <c r="H472" s="1" t="s">
        <v>7045</v>
      </c>
      <c r="I472" s="1">
        <v>14</v>
      </c>
      <c r="L472" s="1">
        <v>2</v>
      </c>
      <c r="M472" s="1" t="s">
        <v>6143</v>
      </c>
      <c r="N472" s="1" t="s">
        <v>6144</v>
      </c>
      <c r="S472" s="1" t="s">
        <v>91</v>
      </c>
      <c r="T472" s="1" t="s">
        <v>3180</v>
      </c>
      <c r="Y472" s="1" t="s">
        <v>977</v>
      </c>
      <c r="Z472" s="1" t="s">
        <v>4098</v>
      </c>
      <c r="AC472" s="1">
        <v>1</v>
      </c>
      <c r="AD472" s="1" t="s">
        <v>196</v>
      </c>
      <c r="AE472" s="1" t="s">
        <v>4314</v>
      </c>
      <c r="AF472" s="1" t="s">
        <v>75</v>
      </c>
      <c r="AG472" s="1" t="s">
        <v>4338</v>
      </c>
    </row>
    <row r="473" spans="1:72" ht="13.5" customHeight="1">
      <c r="A473" s="5" t="str">
        <f t="shared" si="15"/>
        <v>1729_성서면_0163</v>
      </c>
      <c r="B473" s="1">
        <v>1729</v>
      </c>
      <c r="C473" s="1" t="s">
        <v>7042</v>
      </c>
      <c r="D473" s="1" t="s">
        <v>7043</v>
      </c>
      <c r="E473" s="1">
        <v>472</v>
      </c>
      <c r="F473" s="1">
        <v>1</v>
      </c>
      <c r="G473" s="1" t="s">
        <v>7044</v>
      </c>
      <c r="H473" s="1" t="s">
        <v>7045</v>
      </c>
      <c r="I473" s="1">
        <v>14</v>
      </c>
      <c r="L473" s="1">
        <v>3</v>
      </c>
      <c r="M473" s="1" t="s">
        <v>6082</v>
      </c>
      <c r="N473" s="1" t="s">
        <v>6083</v>
      </c>
      <c r="O473" s="1" t="s">
        <v>6</v>
      </c>
      <c r="P473" s="1" t="s">
        <v>3163</v>
      </c>
      <c r="T473" s="1" t="s">
        <v>3117</v>
      </c>
      <c r="U473" s="1" t="s">
        <v>168</v>
      </c>
      <c r="V473" s="1" t="s">
        <v>3276</v>
      </c>
      <c r="W473" s="1" t="s">
        <v>56</v>
      </c>
      <c r="X473" s="1" t="s">
        <v>7046</v>
      </c>
      <c r="Y473" s="1" t="s">
        <v>89</v>
      </c>
      <c r="Z473" s="1" t="s">
        <v>3418</v>
      </c>
      <c r="AC473" s="1">
        <v>74</v>
      </c>
      <c r="AD473" s="1" t="s">
        <v>71</v>
      </c>
      <c r="AE473" s="1" t="s">
        <v>4305</v>
      </c>
      <c r="AJ473" s="1" t="s">
        <v>170</v>
      </c>
      <c r="AK473" s="1" t="s">
        <v>4460</v>
      </c>
      <c r="AL473" s="1" t="s">
        <v>58</v>
      </c>
      <c r="AM473" s="1" t="s">
        <v>7047</v>
      </c>
      <c r="AT473" s="1" t="s">
        <v>63</v>
      </c>
      <c r="AU473" s="1" t="s">
        <v>4545</v>
      </c>
      <c r="AV473" s="1" t="s">
        <v>978</v>
      </c>
      <c r="AW473" s="1" t="s">
        <v>4822</v>
      </c>
      <c r="BG473" s="1" t="s">
        <v>63</v>
      </c>
      <c r="BH473" s="1" t="s">
        <v>4545</v>
      </c>
      <c r="BI473" s="1" t="s">
        <v>979</v>
      </c>
      <c r="BJ473" s="1" t="s">
        <v>3729</v>
      </c>
      <c r="BK473" s="1" t="s">
        <v>65</v>
      </c>
      <c r="BL473" s="1" t="s">
        <v>5885</v>
      </c>
      <c r="BM473" s="1" t="s">
        <v>980</v>
      </c>
      <c r="BN473" s="1" t="s">
        <v>5429</v>
      </c>
      <c r="BO473" s="1" t="s">
        <v>63</v>
      </c>
      <c r="BP473" s="1" t="s">
        <v>4545</v>
      </c>
      <c r="BQ473" s="1" t="s">
        <v>981</v>
      </c>
      <c r="BR473" s="1" t="s">
        <v>5928</v>
      </c>
      <c r="BS473" s="1" t="s">
        <v>218</v>
      </c>
      <c r="BT473" s="1" t="s">
        <v>4400</v>
      </c>
    </row>
    <row r="474" spans="1:33" ht="13.5" customHeight="1">
      <c r="A474" s="5" t="str">
        <f t="shared" si="15"/>
        <v>1729_성서면_0163</v>
      </c>
      <c r="B474" s="1">
        <v>1729</v>
      </c>
      <c r="C474" s="1" t="s">
        <v>6566</v>
      </c>
      <c r="D474" s="1" t="s">
        <v>6567</v>
      </c>
      <c r="E474" s="1">
        <v>473</v>
      </c>
      <c r="F474" s="1">
        <v>1</v>
      </c>
      <c r="G474" s="1" t="s">
        <v>6568</v>
      </c>
      <c r="H474" s="1" t="s">
        <v>6569</v>
      </c>
      <c r="I474" s="1">
        <v>14</v>
      </c>
      <c r="L474" s="1">
        <v>3</v>
      </c>
      <c r="M474" s="1" t="s">
        <v>6082</v>
      </c>
      <c r="N474" s="1" t="s">
        <v>6083</v>
      </c>
      <c r="S474" s="1" t="s">
        <v>223</v>
      </c>
      <c r="T474" s="1" t="s">
        <v>3175</v>
      </c>
      <c r="Y474" s="1" t="s">
        <v>982</v>
      </c>
      <c r="Z474" s="1" t="s">
        <v>4097</v>
      </c>
      <c r="AF474" s="1" t="s">
        <v>983</v>
      </c>
      <c r="AG474" s="1" t="s">
        <v>4348</v>
      </c>
    </row>
    <row r="475" spans="1:31" ht="13.5" customHeight="1">
      <c r="A475" s="5" t="str">
        <f t="shared" si="15"/>
        <v>1729_성서면_0163</v>
      </c>
      <c r="B475" s="1">
        <v>1729</v>
      </c>
      <c r="C475" s="1" t="s">
        <v>6566</v>
      </c>
      <c r="D475" s="1" t="s">
        <v>6567</v>
      </c>
      <c r="E475" s="1">
        <v>474</v>
      </c>
      <c r="F475" s="1">
        <v>1</v>
      </c>
      <c r="G475" s="1" t="s">
        <v>6568</v>
      </c>
      <c r="H475" s="1" t="s">
        <v>6569</v>
      </c>
      <c r="I475" s="1">
        <v>14</v>
      </c>
      <c r="L475" s="1">
        <v>3</v>
      </c>
      <c r="M475" s="1" t="s">
        <v>6082</v>
      </c>
      <c r="N475" s="1" t="s">
        <v>6083</v>
      </c>
      <c r="S475" s="1" t="s">
        <v>70</v>
      </c>
      <c r="T475" s="1" t="s">
        <v>3173</v>
      </c>
      <c r="AC475" s="1">
        <v>6</v>
      </c>
      <c r="AD475" s="1" t="s">
        <v>147</v>
      </c>
      <c r="AE475" s="1" t="s">
        <v>3911</v>
      </c>
    </row>
    <row r="476" spans="1:58" ht="13.5" customHeight="1">
      <c r="A476" s="5" t="str">
        <f t="shared" si="15"/>
        <v>1729_성서면_0163</v>
      </c>
      <c r="B476" s="1">
        <v>1729</v>
      </c>
      <c r="C476" s="1" t="s">
        <v>6566</v>
      </c>
      <c r="D476" s="1" t="s">
        <v>6567</v>
      </c>
      <c r="E476" s="1">
        <v>475</v>
      </c>
      <c r="F476" s="1">
        <v>1</v>
      </c>
      <c r="G476" s="1" t="s">
        <v>6568</v>
      </c>
      <c r="H476" s="1" t="s">
        <v>6569</v>
      </c>
      <c r="I476" s="1">
        <v>14</v>
      </c>
      <c r="L476" s="1">
        <v>3</v>
      </c>
      <c r="M476" s="1" t="s">
        <v>6082</v>
      </c>
      <c r="N476" s="1" t="s">
        <v>6083</v>
      </c>
      <c r="T476" s="1" t="s">
        <v>5828</v>
      </c>
      <c r="U476" s="1" t="s">
        <v>101</v>
      </c>
      <c r="V476" s="1" t="s">
        <v>3238</v>
      </c>
      <c r="Y476" s="1" t="s">
        <v>984</v>
      </c>
      <c r="Z476" s="1" t="s">
        <v>4096</v>
      </c>
      <c r="AC476" s="1">
        <v>37</v>
      </c>
      <c r="AD476" s="1" t="s">
        <v>445</v>
      </c>
      <c r="AE476" s="1" t="s">
        <v>4327</v>
      </c>
      <c r="AF476" s="1" t="s">
        <v>107</v>
      </c>
      <c r="AG476" s="1" t="s">
        <v>4337</v>
      </c>
      <c r="AH476" s="1" t="s">
        <v>649</v>
      </c>
      <c r="AI476" s="1" t="s">
        <v>4396</v>
      </c>
      <c r="BB476" s="1" t="s">
        <v>101</v>
      </c>
      <c r="BC476" s="1" t="s">
        <v>3238</v>
      </c>
      <c r="BD476" s="1" t="s">
        <v>985</v>
      </c>
      <c r="BE476" s="1" t="s">
        <v>4981</v>
      </c>
      <c r="BF476" s="1" t="s">
        <v>7048</v>
      </c>
    </row>
    <row r="477" spans="1:66" ht="13.5" customHeight="1">
      <c r="A477" s="5" t="str">
        <f t="shared" si="15"/>
        <v>1729_성서면_0163</v>
      </c>
      <c r="B477" s="1">
        <v>1729</v>
      </c>
      <c r="C477" s="1" t="s">
        <v>6566</v>
      </c>
      <c r="D477" s="1" t="s">
        <v>6567</v>
      </c>
      <c r="E477" s="1">
        <v>476</v>
      </c>
      <c r="F477" s="1">
        <v>1</v>
      </c>
      <c r="G477" s="1" t="s">
        <v>6568</v>
      </c>
      <c r="H477" s="1" t="s">
        <v>6569</v>
      </c>
      <c r="I477" s="1">
        <v>14</v>
      </c>
      <c r="L477" s="1">
        <v>4</v>
      </c>
      <c r="M477" s="1" t="s">
        <v>987</v>
      </c>
      <c r="N477" s="1" t="s">
        <v>4095</v>
      </c>
      <c r="O477" s="1" t="s">
        <v>6</v>
      </c>
      <c r="P477" s="1" t="s">
        <v>3163</v>
      </c>
      <c r="T477" s="1" t="s">
        <v>3117</v>
      </c>
      <c r="U477" s="1" t="s">
        <v>986</v>
      </c>
      <c r="V477" s="1" t="s">
        <v>5841</v>
      </c>
      <c r="Y477" s="1" t="s">
        <v>987</v>
      </c>
      <c r="Z477" s="1" t="s">
        <v>4095</v>
      </c>
      <c r="AC477" s="1">
        <v>70</v>
      </c>
      <c r="AD477" s="1" t="s">
        <v>137</v>
      </c>
      <c r="AE477" s="1" t="s">
        <v>4281</v>
      </c>
      <c r="AJ477" s="1" t="s">
        <v>17</v>
      </c>
      <c r="AK477" s="1" t="s">
        <v>4459</v>
      </c>
      <c r="AL477" s="1" t="s">
        <v>314</v>
      </c>
      <c r="AM477" s="1" t="s">
        <v>4402</v>
      </c>
      <c r="AT477" s="1" t="s">
        <v>182</v>
      </c>
      <c r="AU477" s="1" t="s">
        <v>3271</v>
      </c>
      <c r="AV477" s="1" t="s">
        <v>988</v>
      </c>
      <c r="AW477" s="1" t="s">
        <v>4807</v>
      </c>
      <c r="BG477" s="1" t="s">
        <v>182</v>
      </c>
      <c r="BH477" s="1" t="s">
        <v>3271</v>
      </c>
      <c r="BI477" s="1" t="s">
        <v>989</v>
      </c>
      <c r="BJ477" s="1" t="s">
        <v>5041</v>
      </c>
      <c r="BK477" s="1" t="s">
        <v>575</v>
      </c>
      <c r="BL477" s="1" t="s">
        <v>5267</v>
      </c>
      <c r="BM477" s="1" t="s">
        <v>990</v>
      </c>
      <c r="BN477" s="1" t="s">
        <v>5390</v>
      </c>
    </row>
    <row r="478" spans="1:72" ht="13.5" customHeight="1">
      <c r="A478" s="5" t="str">
        <f t="shared" si="15"/>
        <v>1729_성서면_0163</v>
      </c>
      <c r="B478" s="1">
        <v>1729</v>
      </c>
      <c r="C478" s="1" t="s">
        <v>6566</v>
      </c>
      <c r="D478" s="1" t="s">
        <v>6567</v>
      </c>
      <c r="E478" s="1">
        <v>477</v>
      </c>
      <c r="F478" s="1">
        <v>1</v>
      </c>
      <c r="G478" s="1" t="s">
        <v>6568</v>
      </c>
      <c r="H478" s="1" t="s">
        <v>6569</v>
      </c>
      <c r="I478" s="1">
        <v>14</v>
      </c>
      <c r="L478" s="1">
        <v>4</v>
      </c>
      <c r="M478" s="1" t="s">
        <v>987</v>
      </c>
      <c r="N478" s="1" t="s">
        <v>4095</v>
      </c>
      <c r="S478" s="1" t="s">
        <v>53</v>
      </c>
      <c r="T478" s="1" t="s">
        <v>3176</v>
      </c>
      <c r="W478" s="1" t="s">
        <v>252</v>
      </c>
      <c r="X478" s="1" t="s">
        <v>3368</v>
      </c>
      <c r="Y478" s="1" t="s">
        <v>51</v>
      </c>
      <c r="Z478" s="1" t="s">
        <v>3411</v>
      </c>
      <c r="AC478" s="1">
        <v>66</v>
      </c>
      <c r="AD478" s="1" t="s">
        <v>147</v>
      </c>
      <c r="AE478" s="1" t="s">
        <v>3911</v>
      </c>
      <c r="AJ478" s="1" t="s">
        <v>17</v>
      </c>
      <c r="AK478" s="1" t="s">
        <v>4459</v>
      </c>
      <c r="AL478" s="1" t="s">
        <v>58</v>
      </c>
      <c r="AM478" s="1" t="s">
        <v>6565</v>
      </c>
      <c r="AT478" s="1" t="s">
        <v>63</v>
      </c>
      <c r="AU478" s="1" t="s">
        <v>4545</v>
      </c>
      <c r="AV478" s="1" t="s">
        <v>991</v>
      </c>
      <c r="AW478" s="1" t="s">
        <v>3390</v>
      </c>
      <c r="BG478" s="1" t="s">
        <v>63</v>
      </c>
      <c r="BH478" s="1" t="s">
        <v>4545</v>
      </c>
      <c r="BI478" s="1" t="s">
        <v>992</v>
      </c>
      <c r="BJ478" s="1" t="s">
        <v>5194</v>
      </c>
      <c r="BK478" s="1" t="s">
        <v>63</v>
      </c>
      <c r="BL478" s="1" t="s">
        <v>4545</v>
      </c>
      <c r="BM478" s="1" t="s">
        <v>993</v>
      </c>
      <c r="BN478" s="1" t="s">
        <v>4091</v>
      </c>
      <c r="BQ478" s="1" t="s">
        <v>994</v>
      </c>
      <c r="BR478" s="1" t="s">
        <v>6038</v>
      </c>
      <c r="BS478" s="1" t="s">
        <v>41</v>
      </c>
      <c r="BT478" s="1" t="s">
        <v>4415</v>
      </c>
    </row>
    <row r="479" spans="1:31" ht="13.5" customHeight="1">
      <c r="A479" s="5" t="str">
        <f t="shared" si="15"/>
        <v>1729_성서면_0163</v>
      </c>
      <c r="B479" s="1">
        <v>1729</v>
      </c>
      <c r="C479" s="1" t="s">
        <v>6822</v>
      </c>
      <c r="D479" s="1" t="s">
        <v>6823</v>
      </c>
      <c r="E479" s="1">
        <v>478</v>
      </c>
      <c r="F479" s="1">
        <v>1</v>
      </c>
      <c r="G479" s="1" t="s">
        <v>6824</v>
      </c>
      <c r="H479" s="1" t="s">
        <v>6825</v>
      </c>
      <c r="I479" s="1">
        <v>14</v>
      </c>
      <c r="L479" s="1">
        <v>4</v>
      </c>
      <c r="M479" s="1" t="s">
        <v>987</v>
      </c>
      <c r="N479" s="1" t="s">
        <v>4095</v>
      </c>
      <c r="S479" s="1" t="s">
        <v>344</v>
      </c>
      <c r="T479" s="1" t="s">
        <v>3210</v>
      </c>
      <c r="Y479" s="1" t="s">
        <v>51</v>
      </c>
      <c r="Z479" s="1" t="s">
        <v>3411</v>
      </c>
      <c r="AC479" s="1">
        <v>15</v>
      </c>
      <c r="AD479" s="1" t="s">
        <v>228</v>
      </c>
      <c r="AE479" s="1" t="s">
        <v>4326</v>
      </c>
    </row>
    <row r="480" spans="1:72" ht="13.5" customHeight="1">
      <c r="A480" s="5" t="str">
        <f t="shared" si="15"/>
        <v>1729_성서면_0163</v>
      </c>
      <c r="B480" s="1">
        <v>1729</v>
      </c>
      <c r="C480" s="1" t="s">
        <v>6670</v>
      </c>
      <c r="D480" s="1" t="s">
        <v>6671</v>
      </c>
      <c r="E480" s="1">
        <v>479</v>
      </c>
      <c r="F480" s="1">
        <v>1</v>
      </c>
      <c r="G480" s="1" t="s">
        <v>6672</v>
      </c>
      <c r="H480" s="1" t="s">
        <v>6673</v>
      </c>
      <c r="I480" s="1">
        <v>14</v>
      </c>
      <c r="L480" s="1">
        <v>5</v>
      </c>
      <c r="M480" s="1" t="s">
        <v>6145</v>
      </c>
      <c r="N480" s="1" t="s">
        <v>6146</v>
      </c>
      <c r="T480" s="1" t="s">
        <v>3117</v>
      </c>
      <c r="U480" s="1" t="s">
        <v>59</v>
      </c>
      <c r="V480" s="1" t="s">
        <v>3282</v>
      </c>
      <c r="W480" s="1" t="s">
        <v>88</v>
      </c>
      <c r="X480" s="1" t="s">
        <v>3370</v>
      </c>
      <c r="Y480" s="1" t="s">
        <v>995</v>
      </c>
      <c r="Z480" s="1" t="s">
        <v>4094</v>
      </c>
      <c r="AC480" s="1">
        <v>63</v>
      </c>
      <c r="AD480" s="1" t="s">
        <v>74</v>
      </c>
      <c r="AE480" s="1" t="s">
        <v>4283</v>
      </c>
      <c r="AJ480" s="1" t="s">
        <v>17</v>
      </c>
      <c r="AK480" s="1" t="s">
        <v>4459</v>
      </c>
      <c r="AL480" s="1" t="s">
        <v>821</v>
      </c>
      <c r="AM480" s="1" t="s">
        <v>4489</v>
      </c>
      <c r="AT480" s="1" t="s">
        <v>63</v>
      </c>
      <c r="AU480" s="1" t="s">
        <v>4545</v>
      </c>
      <c r="AV480" s="1" t="s">
        <v>864</v>
      </c>
      <c r="AW480" s="1" t="s">
        <v>4821</v>
      </c>
      <c r="BG480" s="1" t="s">
        <v>197</v>
      </c>
      <c r="BH480" s="1" t="s">
        <v>4562</v>
      </c>
      <c r="BI480" s="1" t="s">
        <v>996</v>
      </c>
      <c r="BJ480" s="1" t="s">
        <v>4744</v>
      </c>
      <c r="BK480" s="1" t="s">
        <v>63</v>
      </c>
      <c r="BL480" s="1" t="s">
        <v>4545</v>
      </c>
      <c r="BM480" s="1" t="s">
        <v>997</v>
      </c>
      <c r="BN480" s="1" t="s">
        <v>5159</v>
      </c>
      <c r="BO480" s="1" t="s">
        <v>197</v>
      </c>
      <c r="BP480" s="1" t="s">
        <v>4562</v>
      </c>
      <c r="BQ480" s="1" t="s">
        <v>998</v>
      </c>
      <c r="BR480" s="1" t="s">
        <v>6000</v>
      </c>
      <c r="BS480" s="1" t="s">
        <v>218</v>
      </c>
      <c r="BT480" s="1" t="s">
        <v>4400</v>
      </c>
    </row>
    <row r="481" spans="1:72" ht="13.5" customHeight="1">
      <c r="A481" s="5" t="str">
        <f t="shared" si="15"/>
        <v>1729_성서면_0163</v>
      </c>
      <c r="B481" s="1">
        <v>1729</v>
      </c>
      <c r="C481" s="1" t="s">
        <v>6566</v>
      </c>
      <c r="D481" s="1" t="s">
        <v>6567</v>
      </c>
      <c r="E481" s="1">
        <v>480</v>
      </c>
      <c r="F481" s="1">
        <v>1</v>
      </c>
      <c r="G481" s="1" t="s">
        <v>6568</v>
      </c>
      <c r="H481" s="1" t="s">
        <v>6569</v>
      </c>
      <c r="I481" s="1">
        <v>14</v>
      </c>
      <c r="L481" s="1">
        <v>5</v>
      </c>
      <c r="M481" s="1" t="s">
        <v>6145</v>
      </c>
      <c r="N481" s="1" t="s">
        <v>6146</v>
      </c>
      <c r="S481" s="1" t="s">
        <v>53</v>
      </c>
      <c r="T481" s="1" t="s">
        <v>3176</v>
      </c>
      <c r="W481" s="1" t="s">
        <v>262</v>
      </c>
      <c r="X481" s="1" t="s">
        <v>6872</v>
      </c>
      <c r="Y481" s="1" t="s">
        <v>51</v>
      </c>
      <c r="Z481" s="1" t="s">
        <v>3411</v>
      </c>
      <c r="AC481" s="1">
        <v>46</v>
      </c>
      <c r="AD481" s="1" t="s">
        <v>180</v>
      </c>
      <c r="AE481" s="1" t="s">
        <v>4297</v>
      </c>
      <c r="AJ481" s="1" t="s">
        <v>170</v>
      </c>
      <c r="AK481" s="1" t="s">
        <v>4460</v>
      </c>
      <c r="AL481" s="1" t="s">
        <v>496</v>
      </c>
      <c r="AM481" s="1" t="s">
        <v>4403</v>
      </c>
      <c r="AT481" s="1" t="s">
        <v>63</v>
      </c>
      <c r="AU481" s="1" t="s">
        <v>4545</v>
      </c>
      <c r="AV481" s="1" t="s">
        <v>999</v>
      </c>
      <c r="AW481" s="1" t="s">
        <v>4820</v>
      </c>
      <c r="BG481" s="1" t="s">
        <v>65</v>
      </c>
      <c r="BH481" s="1" t="s">
        <v>5885</v>
      </c>
      <c r="BI481" s="1" t="s">
        <v>1000</v>
      </c>
      <c r="BJ481" s="1" t="s">
        <v>5193</v>
      </c>
      <c r="BK481" s="1" t="s">
        <v>63</v>
      </c>
      <c r="BL481" s="1" t="s">
        <v>4545</v>
      </c>
      <c r="BM481" s="1" t="s">
        <v>1001</v>
      </c>
      <c r="BN481" s="1" t="s">
        <v>5432</v>
      </c>
      <c r="BO481" s="1" t="s">
        <v>63</v>
      </c>
      <c r="BP481" s="1" t="s">
        <v>4545</v>
      </c>
      <c r="BQ481" s="1" t="s">
        <v>1002</v>
      </c>
      <c r="BR481" s="1" t="s">
        <v>6017</v>
      </c>
      <c r="BS481" s="1" t="s">
        <v>58</v>
      </c>
      <c r="BT481" s="1" t="s">
        <v>6598</v>
      </c>
    </row>
    <row r="482" spans="1:31" ht="13.5" customHeight="1">
      <c r="A482" s="5" t="str">
        <f t="shared" si="15"/>
        <v>1729_성서면_0163</v>
      </c>
      <c r="B482" s="1">
        <v>1729</v>
      </c>
      <c r="C482" s="1" t="s">
        <v>6496</v>
      </c>
      <c r="D482" s="1" t="s">
        <v>6497</v>
      </c>
      <c r="E482" s="1">
        <v>481</v>
      </c>
      <c r="F482" s="1">
        <v>1</v>
      </c>
      <c r="G482" s="1" t="s">
        <v>6498</v>
      </c>
      <c r="H482" s="1" t="s">
        <v>6499</v>
      </c>
      <c r="I482" s="1">
        <v>14</v>
      </c>
      <c r="L482" s="1">
        <v>5</v>
      </c>
      <c r="M482" s="1" t="s">
        <v>6145</v>
      </c>
      <c r="N482" s="1" t="s">
        <v>6146</v>
      </c>
      <c r="S482" s="1" t="s">
        <v>223</v>
      </c>
      <c r="T482" s="1" t="s">
        <v>3175</v>
      </c>
      <c r="U482" s="1" t="s">
        <v>1003</v>
      </c>
      <c r="V482" s="1" t="s">
        <v>3305</v>
      </c>
      <c r="Y482" s="1" t="s">
        <v>474</v>
      </c>
      <c r="Z482" s="1" t="s">
        <v>4093</v>
      </c>
      <c r="AC482" s="1">
        <v>37</v>
      </c>
      <c r="AD482" s="1" t="s">
        <v>445</v>
      </c>
      <c r="AE482" s="1" t="s">
        <v>4327</v>
      </c>
    </row>
    <row r="483" spans="1:31" ht="13.5" customHeight="1">
      <c r="A483" s="5" t="str">
        <f t="shared" si="15"/>
        <v>1729_성서면_0163</v>
      </c>
      <c r="B483" s="1">
        <v>1729</v>
      </c>
      <c r="C483" s="1" t="s">
        <v>6828</v>
      </c>
      <c r="D483" s="1" t="s">
        <v>6829</v>
      </c>
      <c r="E483" s="1">
        <v>482</v>
      </c>
      <c r="F483" s="1">
        <v>1</v>
      </c>
      <c r="G483" s="1" t="s">
        <v>6830</v>
      </c>
      <c r="H483" s="1" t="s">
        <v>6831</v>
      </c>
      <c r="I483" s="1">
        <v>14</v>
      </c>
      <c r="L483" s="1">
        <v>5</v>
      </c>
      <c r="M483" s="1" t="s">
        <v>6145</v>
      </c>
      <c r="N483" s="1" t="s">
        <v>6146</v>
      </c>
      <c r="S483" s="1" t="s">
        <v>70</v>
      </c>
      <c r="T483" s="1" t="s">
        <v>3173</v>
      </c>
      <c r="AC483" s="1">
        <v>19</v>
      </c>
      <c r="AD483" s="1" t="s">
        <v>69</v>
      </c>
      <c r="AE483" s="1" t="s">
        <v>4303</v>
      </c>
    </row>
    <row r="484" spans="1:31" ht="13.5" customHeight="1">
      <c r="A484" s="5" t="str">
        <f t="shared" si="15"/>
        <v>1729_성서면_0163</v>
      </c>
      <c r="B484" s="1">
        <v>1729</v>
      </c>
      <c r="C484" s="1" t="s">
        <v>6828</v>
      </c>
      <c r="D484" s="1" t="s">
        <v>6829</v>
      </c>
      <c r="E484" s="1">
        <v>483</v>
      </c>
      <c r="F484" s="1">
        <v>1</v>
      </c>
      <c r="G484" s="1" t="s">
        <v>6830</v>
      </c>
      <c r="H484" s="1" t="s">
        <v>6831</v>
      </c>
      <c r="I484" s="1">
        <v>14</v>
      </c>
      <c r="L484" s="1">
        <v>5</v>
      </c>
      <c r="M484" s="1" t="s">
        <v>6145</v>
      </c>
      <c r="N484" s="1" t="s">
        <v>6146</v>
      </c>
      <c r="S484" s="1" t="s">
        <v>70</v>
      </c>
      <c r="T484" s="1" t="s">
        <v>3173</v>
      </c>
      <c r="AC484" s="1">
        <v>16</v>
      </c>
      <c r="AD484" s="1" t="s">
        <v>177</v>
      </c>
      <c r="AE484" s="1" t="s">
        <v>4306</v>
      </c>
    </row>
    <row r="485" spans="1:72" ht="13.5" customHeight="1">
      <c r="A485" s="5" t="str">
        <f t="shared" si="15"/>
        <v>1729_성서면_0163</v>
      </c>
      <c r="B485" s="1">
        <v>1729</v>
      </c>
      <c r="C485" s="1" t="s">
        <v>6828</v>
      </c>
      <c r="D485" s="1" t="s">
        <v>6829</v>
      </c>
      <c r="E485" s="1">
        <v>484</v>
      </c>
      <c r="F485" s="1">
        <v>1</v>
      </c>
      <c r="G485" s="1" t="s">
        <v>6830</v>
      </c>
      <c r="H485" s="1" t="s">
        <v>6831</v>
      </c>
      <c r="I485" s="1">
        <v>15</v>
      </c>
      <c r="J485" s="1" t="s">
        <v>1004</v>
      </c>
      <c r="K485" s="1" t="s">
        <v>3149</v>
      </c>
      <c r="L485" s="1">
        <v>1</v>
      </c>
      <c r="M485" s="1" t="s">
        <v>6147</v>
      </c>
      <c r="N485" s="1" t="s">
        <v>6148</v>
      </c>
      <c r="T485" s="1" t="s">
        <v>3117</v>
      </c>
      <c r="U485" s="1" t="s">
        <v>59</v>
      </c>
      <c r="V485" s="1" t="s">
        <v>3282</v>
      </c>
      <c r="W485" s="1" t="s">
        <v>239</v>
      </c>
      <c r="X485" s="1" t="s">
        <v>3385</v>
      </c>
      <c r="Y485" s="1" t="s">
        <v>1005</v>
      </c>
      <c r="Z485" s="1" t="s">
        <v>4092</v>
      </c>
      <c r="AC485" s="1">
        <v>70</v>
      </c>
      <c r="AD485" s="1" t="s">
        <v>137</v>
      </c>
      <c r="AE485" s="1" t="s">
        <v>4281</v>
      </c>
      <c r="AJ485" s="1" t="s">
        <v>17</v>
      </c>
      <c r="AK485" s="1" t="s">
        <v>4459</v>
      </c>
      <c r="AL485" s="1" t="s">
        <v>314</v>
      </c>
      <c r="AM485" s="1" t="s">
        <v>4402</v>
      </c>
      <c r="AT485" s="1" t="s">
        <v>63</v>
      </c>
      <c r="AU485" s="1" t="s">
        <v>4545</v>
      </c>
      <c r="AV485" s="1" t="s">
        <v>1006</v>
      </c>
      <c r="AW485" s="1" t="s">
        <v>4819</v>
      </c>
      <c r="BG485" s="1" t="s">
        <v>63</v>
      </c>
      <c r="BH485" s="1" t="s">
        <v>4545</v>
      </c>
      <c r="BI485" s="1" t="s">
        <v>1007</v>
      </c>
      <c r="BJ485" s="1" t="s">
        <v>4646</v>
      </c>
      <c r="BK485" s="1" t="s">
        <v>63</v>
      </c>
      <c r="BL485" s="1" t="s">
        <v>4545</v>
      </c>
      <c r="BM485" s="1" t="s">
        <v>1008</v>
      </c>
      <c r="BN485" s="1" t="s">
        <v>5431</v>
      </c>
      <c r="BO485" s="1" t="s">
        <v>65</v>
      </c>
      <c r="BP485" s="1" t="s">
        <v>5885</v>
      </c>
      <c r="BQ485" s="1" t="s">
        <v>1009</v>
      </c>
      <c r="BR485" s="1" t="s">
        <v>6004</v>
      </c>
      <c r="BS485" s="1" t="s">
        <v>1010</v>
      </c>
      <c r="BT485" s="1" t="s">
        <v>4499</v>
      </c>
    </row>
    <row r="486" spans="1:72" ht="13.5" customHeight="1">
      <c r="A486" s="5" t="str">
        <f t="shared" si="15"/>
        <v>1729_성서면_0163</v>
      </c>
      <c r="B486" s="1">
        <v>1729</v>
      </c>
      <c r="C486" s="1" t="s">
        <v>6501</v>
      </c>
      <c r="D486" s="1" t="s">
        <v>6502</v>
      </c>
      <c r="E486" s="1">
        <v>485</v>
      </c>
      <c r="F486" s="1">
        <v>1</v>
      </c>
      <c r="G486" s="1" t="s">
        <v>6503</v>
      </c>
      <c r="H486" s="1" t="s">
        <v>6504</v>
      </c>
      <c r="I486" s="1">
        <v>15</v>
      </c>
      <c r="L486" s="1">
        <v>1</v>
      </c>
      <c r="M486" s="1" t="s">
        <v>6147</v>
      </c>
      <c r="N486" s="1" t="s">
        <v>6148</v>
      </c>
      <c r="S486" s="1" t="s">
        <v>53</v>
      </c>
      <c r="T486" s="1" t="s">
        <v>3176</v>
      </c>
      <c r="W486" s="1" t="s">
        <v>216</v>
      </c>
      <c r="X486" s="1" t="s">
        <v>3365</v>
      </c>
      <c r="Y486" s="1" t="s">
        <v>10</v>
      </c>
      <c r="Z486" s="1" t="s">
        <v>3372</v>
      </c>
      <c r="AC486" s="1">
        <v>64</v>
      </c>
      <c r="AD486" s="1" t="s">
        <v>260</v>
      </c>
      <c r="AE486" s="1" t="s">
        <v>4318</v>
      </c>
      <c r="AJ486" s="1" t="s">
        <v>17</v>
      </c>
      <c r="AK486" s="1" t="s">
        <v>4459</v>
      </c>
      <c r="AL486" s="1" t="s">
        <v>218</v>
      </c>
      <c r="AM486" s="1" t="s">
        <v>4400</v>
      </c>
      <c r="AT486" s="1" t="s">
        <v>63</v>
      </c>
      <c r="AU486" s="1" t="s">
        <v>4545</v>
      </c>
      <c r="AV486" s="1" t="s">
        <v>1011</v>
      </c>
      <c r="AW486" s="1" t="s">
        <v>4818</v>
      </c>
      <c r="BG486" s="1" t="s">
        <v>63</v>
      </c>
      <c r="BH486" s="1" t="s">
        <v>4545</v>
      </c>
      <c r="BI486" s="1" t="s">
        <v>1012</v>
      </c>
      <c r="BJ486" s="1" t="s">
        <v>5192</v>
      </c>
      <c r="BK486" s="1" t="s">
        <v>63</v>
      </c>
      <c r="BL486" s="1" t="s">
        <v>4545</v>
      </c>
      <c r="BM486" s="1" t="s">
        <v>1013</v>
      </c>
      <c r="BN486" s="1" t="s">
        <v>5430</v>
      </c>
      <c r="BO486" s="1" t="s">
        <v>182</v>
      </c>
      <c r="BP486" s="1" t="s">
        <v>3271</v>
      </c>
      <c r="BQ486" s="1" t="s">
        <v>1014</v>
      </c>
      <c r="BR486" s="1" t="s">
        <v>5669</v>
      </c>
      <c r="BS486" s="1" t="s">
        <v>1015</v>
      </c>
      <c r="BT486" s="1" t="s">
        <v>4478</v>
      </c>
    </row>
    <row r="487" spans="1:33" ht="13.5" customHeight="1">
      <c r="A487" s="5" t="str">
        <f t="shared" si="15"/>
        <v>1729_성서면_0163</v>
      </c>
      <c r="B487" s="1">
        <v>1729</v>
      </c>
      <c r="C487" s="1" t="s">
        <v>7049</v>
      </c>
      <c r="D487" s="1" t="s">
        <v>7050</v>
      </c>
      <c r="E487" s="1">
        <v>486</v>
      </c>
      <c r="F487" s="1">
        <v>1</v>
      </c>
      <c r="G487" s="1" t="s">
        <v>7051</v>
      </c>
      <c r="H487" s="1" t="s">
        <v>7052</v>
      </c>
      <c r="I487" s="1">
        <v>15</v>
      </c>
      <c r="L487" s="1">
        <v>1</v>
      </c>
      <c r="M487" s="1" t="s">
        <v>6147</v>
      </c>
      <c r="N487" s="1" t="s">
        <v>6148</v>
      </c>
      <c r="S487" s="1" t="s">
        <v>223</v>
      </c>
      <c r="T487" s="1" t="s">
        <v>3175</v>
      </c>
      <c r="U487" s="1" t="s">
        <v>59</v>
      </c>
      <c r="V487" s="1" t="s">
        <v>3282</v>
      </c>
      <c r="Y487" s="1" t="s">
        <v>993</v>
      </c>
      <c r="Z487" s="1" t="s">
        <v>4091</v>
      </c>
      <c r="AC487" s="1">
        <v>45</v>
      </c>
      <c r="AD487" s="1" t="s">
        <v>475</v>
      </c>
      <c r="AE487" s="1" t="s">
        <v>4335</v>
      </c>
      <c r="AF487" s="1" t="s">
        <v>75</v>
      </c>
      <c r="AG487" s="1" t="s">
        <v>4338</v>
      </c>
    </row>
    <row r="488" spans="1:31" ht="13.5" customHeight="1">
      <c r="A488" s="5" t="str">
        <f t="shared" si="15"/>
        <v>1729_성서면_0163</v>
      </c>
      <c r="B488" s="1">
        <v>1729</v>
      </c>
      <c r="C488" s="1" t="s">
        <v>6702</v>
      </c>
      <c r="D488" s="1" t="s">
        <v>6703</v>
      </c>
      <c r="E488" s="1">
        <v>487</v>
      </c>
      <c r="F488" s="1">
        <v>1</v>
      </c>
      <c r="G488" s="1" t="s">
        <v>6704</v>
      </c>
      <c r="H488" s="1" t="s">
        <v>6705</v>
      </c>
      <c r="I488" s="1">
        <v>15</v>
      </c>
      <c r="L488" s="1">
        <v>1</v>
      </c>
      <c r="M488" s="1" t="s">
        <v>6147</v>
      </c>
      <c r="N488" s="1" t="s">
        <v>6148</v>
      </c>
      <c r="S488" s="1" t="s">
        <v>229</v>
      </c>
      <c r="T488" s="1" t="s">
        <v>3172</v>
      </c>
      <c r="AC488" s="1">
        <v>12</v>
      </c>
      <c r="AD488" s="1" t="s">
        <v>73</v>
      </c>
      <c r="AE488" s="1" t="s">
        <v>4302</v>
      </c>
    </row>
    <row r="489" spans="1:31" ht="13.5" customHeight="1">
      <c r="A489" s="5" t="str">
        <f t="shared" si="15"/>
        <v>1729_성서면_0163</v>
      </c>
      <c r="B489" s="1">
        <v>1729</v>
      </c>
      <c r="C489" s="1" t="s">
        <v>6702</v>
      </c>
      <c r="D489" s="1" t="s">
        <v>6703</v>
      </c>
      <c r="E489" s="1">
        <v>488</v>
      </c>
      <c r="F489" s="1">
        <v>1</v>
      </c>
      <c r="G489" s="1" t="s">
        <v>6704</v>
      </c>
      <c r="H489" s="1" t="s">
        <v>6705</v>
      </c>
      <c r="I489" s="1">
        <v>15</v>
      </c>
      <c r="L489" s="1">
        <v>1</v>
      </c>
      <c r="M489" s="1" t="s">
        <v>6147</v>
      </c>
      <c r="N489" s="1" t="s">
        <v>6148</v>
      </c>
      <c r="S489" s="1" t="s">
        <v>229</v>
      </c>
      <c r="T489" s="1" t="s">
        <v>3172</v>
      </c>
      <c r="AC489" s="1">
        <v>11</v>
      </c>
      <c r="AD489" s="1" t="s">
        <v>144</v>
      </c>
      <c r="AE489" s="1" t="s">
        <v>4313</v>
      </c>
    </row>
    <row r="490" spans="1:33" ht="13.5" customHeight="1">
      <c r="A490" s="5" t="str">
        <f t="shared" si="15"/>
        <v>1729_성서면_0163</v>
      </c>
      <c r="B490" s="1">
        <v>1729</v>
      </c>
      <c r="C490" s="1" t="s">
        <v>6702</v>
      </c>
      <c r="D490" s="1" t="s">
        <v>6703</v>
      </c>
      <c r="E490" s="1">
        <v>489</v>
      </c>
      <c r="F490" s="1">
        <v>1</v>
      </c>
      <c r="G490" s="1" t="s">
        <v>6704</v>
      </c>
      <c r="H490" s="1" t="s">
        <v>6705</v>
      </c>
      <c r="I490" s="1">
        <v>15</v>
      </c>
      <c r="L490" s="1">
        <v>1</v>
      </c>
      <c r="M490" s="1" t="s">
        <v>6147</v>
      </c>
      <c r="N490" s="1" t="s">
        <v>6148</v>
      </c>
      <c r="T490" s="1" t="s">
        <v>5828</v>
      </c>
      <c r="U490" s="1" t="s">
        <v>112</v>
      </c>
      <c r="V490" s="1" t="s">
        <v>3237</v>
      </c>
      <c r="Y490" s="1" t="s">
        <v>1016</v>
      </c>
      <c r="Z490" s="1" t="s">
        <v>3610</v>
      </c>
      <c r="AF490" s="1" t="s">
        <v>381</v>
      </c>
      <c r="AG490" s="1" t="s">
        <v>4346</v>
      </c>
    </row>
    <row r="491" spans="1:72" ht="13.5" customHeight="1">
      <c r="A491" s="5" t="str">
        <f t="shared" si="15"/>
        <v>1729_성서면_0163</v>
      </c>
      <c r="B491" s="1">
        <v>1729</v>
      </c>
      <c r="C491" s="1" t="s">
        <v>6702</v>
      </c>
      <c r="D491" s="1" t="s">
        <v>6703</v>
      </c>
      <c r="E491" s="1">
        <v>490</v>
      </c>
      <c r="F491" s="1">
        <v>1</v>
      </c>
      <c r="G491" s="1" t="s">
        <v>6704</v>
      </c>
      <c r="H491" s="1" t="s">
        <v>6705</v>
      </c>
      <c r="I491" s="1">
        <v>15</v>
      </c>
      <c r="L491" s="1">
        <v>2</v>
      </c>
      <c r="M491" s="1" t="s">
        <v>6149</v>
      </c>
      <c r="N491" s="1" t="s">
        <v>6150</v>
      </c>
      <c r="T491" s="1" t="s">
        <v>3117</v>
      </c>
      <c r="U491" s="1" t="s">
        <v>1003</v>
      </c>
      <c r="V491" s="1" t="s">
        <v>3305</v>
      </c>
      <c r="W491" s="1" t="s">
        <v>88</v>
      </c>
      <c r="X491" s="1" t="s">
        <v>3370</v>
      </c>
      <c r="Y491" s="1" t="s">
        <v>1017</v>
      </c>
      <c r="Z491" s="1" t="s">
        <v>3798</v>
      </c>
      <c r="AC491" s="1">
        <v>41</v>
      </c>
      <c r="AD491" s="1" t="s">
        <v>57</v>
      </c>
      <c r="AE491" s="1" t="s">
        <v>3759</v>
      </c>
      <c r="AJ491" s="1" t="s">
        <v>17</v>
      </c>
      <c r="AK491" s="1" t="s">
        <v>4459</v>
      </c>
      <c r="AL491" s="1" t="s">
        <v>821</v>
      </c>
      <c r="AM491" s="1" t="s">
        <v>4489</v>
      </c>
      <c r="AT491" s="1" t="s">
        <v>63</v>
      </c>
      <c r="AU491" s="1" t="s">
        <v>4545</v>
      </c>
      <c r="AV491" s="1" t="s">
        <v>1018</v>
      </c>
      <c r="AW491" s="1" t="s">
        <v>4817</v>
      </c>
      <c r="BG491" s="1" t="s">
        <v>197</v>
      </c>
      <c r="BH491" s="1" t="s">
        <v>4562</v>
      </c>
      <c r="BI491" s="1" t="s">
        <v>1019</v>
      </c>
      <c r="BJ491" s="1" t="s">
        <v>4744</v>
      </c>
      <c r="BK491" s="1" t="s">
        <v>63</v>
      </c>
      <c r="BL491" s="1" t="s">
        <v>4545</v>
      </c>
      <c r="BM491" s="1" t="s">
        <v>825</v>
      </c>
      <c r="BN491" s="1" t="s">
        <v>5159</v>
      </c>
      <c r="BO491" s="1" t="s">
        <v>197</v>
      </c>
      <c r="BP491" s="1" t="s">
        <v>4562</v>
      </c>
      <c r="BQ491" s="1" t="s">
        <v>1020</v>
      </c>
      <c r="BR491" s="1" t="s">
        <v>5668</v>
      </c>
      <c r="BS491" s="1" t="s">
        <v>210</v>
      </c>
      <c r="BT491" s="1" t="s">
        <v>4462</v>
      </c>
    </row>
    <row r="492" spans="1:72" ht="13.5" customHeight="1">
      <c r="A492" s="5" t="str">
        <f t="shared" si="15"/>
        <v>1729_성서면_0163</v>
      </c>
      <c r="B492" s="1">
        <v>1729</v>
      </c>
      <c r="C492" s="1" t="s">
        <v>6566</v>
      </c>
      <c r="D492" s="1" t="s">
        <v>6567</v>
      </c>
      <c r="E492" s="1">
        <v>491</v>
      </c>
      <c r="F492" s="1">
        <v>1</v>
      </c>
      <c r="G492" s="1" t="s">
        <v>6568</v>
      </c>
      <c r="H492" s="1" t="s">
        <v>6569</v>
      </c>
      <c r="I492" s="1">
        <v>15</v>
      </c>
      <c r="L492" s="1">
        <v>2</v>
      </c>
      <c r="M492" s="1" t="s">
        <v>6149</v>
      </c>
      <c r="N492" s="1" t="s">
        <v>6150</v>
      </c>
      <c r="S492" s="1" t="s">
        <v>53</v>
      </c>
      <c r="T492" s="1" t="s">
        <v>3176</v>
      </c>
      <c r="W492" s="1" t="s">
        <v>56</v>
      </c>
      <c r="X492" s="1" t="s">
        <v>7053</v>
      </c>
      <c r="Y492" s="1" t="s">
        <v>51</v>
      </c>
      <c r="Z492" s="1" t="s">
        <v>3411</v>
      </c>
      <c r="AC492" s="1">
        <v>38</v>
      </c>
      <c r="AD492" s="1" t="s">
        <v>330</v>
      </c>
      <c r="AE492" s="1" t="s">
        <v>4312</v>
      </c>
      <c r="AJ492" s="1" t="s">
        <v>17</v>
      </c>
      <c r="AK492" s="1" t="s">
        <v>4459</v>
      </c>
      <c r="AL492" s="1" t="s">
        <v>58</v>
      </c>
      <c r="AM492" s="1" t="s">
        <v>7054</v>
      </c>
      <c r="AT492" s="1" t="s">
        <v>182</v>
      </c>
      <c r="AU492" s="1" t="s">
        <v>3271</v>
      </c>
      <c r="AV492" s="1" t="s">
        <v>1021</v>
      </c>
      <c r="AW492" s="1" t="s">
        <v>4816</v>
      </c>
      <c r="BG492" s="1" t="s">
        <v>197</v>
      </c>
      <c r="BH492" s="1" t="s">
        <v>4562</v>
      </c>
      <c r="BI492" s="1" t="s">
        <v>1012</v>
      </c>
      <c r="BJ492" s="1" t="s">
        <v>5192</v>
      </c>
      <c r="BK492" s="1" t="s">
        <v>182</v>
      </c>
      <c r="BL492" s="1" t="s">
        <v>3271</v>
      </c>
      <c r="BM492" s="1" t="s">
        <v>980</v>
      </c>
      <c r="BN492" s="1" t="s">
        <v>5429</v>
      </c>
      <c r="BO492" s="1" t="s">
        <v>197</v>
      </c>
      <c r="BP492" s="1" t="s">
        <v>4562</v>
      </c>
      <c r="BQ492" s="1" t="s">
        <v>1022</v>
      </c>
      <c r="BR492" s="1" t="s">
        <v>7055</v>
      </c>
      <c r="BS492" s="1" t="s">
        <v>202</v>
      </c>
      <c r="BT492" s="1" t="s">
        <v>4430</v>
      </c>
    </row>
    <row r="493" spans="1:72" ht="13.5" customHeight="1">
      <c r="A493" s="5" t="str">
        <f t="shared" si="15"/>
        <v>1729_성서면_0163</v>
      </c>
      <c r="B493" s="1">
        <v>1729</v>
      </c>
      <c r="C493" s="1" t="s">
        <v>7939</v>
      </c>
      <c r="D493" s="1" t="s">
        <v>7940</v>
      </c>
      <c r="E493" s="1">
        <v>492</v>
      </c>
      <c r="F493" s="1">
        <v>1</v>
      </c>
      <c r="G493" s="1" t="s">
        <v>7941</v>
      </c>
      <c r="H493" s="1" t="s">
        <v>7942</v>
      </c>
      <c r="I493" s="1">
        <v>15</v>
      </c>
      <c r="L493" s="1">
        <v>3</v>
      </c>
      <c r="M493" s="1" t="s">
        <v>6151</v>
      </c>
      <c r="N493" s="1" t="s">
        <v>6152</v>
      </c>
      <c r="T493" s="1" t="s">
        <v>3117</v>
      </c>
      <c r="U493" s="1" t="s">
        <v>986</v>
      </c>
      <c r="V493" s="1" t="s">
        <v>5841</v>
      </c>
      <c r="W493" s="1" t="s">
        <v>88</v>
      </c>
      <c r="X493" s="1" t="s">
        <v>3370</v>
      </c>
      <c r="Y493" s="1" t="s">
        <v>1023</v>
      </c>
      <c r="Z493" s="1" t="s">
        <v>3637</v>
      </c>
      <c r="AC493" s="1">
        <v>69</v>
      </c>
      <c r="AD493" s="1" t="s">
        <v>648</v>
      </c>
      <c r="AE493" s="1" t="s">
        <v>4054</v>
      </c>
      <c r="AJ493" s="1" t="s">
        <v>17</v>
      </c>
      <c r="AK493" s="1" t="s">
        <v>4459</v>
      </c>
      <c r="AL493" s="1" t="s">
        <v>713</v>
      </c>
      <c r="AM493" s="1" t="s">
        <v>4399</v>
      </c>
      <c r="AT493" s="1" t="s">
        <v>1024</v>
      </c>
      <c r="AU493" s="1" t="s">
        <v>4560</v>
      </c>
      <c r="AV493" s="1" t="s">
        <v>1025</v>
      </c>
      <c r="AW493" s="1" t="s">
        <v>4815</v>
      </c>
      <c r="BG493" s="1" t="s">
        <v>1024</v>
      </c>
      <c r="BH493" s="1" t="s">
        <v>4560</v>
      </c>
      <c r="BI493" s="1" t="s">
        <v>1026</v>
      </c>
      <c r="BJ493" s="1" t="s">
        <v>7056</v>
      </c>
      <c r="BK493" s="1" t="s">
        <v>184</v>
      </c>
      <c r="BL493" s="1" t="s">
        <v>4548</v>
      </c>
      <c r="BM493" s="1" t="s">
        <v>1027</v>
      </c>
      <c r="BN493" s="1" t="s">
        <v>5428</v>
      </c>
      <c r="BO493" s="1" t="s">
        <v>184</v>
      </c>
      <c r="BP493" s="1" t="s">
        <v>4548</v>
      </c>
      <c r="BQ493" s="1" t="s">
        <v>1028</v>
      </c>
      <c r="BR493" s="1" t="s">
        <v>5667</v>
      </c>
      <c r="BS493" s="1" t="s">
        <v>181</v>
      </c>
      <c r="BT493" s="1" t="s">
        <v>4467</v>
      </c>
    </row>
    <row r="494" spans="1:72" ht="13.5" customHeight="1">
      <c r="A494" s="5" t="str">
        <f t="shared" si="15"/>
        <v>1729_성서면_0163</v>
      </c>
      <c r="B494" s="1">
        <v>1729</v>
      </c>
      <c r="C494" s="1" t="s">
        <v>6581</v>
      </c>
      <c r="D494" s="1" t="s">
        <v>6582</v>
      </c>
      <c r="E494" s="1">
        <v>493</v>
      </c>
      <c r="F494" s="1">
        <v>1</v>
      </c>
      <c r="G494" s="1" t="s">
        <v>6583</v>
      </c>
      <c r="H494" s="1" t="s">
        <v>6584</v>
      </c>
      <c r="I494" s="1">
        <v>15</v>
      </c>
      <c r="L494" s="1">
        <v>3</v>
      </c>
      <c r="M494" s="1" t="s">
        <v>6151</v>
      </c>
      <c r="N494" s="1" t="s">
        <v>6152</v>
      </c>
      <c r="S494" s="1" t="s">
        <v>53</v>
      </c>
      <c r="T494" s="1" t="s">
        <v>3176</v>
      </c>
      <c r="W494" s="1" t="s">
        <v>262</v>
      </c>
      <c r="X494" s="1" t="s">
        <v>7057</v>
      </c>
      <c r="Y494" s="1" t="s">
        <v>51</v>
      </c>
      <c r="Z494" s="1" t="s">
        <v>3411</v>
      </c>
      <c r="AC494" s="1">
        <v>70</v>
      </c>
      <c r="AD494" s="1" t="s">
        <v>137</v>
      </c>
      <c r="AE494" s="1" t="s">
        <v>4281</v>
      </c>
      <c r="AJ494" s="1" t="s">
        <v>17</v>
      </c>
      <c r="AK494" s="1" t="s">
        <v>4459</v>
      </c>
      <c r="AL494" s="1" t="s">
        <v>67</v>
      </c>
      <c r="AM494" s="1" t="s">
        <v>4407</v>
      </c>
      <c r="AT494" s="1" t="s">
        <v>1024</v>
      </c>
      <c r="AU494" s="1" t="s">
        <v>4560</v>
      </c>
      <c r="AV494" s="1" t="s">
        <v>1029</v>
      </c>
      <c r="AW494" s="1" t="s">
        <v>4814</v>
      </c>
      <c r="BG494" s="1" t="s">
        <v>184</v>
      </c>
      <c r="BH494" s="1" t="s">
        <v>4548</v>
      </c>
      <c r="BI494" s="1" t="s">
        <v>1030</v>
      </c>
      <c r="BJ494" s="1" t="s">
        <v>5191</v>
      </c>
      <c r="BK494" s="1" t="s">
        <v>42</v>
      </c>
      <c r="BL494" s="1" t="s">
        <v>3273</v>
      </c>
      <c r="BM494" s="1" t="s">
        <v>1031</v>
      </c>
      <c r="BN494" s="1" t="s">
        <v>3691</v>
      </c>
      <c r="BO494" s="1" t="s">
        <v>197</v>
      </c>
      <c r="BP494" s="1" t="s">
        <v>4562</v>
      </c>
      <c r="BQ494" s="1" t="s">
        <v>1032</v>
      </c>
      <c r="BR494" s="1" t="s">
        <v>5666</v>
      </c>
      <c r="BS494" s="1" t="s">
        <v>512</v>
      </c>
      <c r="BT494" s="1" t="s">
        <v>4503</v>
      </c>
    </row>
    <row r="495" spans="1:33" ht="13.5" customHeight="1">
      <c r="A495" s="5" t="str">
        <f aca="true" t="shared" si="16" ref="A495:A526">HYPERLINK("http://kyu.snu.ac.kr/sdhj/index.jsp?type=hj/GK14801_00IH_0001_0164.jpg","1729_성서면_0164")</f>
        <v>1729_성서면_0164</v>
      </c>
      <c r="B495" s="1">
        <v>1729</v>
      </c>
      <c r="C495" s="1" t="s">
        <v>6695</v>
      </c>
      <c r="D495" s="1" t="s">
        <v>6696</v>
      </c>
      <c r="E495" s="1">
        <v>494</v>
      </c>
      <c r="F495" s="1">
        <v>1</v>
      </c>
      <c r="G495" s="1" t="s">
        <v>6697</v>
      </c>
      <c r="H495" s="1" t="s">
        <v>6698</v>
      </c>
      <c r="I495" s="1">
        <v>15</v>
      </c>
      <c r="L495" s="1">
        <v>3</v>
      </c>
      <c r="M495" s="1" t="s">
        <v>6151</v>
      </c>
      <c r="N495" s="1" t="s">
        <v>6152</v>
      </c>
      <c r="S495" s="1" t="s">
        <v>223</v>
      </c>
      <c r="T495" s="1" t="s">
        <v>3175</v>
      </c>
      <c r="U495" s="1" t="s">
        <v>1033</v>
      </c>
      <c r="V495" s="1" t="s">
        <v>3243</v>
      </c>
      <c r="Y495" s="1" t="s">
        <v>1034</v>
      </c>
      <c r="Z495" s="1" t="s">
        <v>4090</v>
      </c>
      <c r="AF495" s="1" t="s">
        <v>983</v>
      </c>
      <c r="AG495" s="1" t="s">
        <v>4348</v>
      </c>
    </row>
    <row r="496" spans="1:31" ht="13.5" customHeight="1">
      <c r="A496" s="5" t="str">
        <f t="shared" si="16"/>
        <v>1729_성서면_0164</v>
      </c>
      <c r="B496" s="1">
        <v>1729</v>
      </c>
      <c r="C496" s="1" t="s">
        <v>7058</v>
      </c>
      <c r="D496" s="1" t="s">
        <v>7059</v>
      </c>
      <c r="E496" s="1">
        <v>495</v>
      </c>
      <c r="F496" s="1">
        <v>1</v>
      </c>
      <c r="G496" s="1" t="s">
        <v>7060</v>
      </c>
      <c r="H496" s="1" t="s">
        <v>7061</v>
      </c>
      <c r="I496" s="1">
        <v>15</v>
      </c>
      <c r="L496" s="1">
        <v>3</v>
      </c>
      <c r="M496" s="1" t="s">
        <v>6151</v>
      </c>
      <c r="N496" s="1" t="s">
        <v>6152</v>
      </c>
      <c r="S496" s="1" t="s">
        <v>226</v>
      </c>
      <c r="T496" s="1" t="s">
        <v>3174</v>
      </c>
      <c r="W496" s="1" t="s">
        <v>262</v>
      </c>
      <c r="X496" s="1" t="s">
        <v>7057</v>
      </c>
      <c r="Y496" s="1" t="s">
        <v>51</v>
      </c>
      <c r="Z496" s="1" t="s">
        <v>3411</v>
      </c>
      <c r="AC496" s="1">
        <v>41</v>
      </c>
      <c r="AD496" s="1" t="s">
        <v>57</v>
      </c>
      <c r="AE496" s="1" t="s">
        <v>3759</v>
      </c>
    </row>
    <row r="497" spans="1:31" ht="13.5" customHeight="1">
      <c r="A497" s="5" t="str">
        <f t="shared" si="16"/>
        <v>1729_성서면_0164</v>
      </c>
      <c r="B497" s="1">
        <v>1729</v>
      </c>
      <c r="C497" s="1" t="s">
        <v>6883</v>
      </c>
      <c r="D497" s="1" t="s">
        <v>6884</v>
      </c>
      <c r="E497" s="1">
        <v>496</v>
      </c>
      <c r="F497" s="1">
        <v>1</v>
      </c>
      <c r="G497" s="1" t="s">
        <v>6885</v>
      </c>
      <c r="H497" s="1" t="s">
        <v>6886</v>
      </c>
      <c r="I497" s="1">
        <v>15</v>
      </c>
      <c r="L497" s="1">
        <v>3</v>
      </c>
      <c r="M497" s="1" t="s">
        <v>6151</v>
      </c>
      <c r="N497" s="1" t="s">
        <v>6152</v>
      </c>
      <c r="S497" s="1" t="s">
        <v>91</v>
      </c>
      <c r="T497" s="1" t="s">
        <v>3180</v>
      </c>
      <c r="U497" s="1" t="s">
        <v>1035</v>
      </c>
      <c r="V497" s="1" t="s">
        <v>3259</v>
      </c>
      <c r="Y497" s="1" t="s">
        <v>1036</v>
      </c>
      <c r="Z497" s="1" t="s">
        <v>4089</v>
      </c>
      <c r="AC497" s="1">
        <v>40</v>
      </c>
      <c r="AD497" s="1" t="s">
        <v>408</v>
      </c>
      <c r="AE497" s="1" t="s">
        <v>4310</v>
      </c>
    </row>
    <row r="498" spans="1:31" ht="13.5" customHeight="1">
      <c r="A498" s="5" t="str">
        <f t="shared" si="16"/>
        <v>1729_성서면_0164</v>
      </c>
      <c r="B498" s="1">
        <v>1729</v>
      </c>
      <c r="C498" s="1" t="s">
        <v>6883</v>
      </c>
      <c r="D498" s="1" t="s">
        <v>6884</v>
      </c>
      <c r="E498" s="1">
        <v>497</v>
      </c>
      <c r="F498" s="1">
        <v>1</v>
      </c>
      <c r="G498" s="1" t="s">
        <v>6885</v>
      </c>
      <c r="H498" s="1" t="s">
        <v>6886</v>
      </c>
      <c r="I498" s="1">
        <v>15</v>
      </c>
      <c r="L498" s="1">
        <v>3</v>
      </c>
      <c r="M498" s="1" t="s">
        <v>6151</v>
      </c>
      <c r="N498" s="1" t="s">
        <v>6152</v>
      </c>
      <c r="S498" s="1" t="s">
        <v>70</v>
      </c>
      <c r="T498" s="1" t="s">
        <v>3173</v>
      </c>
      <c r="AC498" s="1">
        <v>12</v>
      </c>
      <c r="AD498" s="1" t="s">
        <v>73</v>
      </c>
      <c r="AE498" s="1" t="s">
        <v>4302</v>
      </c>
    </row>
    <row r="499" spans="1:72" ht="13.5" customHeight="1">
      <c r="A499" s="5" t="str">
        <f t="shared" si="16"/>
        <v>1729_성서면_0164</v>
      </c>
      <c r="B499" s="1">
        <v>1729</v>
      </c>
      <c r="C499" s="1" t="s">
        <v>6883</v>
      </c>
      <c r="D499" s="1" t="s">
        <v>6884</v>
      </c>
      <c r="E499" s="1">
        <v>498</v>
      </c>
      <c r="F499" s="1">
        <v>1</v>
      </c>
      <c r="G499" s="1" t="s">
        <v>6885</v>
      </c>
      <c r="H499" s="1" t="s">
        <v>6886</v>
      </c>
      <c r="I499" s="1">
        <v>15</v>
      </c>
      <c r="L499" s="1">
        <v>4</v>
      </c>
      <c r="M499" s="1" t="s">
        <v>6153</v>
      </c>
      <c r="N499" s="1" t="s">
        <v>6154</v>
      </c>
      <c r="T499" s="1" t="s">
        <v>3117</v>
      </c>
      <c r="U499" s="1" t="s">
        <v>76</v>
      </c>
      <c r="V499" s="1" t="s">
        <v>3264</v>
      </c>
      <c r="W499" s="1" t="s">
        <v>231</v>
      </c>
      <c r="X499" s="1" t="s">
        <v>3403</v>
      </c>
      <c r="Y499" s="1" t="s">
        <v>1037</v>
      </c>
      <c r="Z499" s="1" t="s">
        <v>4088</v>
      </c>
      <c r="AC499" s="1">
        <v>36</v>
      </c>
      <c r="AD499" s="1" t="s">
        <v>335</v>
      </c>
      <c r="AE499" s="1" t="s">
        <v>4294</v>
      </c>
      <c r="AJ499" s="1" t="s">
        <v>17</v>
      </c>
      <c r="AK499" s="1" t="s">
        <v>4459</v>
      </c>
      <c r="AL499" s="1" t="s">
        <v>218</v>
      </c>
      <c r="AM499" s="1" t="s">
        <v>4400</v>
      </c>
      <c r="AT499" s="1" t="s">
        <v>76</v>
      </c>
      <c r="AU499" s="1" t="s">
        <v>3264</v>
      </c>
      <c r="AV499" s="1" t="s">
        <v>351</v>
      </c>
      <c r="AW499" s="1" t="s">
        <v>4226</v>
      </c>
      <c r="BG499" s="1" t="s">
        <v>234</v>
      </c>
      <c r="BH499" s="1" t="s">
        <v>4567</v>
      </c>
      <c r="BI499" s="1" t="s">
        <v>235</v>
      </c>
      <c r="BJ499" s="1" t="s">
        <v>4882</v>
      </c>
      <c r="BK499" s="1" t="s">
        <v>63</v>
      </c>
      <c r="BL499" s="1" t="s">
        <v>4545</v>
      </c>
      <c r="BM499" s="1" t="s">
        <v>236</v>
      </c>
      <c r="BN499" s="1" t="s">
        <v>5233</v>
      </c>
      <c r="BO499" s="1" t="s">
        <v>353</v>
      </c>
      <c r="BP499" s="1" t="s">
        <v>4554</v>
      </c>
      <c r="BQ499" s="1" t="s">
        <v>1038</v>
      </c>
      <c r="BR499" s="1" t="s">
        <v>6009</v>
      </c>
      <c r="BS499" s="1" t="s">
        <v>355</v>
      </c>
      <c r="BT499" s="1" t="s">
        <v>4477</v>
      </c>
    </row>
    <row r="500" spans="1:72" ht="13.5" customHeight="1">
      <c r="A500" s="5" t="str">
        <f t="shared" si="16"/>
        <v>1729_성서면_0164</v>
      </c>
      <c r="B500" s="1">
        <v>1729</v>
      </c>
      <c r="C500" s="1" t="s">
        <v>7062</v>
      </c>
      <c r="D500" s="1" t="s">
        <v>7063</v>
      </c>
      <c r="E500" s="1">
        <v>499</v>
      </c>
      <c r="F500" s="1">
        <v>1</v>
      </c>
      <c r="G500" s="1" t="s">
        <v>7064</v>
      </c>
      <c r="H500" s="1" t="s">
        <v>7065</v>
      </c>
      <c r="I500" s="1">
        <v>15</v>
      </c>
      <c r="L500" s="1">
        <v>4</v>
      </c>
      <c r="M500" s="1" t="s">
        <v>6153</v>
      </c>
      <c r="N500" s="1" t="s">
        <v>6154</v>
      </c>
      <c r="S500" s="1" t="s">
        <v>53</v>
      </c>
      <c r="T500" s="1" t="s">
        <v>3176</v>
      </c>
      <c r="W500" s="1" t="s">
        <v>50</v>
      </c>
      <c r="X500" s="1" t="s">
        <v>3383</v>
      </c>
      <c r="Y500" s="1" t="s">
        <v>89</v>
      </c>
      <c r="Z500" s="1" t="s">
        <v>3418</v>
      </c>
      <c r="AC500" s="1">
        <v>38</v>
      </c>
      <c r="AD500" s="1" t="s">
        <v>330</v>
      </c>
      <c r="AE500" s="1" t="s">
        <v>4312</v>
      </c>
      <c r="AJ500" s="1" t="s">
        <v>170</v>
      </c>
      <c r="AK500" s="1" t="s">
        <v>4460</v>
      </c>
      <c r="AL500" s="1" t="s">
        <v>48</v>
      </c>
      <c r="AM500" s="1" t="s">
        <v>4464</v>
      </c>
      <c r="AT500" s="1" t="s">
        <v>76</v>
      </c>
      <c r="AU500" s="1" t="s">
        <v>3264</v>
      </c>
      <c r="AV500" s="1" t="s">
        <v>1039</v>
      </c>
      <c r="AW500" s="1" t="s">
        <v>4813</v>
      </c>
      <c r="BG500" s="1" t="s">
        <v>83</v>
      </c>
      <c r="BH500" s="1" t="s">
        <v>5020</v>
      </c>
      <c r="BI500" s="1" t="s">
        <v>1040</v>
      </c>
      <c r="BJ500" s="1" t="s">
        <v>5190</v>
      </c>
      <c r="BK500" s="1" t="s">
        <v>63</v>
      </c>
      <c r="BL500" s="1" t="s">
        <v>4545</v>
      </c>
      <c r="BM500" s="1" t="s">
        <v>1041</v>
      </c>
      <c r="BN500" s="1" t="s">
        <v>5427</v>
      </c>
      <c r="BO500" s="1" t="s">
        <v>63</v>
      </c>
      <c r="BP500" s="1" t="s">
        <v>4545</v>
      </c>
      <c r="BQ500" s="1" t="s">
        <v>1042</v>
      </c>
      <c r="BR500" s="1" t="s">
        <v>5665</v>
      </c>
      <c r="BS500" s="1" t="s">
        <v>67</v>
      </c>
      <c r="BT500" s="1" t="s">
        <v>4407</v>
      </c>
    </row>
    <row r="501" spans="1:31" ht="13.5" customHeight="1">
      <c r="A501" s="5" t="str">
        <f t="shared" si="16"/>
        <v>1729_성서면_0164</v>
      </c>
      <c r="B501" s="1">
        <v>1729</v>
      </c>
      <c r="C501" s="1" t="s">
        <v>6775</v>
      </c>
      <c r="D501" s="1" t="s">
        <v>6776</v>
      </c>
      <c r="E501" s="1">
        <v>500</v>
      </c>
      <c r="F501" s="1">
        <v>1</v>
      </c>
      <c r="G501" s="1" t="s">
        <v>6777</v>
      </c>
      <c r="H501" s="1" t="s">
        <v>6778</v>
      </c>
      <c r="I501" s="1">
        <v>15</v>
      </c>
      <c r="L501" s="1">
        <v>4</v>
      </c>
      <c r="M501" s="1" t="s">
        <v>6153</v>
      </c>
      <c r="N501" s="1" t="s">
        <v>6154</v>
      </c>
      <c r="S501" s="1" t="s">
        <v>68</v>
      </c>
      <c r="T501" s="1" t="s">
        <v>3179</v>
      </c>
      <c r="AC501" s="1">
        <v>8</v>
      </c>
      <c r="AD501" s="1" t="s">
        <v>267</v>
      </c>
      <c r="AE501" s="1" t="s">
        <v>4293</v>
      </c>
    </row>
    <row r="502" spans="1:33" ht="13.5" customHeight="1">
      <c r="A502" s="5" t="str">
        <f t="shared" si="16"/>
        <v>1729_성서면_0164</v>
      </c>
      <c r="B502" s="1">
        <v>1729</v>
      </c>
      <c r="C502" s="1" t="s">
        <v>6677</v>
      </c>
      <c r="D502" s="1" t="s">
        <v>6678</v>
      </c>
      <c r="E502" s="1">
        <v>501</v>
      </c>
      <c r="F502" s="1">
        <v>1</v>
      </c>
      <c r="G502" s="1" t="s">
        <v>6679</v>
      </c>
      <c r="H502" s="1" t="s">
        <v>6680</v>
      </c>
      <c r="I502" s="1">
        <v>15</v>
      </c>
      <c r="L502" s="1">
        <v>4</v>
      </c>
      <c r="M502" s="1" t="s">
        <v>6153</v>
      </c>
      <c r="N502" s="1" t="s">
        <v>6154</v>
      </c>
      <c r="S502" s="1" t="s">
        <v>70</v>
      </c>
      <c r="T502" s="1" t="s">
        <v>3173</v>
      </c>
      <c r="AC502" s="1">
        <v>2</v>
      </c>
      <c r="AD502" s="1" t="s">
        <v>141</v>
      </c>
      <c r="AE502" s="1" t="s">
        <v>4311</v>
      </c>
      <c r="AF502" s="1" t="s">
        <v>75</v>
      </c>
      <c r="AG502" s="1" t="s">
        <v>4338</v>
      </c>
    </row>
    <row r="503" spans="1:72" ht="13.5" customHeight="1">
      <c r="A503" s="5" t="str">
        <f t="shared" si="16"/>
        <v>1729_성서면_0164</v>
      </c>
      <c r="B503" s="1">
        <v>1729</v>
      </c>
      <c r="C503" s="1" t="s">
        <v>6677</v>
      </c>
      <c r="D503" s="1" t="s">
        <v>6678</v>
      </c>
      <c r="E503" s="1">
        <v>502</v>
      </c>
      <c r="F503" s="1">
        <v>1</v>
      </c>
      <c r="G503" s="1" t="s">
        <v>6679</v>
      </c>
      <c r="H503" s="1" t="s">
        <v>6680</v>
      </c>
      <c r="I503" s="1">
        <v>15</v>
      </c>
      <c r="L503" s="1">
        <v>5</v>
      </c>
      <c r="M503" s="1" t="s">
        <v>6155</v>
      </c>
      <c r="N503" s="1" t="s">
        <v>6156</v>
      </c>
      <c r="T503" s="1" t="s">
        <v>3117</v>
      </c>
      <c r="U503" s="1" t="s">
        <v>76</v>
      </c>
      <c r="V503" s="1" t="s">
        <v>3264</v>
      </c>
      <c r="W503" s="1" t="s">
        <v>88</v>
      </c>
      <c r="X503" s="1" t="s">
        <v>3370</v>
      </c>
      <c r="Y503" s="1" t="s">
        <v>1043</v>
      </c>
      <c r="Z503" s="1" t="s">
        <v>3768</v>
      </c>
      <c r="AC503" s="1">
        <v>53</v>
      </c>
      <c r="AD503" s="1" t="s">
        <v>538</v>
      </c>
      <c r="AE503" s="1" t="s">
        <v>4333</v>
      </c>
      <c r="AJ503" s="1" t="s">
        <v>17</v>
      </c>
      <c r="AK503" s="1" t="s">
        <v>4459</v>
      </c>
      <c r="AL503" s="1" t="s">
        <v>821</v>
      </c>
      <c r="AM503" s="1" t="s">
        <v>4489</v>
      </c>
      <c r="AT503" s="1" t="s">
        <v>284</v>
      </c>
      <c r="AU503" s="1" t="s">
        <v>5832</v>
      </c>
      <c r="AV503" s="1" t="s">
        <v>918</v>
      </c>
      <c r="AW503" s="1" t="s">
        <v>3484</v>
      </c>
      <c r="BG503" s="1" t="s">
        <v>823</v>
      </c>
      <c r="BH503" s="1" t="s">
        <v>4561</v>
      </c>
      <c r="BI503" s="1" t="s">
        <v>837</v>
      </c>
      <c r="BJ503" s="1" t="s">
        <v>4828</v>
      </c>
      <c r="BK503" s="1" t="s">
        <v>63</v>
      </c>
      <c r="BL503" s="1" t="s">
        <v>4545</v>
      </c>
      <c r="BM503" s="1" t="s">
        <v>825</v>
      </c>
      <c r="BN503" s="1" t="s">
        <v>5159</v>
      </c>
      <c r="BO503" s="1" t="s">
        <v>63</v>
      </c>
      <c r="BP503" s="1" t="s">
        <v>4545</v>
      </c>
      <c r="BQ503" s="1" t="s">
        <v>1044</v>
      </c>
      <c r="BR503" s="1" t="s">
        <v>5664</v>
      </c>
      <c r="BS503" s="1" t="s">
        <v>579</v>
      </c>
      <c r="BT503" s="1" t="s">
        <v>4472</v>
      </c>
    </row>
    <row r="504" spans="1:72" ht="13.5" customHeight="1">
      <c r="A504" s="5" t="str">
        <f t="shared" si="16"/>
        <v>1729_성서면_0164</v>
      </c>
      <c r="B504" s="1">
        <v>1729</v>
      </c>
      <c r="C504" s="1" t="s">
        <v>6767</v>
      </c>
      <c r="D504" s="1" t="s">
        <v>6768</v>
      </c>
      <c r="E504" s="1">
        <v>503</v>
      </c>
      <c r="F504" s="1">
        <v>1</v>
      </c>
      <c r="G504" s="1" t="s">
        <v>6769</v>
      </c>
      <c r="H504" s="1" t="s">
        <v>6770</v>
      </c>
      <c r="I504" s="1">
        <v>15</v>
      </c>
      <c r="L504" s="1">
        <v>5</v>
      </c>
      <c r="M504" s="1" t="s">
        <v>6155</v>
      </c>
      <c r="N504" s="1" t="s">
        <v>6156</v>
      </c>
      <c r="S504" s="1" t="s">
        <v>53</v>
      </c>
      <c r="T504" s="1" t="s">
        <v>3176</v>
      </c>
      <c r="W504" s="1" t="s">
        <v>54</v>
      </c>
      <c r="X504" s="1" t="s">
        <v>3373</v>
      </c>
      <c r="Y504" s="1" t="s">
        <v>89</v>
      </c>
      <c r="Z504" s="1" t="s">
        <v>3418</v>
      </c>
      <c r="AC504" s="1">
        <v>54</v>
      </c>
      <c r="AD504" s="1" t="s">
        <v>435</v>
      </c>
      <c r="AE504" s="1" t="s">
        <v>4290</v>
      </c>
      <c r="AJ504" s="1" t="s">
        <v>170</v>
      </c>
      <c r="AK504" s="1" t="s">
        <v>4460</v>
      </c>
      <c r="AL504" s="1" t="s">
        <v>176</v>
      </c>
      <c r="AM504" s="1" t="s">
        <v>4479</v>
      </c>
      <c r="AT504" s="1" t="s">
        <v>63</v>
      </c>
      <c r="AU504" s="1" t="s">
        <v>4545</v>
      </c>
      <c r="AV504" s="1" t="s">
        <v>1045</v>
      </c>
      <c r="AW504" s="1" t="s">
        <v>3375</v>
      </c>
      <c r="BG504" s="1" t="s">
        <v>63</v>
      </c>
      <c r="BH504" s="1" t="s">
        <v>4545</v>
      </c>
      <c r="BI504" s="1" t="s">
        <v>1046</v>
      </c>
      <c r="BJ504" s="1" t="s">
        <v>5189</v>
      </c>
      <c r="BK504" s="1" t="s">
        <v>1047</v>
      </c>
      <c r="BL504" s="1" t="s">
        <v>5255</v>
      </c>
      <c r="BM504" s="1" t="s">
        <v>1048</v>
      </c>
      <c r="BN504" s="1" t="s">
        <v>5426</v>
      </c>
      <c r="BO504" s="1" t="s">
        <v>63</v>
      </c>
      <c r="BP504" s="1" t="s">
        <v>4545</v>
      </c>
      <c r="BQ504" s="1" t="s">
        <v>1049</v>
      </c>
      <c r="BR504" s="1" t="s">
        <v>5663</v>
      </c>
      <c r="BS504" s="1" t="s">
        <v>695</v>
      </c>
      <c r="BT504" s="1" t="s">
        <v>4468</v>
      </c>
    </row>
    <row r="505" spans="1:31" ht="13.5" customHeight="1">
      <c r="A505" s="5" t="str">
        <f t="shared" si="16"/>
        <v>1729_성서면_0164</v>
      </c>
      <c r="B505" s="1">
        <v>1729</v>
      </c>
      <c r="C505" s="1" t="s">
        <v>6610</v>
      </c>
      <c r="D505" s="1" t="s">
        <v>6611</v>
      </c>
      <c r="E505" s="1">
        <v>504</v>
      </c>
      <c r="F505" s="1">
        <v>1</v>
      </c>
      <c r="G505" s="1" t="s">
        <v>6612</v>
      </c>
      <c r="H505" s="1" t="s">
        <v>6613</v>
      </c>
      <c r="I505" s="1">
        <v>15</v>
      </c>
      <c r="L505" s="1">
        <v>5</v>
      </c>
      <c r="M505" s="1" t="s">
        <v>6155</v>
      </c>
      <c r="N505" s="1" t="s">
        <v>6156</v>
      </c>
      <c r="S505" s="1" t="s">
        <v>68</v>
      </c>
      <c r="T505" s="1" t="s">
        <v>3179</v>
      </c>
      <c r="AC505" s="1">
        <v>11</v>
      </c>
      <c r="AD505" s="1" t="s">
        <v>144</v>
      </c>
      <c r="AE505" s="1" t="s">
        <v>4313</v>
      </c>
    </row>
    <row r="506" spans="1:58" ht="13.5" customHeight="1">
      <c r="A506" s="5" t="str">
        <f t="shared" si="16"/>
        <v>1729_성서면_0164</v>
      </c>
      <c r="B506" s="1">
        <v>1729</v>
      </c>
      <c r="C506" s="1" t="s">
        <v>7066</v>
      </c>
      <c r="D506" s="1" t="s">
        <v>7067</v>
      </c>
      <c r="E506" s="1">
        <v>505</v>
      </c>
      <c r="F506" s="1">
        <v>1</v>
      </c>
      <c r="G506" s="1" t="s">
        <v>7068</v>
      </c>
      <c r="H506" s="1" t="s">
        <v>7069</v>
      </c>
      <c r="I506" s="1">
        <v>15</v>
      </c>
      <c r="L506" s="1">
        <v>5</v>
      </c>
      <c r="M506" s="1" t="s">
        <v>6155</v>
      </c>
      <c r="N506" s="1" t="s">
        <v>6156</v>
      </c>
      <c r="T506" s="1" t="s">
        <v>5828</v>
      </c>
      <c r="U506" s="1" t="s">
        <v>101</v>
      </c>
      <c r="V506" s="1" t="s">
        <v>3238</v>
      </c>
      <c r="Y506" s="1" t="s">
        <v>1050</v>
      </c>
      <c r="Z506" s="1" t="s">
        <v>4087</v>
      </c>
      <c r="AC506" s="1">
        <v>39</v>
      </c>
      <c r="AD506" s="1" t="s">
        <v>157</v>
      </c>
      <c r="AE506" s="1" t="s">
        <v>4320</v>
      </c>
      <c r="AV506" s="1" t="s">
        <v>6448</v>
      </c>
      <c r="AW506" s="1" t="s">
        <v>5889</v>
      </c>
      <c r="BB506" s="1" t="s">
        <v>101</v>
      </c>
      <c r="BC506" s="1" t="s">
        <v>3238</v>
      </c>
      <c r="BD506" s="1" t="s">
        <v>6449</v>
      </c>
      <c r="BE506" s="1" t="s">
        <v>5901</v>
      </c>
      <c r="BF506" s="1" t="s">
        <v>7070</v>
      </c>
    </row>
    <row r="507" spans="1:33" ht="13.5" customHeight="1">
      <c r="A507" s="5" t="str">
        <f t="shared" si="16"/>
        <v>1729_성서면_0164</v>
      </c>
      <c r="B507" s="1">
        <v>1729</v>
      </c>
      <c r="C507" s="1" t="s">
        <v>7066</v>
      </c>
      <c r="D507" s="1" t="s">
        <v>7067</v>
      </c>
      <c r="E507" s="1">
        <v>506</v>
      </c>
      <c r="F507" s="1">
        <v>1</v>
      </c>
      <c r="G507" s="1" t="s">
        <v>7068</v>
      </c>
      <c r="H507" s="1" t="s">
        <v>7069</v>
      </c>
      <c r="I507" s="1">
        <v>15</v>
      </c>
      <c r="L507" s="1">
        <v>5</v>
      </c>
      <c r="M507" s="1" t="s">
        <v>6155</v>
      </c>
      <c r="N507" s="1" t="s">
        <v>6156</v>
      </c>
      <c r="S507" s="1" t="s">
        <v>478</v>
      </c>
      <c r="T507" s="1" t="s">
        <v>3182</v>
      </c>
      <c r="U507" s="1" t="s">
        <v>461</v>
      </c>
      <c r="V507" s="1" t="s">
        <v>3256</v>
      </c>
      <c r="Y507" s="1" t="s">
        <v>1051</v>
      </c>
      <c r="Z507" s="1" t="s">
        <v>4086</v>
      </c>
      <c r="AF507" s="1" t="s">
        <v>304</v>
      </c>
      <c r="AG507" s="1" t="s">
        <v>4377</v>
      </c>
    </row>
    <row r="508" spans="1:58" ht="13.5" customHeight="1">
      <c r="A508" s="5" t="str">
        <f t="shared" si="16"/>
        <v>1729_성서면_0164</v>
      </c>
      <c r="B508" s="1">
        <v>1729</v>
      </c>
      <c r="C508" s="1" t="s">
        <v>7066</v>
      </c>
      <c r="D508" s="1" t="s">
        <v>7067</v>
      </c>
      <c r="E508" s="1">
        <v>507</v>
      </c>
      <c r="F508" s="1">
        <v>1</v>
      </c>
      <c r="G508" s="1" t="s">
        <v>7068</v>
      </c>
      <c r="H508" s="1" t="s">
        <v>7069</v>
      </c>
      <c r="I508" s="1">
        <v>15</v>
      </c>
      <c r="L508" s="1">
        <v>5</v>
      </c>
      <c r="M508" s="1" t="s">
        <v>6155</v>
      </c>
      <c r="N508" s="1" t="s">
        <v>6156</v>
      </c>
      <c r="T508" s="1" t="s">
        <v>5828</v>
      </c>
      <c r="U508" s="1" t="s">
        <v>101</v>
      </c>
      <c r="V508" s="1" t="s">
        <v>3238</v>
      </c>
      <c r="Y508" s="1" t="s">
        <v>657</v>
      </c>
      <c r="Z508" s="1" t="s">
        <v>4085</v>
      </c>
      <c r="AC508" s="1">
        <v>33</v>
      </c>
      <c r="AD508" s="1" t="s">
        <v>100</v>
      </c>
      <c r="AE508" s="1" t="s">
        <v>4282</v>
      </c>
      <c r="AT508" s="1" t="s">
        <v>112</v>
      </c>
      <c r="AU508" s="1" t="s">
        <v>3237</v>
      </c>
      <c r="AV508" s="1" t="s">
        <v>620</v>
      </c>
      <c r="AW508" s="1" t="s">
        <v>4405</v>
      </c>
      <c r="BF508" s="1" t="s">
        <v>7071</v>
      </c>
    </row>
    <row r="509" spans="1:58" ht="13.5" customHeight="1">
      <c r="A509" s="5" t="str">
        <f t="shared" si="16"/>
        <v>1729_성서면_0164</v>
      </c>
      <c r="B509" s="1">
        <v>1729</v>
      </c>
      <c r="C509" s="1" t="s">
        <v>7066</v>
      </c>
      <c r="D509" s="1" t="s">
        <v>7067</v>
      </c>
      <c r="E509" s="1">
        <v>508</v>
      </c>
      <c r="F509" s="1">
        <v>1</v>
      </c>
      <c r="G509" s="1" t="s">
        <v>7068</v>
      </c>
      <c r="H509" s="1" t="s">
        <v>7069</v>
      </c>
      <c r="I509" s="1">
        <v>15</v>
      </c>
      <c r="L509" s="1">
        <v>5</v>
      </c>
      <c r="M509" s="1" t="s">
        <v>6155</v>
      </c>
      <c r="N509" s="1" t="s">
        <v>6156</v>
      </c>
      <c r="T509" s="1" t="s">
        <v>5828</v>
      </c>
      <c r="U509" s="1" t="s">
        <v>101</v>
      </c>
      <c r="V509" s="1" t="s">
        <v>3238</v>
      </c>
      <c r="Y509" s="1" t="s">
        <v>1052</v>
      </c>
      <c r="Z509" s="1" t="s">
        <v>4084</v>
      </c>
      <c r="AC509" s="1">
        <v>26</v>
      </c>
      <c r="AD509" s="1" t="s">
        <v>384</v>
      </c>
      <c r="AE509" s="1" t="s">
        <v>4322</v>
      </c>
      <c r="BB509" s="1" t="s">
        <v>443</v>
      </c>
      <c r="BC509" s="1" t="s">
        <v>3251</v>
      </c>
      <c r="BD509" s="1" t="s">
        <v>1053</v>
      </c>
      <c r="BE509" s="1" t="s">
        <v>4923</v>
      </c>
      <c r="BF509" s="1" t="s">
        <v>6750</v>
      </c>
    </row>
    <row r="510" spans="1:31" ht="13.5" customHeight="1">
      <c r="A510" s="5" t="str">
        <f t="shared" si="16"/>
        <v>1729_성서면_0164</v>
      </c>
      <c r="B510" s="1">
        <v>1729</v>
      </c>
      <c r="C510" s="1" t="s">
        <v>6744</v>
      </c>
      <c r="D510" s="1" t="s">
        <v>6745</v>
      </c>
      <c r="E510" s="1">
        <v>509</v>
      </c>
      <c r="F510" s="1">
        <v>1</v>
      </c>
      <c r="G510" s="1" t="s">
        <v>6746</v>
      </c>
      <c r="H510" s="1" t="s">
        <v>6747</v>
      </c>
      <c r="I510" s="1">
        <v>15</v>
      </c>
      <c r="L510" s="1">
        <v>5</v>
      </c>
      <c r="M510" s="1" t="s">
        <v>6155</v>
      </c>
      <c r="N510" s="1" t="s">
        <v>6156</v>
      </c>
      <c r="T510" s="1" t="s">
        <v>5828</v>
      </c>
      <c r="U510" s="1" t="s">
        <v>1054</v>
      </c>
      <c r="V510" s="1" t="s">
        <v>3346</v>
      </c>
      <c r="Y510" s="1" t="s">
        <v>1055</v>
      </c>
      <c r="Z510" s="1" t="s">
        <v>4083</v>
      </c>
      <c r="AC510" s="1">
        <v>4</v>
      </c>
      <c r="AD510" s="1" t="s">
        <v>260</v>
      </c>
      <c r="AE510" s="1" t="s">
        <v>4318</v>
      </c>
    </row>
    <row r="511" spans="1:72" ht="13.5" customHeight="1">
      <c r="A511" s="5" t="str">
        <f t="shared" si="16"/>
        <v>1729_성서면_0164</v>
      </c>
      <c r="B511" s="1">
        <v>1729</v>
      </c>
      <c r="C511" s="1" t="s">
        <v>6833</v>
      </c>
      <c r="D511" s="1" t="s">
        <v>6834</v>
      </c>
      <c r="E511" s="1">
        <v>510</v>
      </c>
      <c r="F511" s="1">
        <v>1</v>
      </c>
      <c r="G511" s="1" t="s">
        <v>6835</v>
      </c>
      <c r="H511" s="1" t="s">
        <v>6836</v>
      </c>
      <c r="I511" s="1">
        <v>16</v>
      </c>
      <c r="J511" s="1" t="s">
        <v>1056</v>
      </c>
      <c r="K511" s="1" t="s">
        <v>3148</v>
      </c>
      <c r="L511" s="1">
        <v>1</v>
      </c>
      <c r="M511" s="1" t="s">
        <v>6157</v>
      </c>
      <c r="N511" s="1" t="s">
        <v>6158</v>
      </c>
      <c r="T511" s="1" t="s">
        <v>3117</v>
      </c>
      <c r="U511" s="1" t="s">
        <v>178</v>
      </c>
      <c r="V511" s="1" t="s">
        <v>3294</v>
      </c>
      <c r="W511" s="1" t="s">
        <v>572</v>
      </c>
      <c r="X511" s="1" t="s">
        <v>3364</v>
      </c>
      <c r="Y511" s="1" t="s">
        <v>51</v>
      </c>
      <c r="Z511" s="1" t="s">
        <v>3411</v>
      </c>
      <c r="AC511" s="1">
        <v>64</v>
      </c>
      <c r="AD511" s="1" t="s">
        <v>147</v>
      </c>
      <c r="AE511" s="1" t="s">
        <v>3911</v>
      </c>
      <c r="AJ511" s="1" t="s">
        <v>17</v>
      </c>
      <c r="AK511" s="1" t="s">
        <v>4459</v>
      </c>
      <c r="AL511" s="1" t="s">
        <v>496</v>
      </c>
      <c r="AM511" s="1" t="s">
        <v>4403</v>
      </c>
      <c r="AT511" s="1" t="s">
        <v>42</v>
      </c>
      <c r="AU511" s="1" t="s">
        <v>3273</v>
      </c>
      <c r="AV511" s="1" t="s">
        <v>1057</v>
      </c>
      <c r="AW511" s="1" t="s">
        <v>5892</v>
      </c>
      <c r="BG511" s="1" t="s">
        <v>42</v>
      </c>
      <c r="BH511" s="1" t="s">
        <v>3273</v>
      </c>
      <c r="BI511" s="1" t="s">
        <v>1058</v>
      </c>
      <c r="BJ511" s="1" t="s">
        <v>5188</v>
      </c>
      <c r="BK511" s="1" t="s">
        <v>42</v>
      </c>
      <c r="BL511" s="1" t="s">
        <v>3273</v>
      </c>
      <c r="BM511" s="1" t="s">
        <v>1059</v>
      </c>
      <c r="BN511" s="1" t="s">
        <v>5035</v>
      </c>
      <c r="BO511" s="1" t="s">
        <v>42</v>
      </c>
      <c r="BP511" s="1" t="s">
        <v>3273</v>
      </c>
      <c r="BQ511" s="1" t="s">
        <v>1060</v>
      </c>
      <c r="BR511" s="1" t="s">
        <v>5974</v>
      </c>
      <c r="BS511" s="1" t="s">
        <v>218</v>
      </c>
      <c r="BT511" s="1" t="s">
        <v>4400</v>
      </c>
    </row>
    <row r="512" spans="1:31" ht="13.5" customHeight="1">
      <c r="A512" s="5" t="str">
        <f t="shared" si="16"/>
        <v>1729_성서면_0164</v>
      </c>
      <c r="B512" s="1">
        <v>1729</v>
      </c>
      <c r="C512" s="1" t="s">
        <v>6604</v>
      </c>
      <c r="D512" s="1" t="s">
        <v>6605</v>
      </c>
      <c r="E512" s="1">
        <v>511</v>
      </c>
      <c r="F512" s="1">
        <v>1</v>
      </c>
      <c r="G512" s="1" t="s">
        <v>6606</v>
      </c>
      <c r="H512" s="1" t="s">
        <v>6607</v>
      </c>
      <c r="I512" s="1">
        <v>16</v>
      </c>
      <c r="L512" s="1">
        <v>1</v>
      </c>
      <c r="M512" s="1" t="s">
        <v>6157</v>
      </c>
      <c r="N512" s="1" t="s">
        <v>6158</v>
      </c>
      <c r="S512" s="1" t="s">
        <v>223</v>
      </c>
      <c r="T512" s="1" t="s">
        <v>3175</v>
      </c>
      <c r="U512" s="1" t="s">
        <v>956</v>
      </c>
      <c r="V512" s="1" t="s">
        <v>3345</v>
      </c>
      <c r="W512" s="1" t="s">
        <v>278</v>
      </c>
      <c r="X512" s="1" t="s">
        <v>3367</v>
      </c>
      <c r="Y512" s="1" t="s">
        <v>1061</v>
      </c>
      <c r="Z512" s="1" t="s">
        <v>4082</v>
      </c>
      <c r="AC512" s="1">
        <v>38</v>
      </c>
      <c r="AD512" s="1" t="s">
        <v>330</v>
      </c>
      <c r="AE512" s="1" t="s">
        <v>4312</v>
      </c>
    </row>
    <row r="513" spans="1:31" ht="13.5" customHeight="1">
      <c r="A513" s="5" t="str">
        <f t="shared" si="16"/>
        <v>1729_성서면_0164</v>
      </c>
      <c r="B513" s="1">
        <v>1729</v>
      </c>
      <c r="C513" s="1" t="s">
        <v>6561</v>
      </c>
      <c r="D513" s="1" t="s">
        <v>6562</v>
      </c>
      <c r="E513" s="1">
        <v>512</v>
      </c>
      <c r="F513" s="1">
        <v>1</v>
      </c>
      <c r="G513" s="1" t="s">
        <v>6563</v>
      </c>
      <c r="H513" s="1" t="s">
        <v>6564</v>
      </c>
      <c r="I513" s="1">
        <v>16</v>
      </c>
      <c r="L513" s="1">
        <v>1</v>
      </c>
      <c r="M513" s="1" t="s">
        <v>6157</v>
      </c>
      <c r="N513" s="1" t="s">
        <v>6158</v>
      </c>
      <c r="S513" s="1" t="s">
        <v>91</v>
      </c>
      <c r="T513" s="1" t="s">
        <v>3180</v>
      </c>
      <c r="U513" s="1" t="s">
        <v>956</v>
      </c>
      <c r="V513" s="1" t="s">
        <v>3345</v>
      </c>
      <c r="W513" s="1" t="s">
        <v>278</v>
      </c>
      <c r="X513" s="1" t="s">
        <v>3367</v>
      </c>
      <c r="Y513" s="1" t="s">
        <v>792</v>
      </c>
      <c r="Z513" s="1" t="s">
        <v>4081</v>
      </c>
      <c r="AC513" s="1">
        <v>29</v>
      </c>
      <c r="AD513" s="1" t="s">
        <v>422</v>
      </c>
      <c r="AE513" s="1" t="s">
        <v>4317</v>
      </c>
    </row>
    <row r="514" spans="1:33" ht="13.5" customHeight="1">
      <c r="A514" s="5" t="str">
        <f t="shared" si="16"/>
        <v>1729_성서면_0164</v>
      </c>
      <c r="B514" s="1">
        <v>1729</v>
      </c>
      <c r="C514" s="1" t="s">
        <v>6561</v>
      </c>
      <c r="D514" s="1" t="s">
        <v>6562</v>
      </c>
      <c r="E514" s="1">
        <v>513</v>
      </c>
      <c r="F514" s="1">
        <v>1</v>
      </c>
      <c r="G514" s="1" t="s">
        <v>6563</v>
      </c>
      <c r="H514" s="1" t="s">
        <v>6564</v>
      </c>
      <c r="I514" s="1">
        <v>16</v>
      </c>
      <c r="L514" s="1">
        <v>1</v>
      </c>
      <c r="M514" s="1" t="s">
        <v>6157</v>
      </c>
      <c r="N514" s="1" t="s">
        <v>6158</v>
      </c>
      <c r="S514" s="1" t="s">
        <v>226</v>
      </c>
      <c r="T514" s="1" t="s">
        <v>3174</v>
      </c>
      <c r="W514" s="1" t="s">
        <v>320</v>
      </c>
      <c r="X514" s="1" t="s">
        <v>3388</v>
      </c>
      <c r="Y514" s="1" t="s">
        <v>51</v>
      </c>
      <c r="Z514" s="1" t="s">
        <v>3411</v>
      </c>
      <c r="AC514" s="1">
        <v>30</v>
      </c>
      <c r="AD514" s="1" t="s">
        <v>129</v>
      </c>
      <c r="AE514" s="1" t="s">
        <v>4300</v>
      </c>
      <c r="AF514" s="1" t="s">
        <v>371</v>
      </c>
      <c r="AG514" s="1" t="s">
        <v>4342</v>
      </c>
    </row>
    <row r="515" spans="1:31" ht="13.5" customHeight="1">
      <c r="A515" s="5" t="str">
        <f t="shared" si="16"/>
        <v>1729_성서면_0164</v>
      </c>
      <c r="B515" s="1">
        <v>1729</v>
      </c>
      <c r="C515" s="1" t="s">
        <v>6561</v>
      </c>
      <c r="D515" s="1" t="s">
        <v>6562</v>
      </c>
      <c r="E515" s="1">
        <v>514</v>
      </c>
      <c r="F515" s="1">
        <v>1</v>
      </c>
      <c r="G515" s="1" t="s">
        <v>6563</v>
      </c>
      <c r="H515" s="1" t="s">
        <v>6564</v>
      </c>
      <c r="I515" s="1">
        <v>16</v>
      </c>
      <c r="L515" s="1">
        <v>1</v>
      </c>
      <c r="M515" s="1" t="s">
        <v>6157</v>
      </c>
      <c r="N515" s="1" t="s">
        <v>6158</v>
      </c>
      <c r="S515" s="1" t="s">
        <v>229</v>
      </c>
      <c r="T515" s="1" t="s">
        <v>3172</v>
      </c>
      <c r="Y515" s="1" t="s">
        <v>51</v>
      </c>
      <c r="Z515" s="1" t="s">
        <v>3411</v>
      </c>
      <c r="AC515" s="1">
        <v>20</v>
      </c>
      <c r="AD515" s="1" t="s">
        <v>131</v>
      </c>
      <c r="AE515" s="1" t="s">
        <v>4321</v>
      </c>
    </row>
    <row r="516" spans="1:31" ht="13.5" customHeight="1">
      <c r="A516" s="5" t="str">
        <f t="shared" si="16"/>
        <v>1729_성서면_0164</v>
      </c>
      <c r="B516" s="1">
        <v>1729</v>
      </c>
      <c r="C516" s="1" t="s">
        <v>6561</v>
      </c>
      <c r="D516" s="1" t="s">
        <v>6562</v>
      </c>
      <c r="E516" s="1">
        <v>515</v>
      </c>
      <c r="F516" s="1">
        <v>1</v>
      </c>
      <c r="G516" s="1" t="s">
        <v>6563</v>
      </c>
      <c r="H516" s="1" t="s">
        <v>6564</v>
      </c>
      <c r="I516" s="1">
        <v>16</v>
      </c>
      <c r="L516" s="1">
        <v>1</v>
      </c>
      <c r="M516" s="1" t="s">
        <v>6157</v>
      </c>
      <c r="N516" s="1" t="s">
        <v>6158</v>
      </c>
      <c r="S516" s="1" t="s">
        <v>70</v>
      </c>
      <c r="T516" s="1" t="s">
        <v>3173</v>
      </c>
      <c r="AC516" s="1">
        <v>6</v>
      </c>
      <c r="AD516" s="1" t="s">
        <v>147</v>
      </c>
      <c r="AE516" s="1" t="s">
        <v>3911</v>
      </c>
    </row>
    <row r="517" spans="1:72" ht="13.5" customHeight="1">
      <c r="A517" s="5" t="str">
        <f t="shared" si="16"/>
        <v>1729_성서면_0164</v>
      </c>
      <c r="B517" s="1">
        <v>1729</v>
      </c>
      <c r="C517" s="1" t="s">
        <v>6561</v>
      </c>
      <c r="D517" s="1" t="s">
        <v>6562</v>
      </c>
      <c r="E517" s="1">
        <v>516</v>
      </c>
      <c r="F517" s="1">
        <v>1</v>
      </c>
      <c r="G517" s="1" t="s">
        <v>6563</v>
      </c>
      <c r="H517" s="1" t="s">
        <v>6564</v>
      </c>
      <c r="I517" s="1">
        <v>16</v>
      </c>
      <c r="L517" s="1">
        <v>2</v>
      </c>
      <c r="M517" s="1" t="s">
        <v>6450</v>
      </c>
      <c r="N517" s="1" t="s">
        <v>4080</v>
      </c>
      <c r="T517" s="1" t="s">
        <v>3117</v>
      </c>
      <c r="U517" s="1" t="s">
        <v>1062</v>
      </c>
      <c r="V517" s="1" t="s">
        <v>7072</v>
      </c>
      <c r="Y517" s="1" t="s">
        <v>5749</v>
      </c>
      <c r="Z517" s="1" t="s">
        <v>4080</v>
      </c>
      <c r="AC517" s="1">
        <v>56</v>
      </c>
      <c r="AD517" s="1" t="s">
        <v>638</v>
      </c>
      <c r="AE517" s="1" t="s">
        <v>4296</v>
      </c>
      <c r="AJ517" s="1" t="s">
        <v>17</v>
      </c>
      <c r="AK517" s="1" t="s">
        <v>4459</v>
      </c>
      <c r="AL517" s="1" t="s">
        <v>286</v>
      </c>
      <c r="AM517" s="1" t="s">
        <v>4461</v>
      </c>
      <c r="AN517" s="1" t="s">
        <v>1063</v>
      </c>
      <c r="AO517" s="1" t="s">
        <v>4512</v>
      </c>
      <c r="AR517" s="1" t="s">
        <v>1064</v>
      </c>
      <c r="AS517" s="1" t="s">
        <v>5880</v>
      </c>
      <c r="AT517" s="1" t="s">
        <v>461</v>
      </c>
      <c r="AU517" s="1" t="s">
        <v>3256</v>
      </c>
      <c r="AV517" s="1" t="s">
        <v>1065</v>
      </c>
      <c r="AW517" s="1" t="s">
        <v>4812</v>
      </c>
      <c r="BG517" s="1" t="s">
        <v>182</v>
      </c>
      <c r="BH517" s="1" t="s">
        <v>3271</v>
      </c>
      <c r="BI517" s="1" t="s">
        <v>1066</v>
      </c>
      <c r="BJ517" s="1" t="s">
        <v>5187</v>
      </c>
      <c r="BK517" s="1" t="s">
        <v>65</v>
      </c>
      <c r="BL517" s="1" t="s">
        <v>5885</v>
      </c>
      <c r="BM517" s="1" t="s">
        <v>1067</v>
      </c>
      <c r="BN517" s="1" t="s">
        <v>5425</v>
      </c>
      <c r="BO517" s="1" t="s">
        <v>461</v>
      </c>
      <c r="BP517" s="1" t="s">
        <v>3256</v>
      </c>
      <c r="BQ517" s="1" t="s">
        <v>1068</v>
      </c>
      <c r="BR517" s="1" t="s">
        <v>5044</v>
      </c>
      <c r="BS517" s="1" t="s">
        <v>181</v>
      </c>
      <c r="BT517" s="1" t="s">
        <v>4467</v>
      </c>
    </row>
    <row r="518" spans="1:72" ht="13.5" customHeight="1">
      <c r="A518" s="5" t="str">
        <f t="shared" si="16"/>
        <v>1729_성서면_0164</v>
      </c>
      <c r="B518" s="1">
        <v>1729</v>
      </c>
      <c r="C518" s="1" t="s">
        <v>7073</v>
      </c>
      <c r="D518" s="1" t="s">
        <v>7074</v>
      </c>
      <c r="E518" s="1">
        <v>517</v>
      </c>
      <c r="F518" s="1">
        <v>1</v>
      </c>
      <c r="G518" s="1" t="s">
        <v>7075</v>
      </c>
      <c r="H518" s="1" t="s">
        <v>7076</v>
      </c>
      <c r="I518" s="1">
        <v>16</v>
      </c>
      <c r="L518" s="1">
        <v>2</v>
      </c>
      <c r="M518" s="1" t="s">
        <v>6450</v>
      </c>
      <c r="N518" s="1" t="s">
        <v>4080</v>
      </c>
      <c r="S518" s="1" t="s">
        <v>53</v>
      </c>
      <c r="T518" s="1" t="s">
        <v>3176</v>
      </c>
      <c r="U518" s="1" t="s">
        <v>333</v>
      </c>
      <c r="V518" s="1" t="s">
        <v>3257</v>
      </c>
      <c r="Y518" s="1" t="s">
        <v>1069</v>
      </c>
      <c r="Z518" s="1" t="s">
        <v>3549</v>
      </c>
      <c r="AC518" s="1">
        <v>54</v>
      </c>
      <c r="AD518" s="1" t="s">
        <v>435</v>
      </c>
      <c r="AE518" s="1" t="s">
        <v>4290</v>
      </c>
      <c r="AJ518" s="1" t="s">
        <v>17</v>
      </c>
      <c r="AK518" s="1" t="s">
        <v>4459</v>
      </c>
      <c r="AL518" s="1" t="s">
        <v>496</v>
      </c>
      <c r="AM518" s="1" t="s">
        <v>4403</v>
      </c>
      <c r="AT518" s="1" t="s">
        <v>461</v>
      </c>
      <c r="AU518" s="1" t="s">
        <v>3256</v>
      </c>
      <c r="AV518" s="1" t="s">
        <v>1070</v>
      </c>
      <c r="AW518" s="1" t="s">
        <v>4028</v>
      </c>
      <c r="BG518" s="1" t="s">
        <v>461</v>
      </c>
      <c r="BH518" s="1" t="s">
        <v>3256</v>
      </c>
      <c r="BI518" s="1" t="s">
        <v>1071</v>
      </c>
      <c r="BJ518" s="1" t="s">
        <v>5186</v>
      </c>
      <c r="BK518" s="1" t="s">
        <v>461</v>
      </c>
      <c r="BL518" s="1" t="s">
        <v>3256</v>
      </c>
      <c r="BM518" s="1" t="s">
        <v>1072</v>
      </c>
      <c r="BN518" s="1" t="s">
        <v>3687</v>
      </c>
      <c r="BO518" s="1" t="s">
        <v>184</v>
      </c>
      <c r="BP518" s="1" t="s">
        <v>4548</v>
      </c>
      <c r="BQ518" s="1" t="s">
        <v>1073</v>
      </c>
      <c r="BR518" s="1" t="s">
        <v>5994</v>
      </c>
      <c r="BS518" s="1" t="s">
        <v>67</v>
      </c>
      <c r="BT518" s="1" t="s">
        <v>4407</v>
      </c>
    </row>
    <row r="519" spans="1:33" ht="13.5" customHeight="1">
      <c r="A519" s="5" t="str">
        <f t="shared" si="16"/>
        <v>1729_성서면_0164</v>
      </c>
      <c r="B519" s="1">
        <v>1729</v>
      </c>
      <c r="C519" s="1" t="s">
        <v>7077</v>
      </c>
      <c r="D519" s="1" t="s">
        <v>7078</v>
      </c>
      <c r="E519" s="1">
        <v>518</v>
      </c>
      <c r="F519" s="1">
        <v>1</v>
      </c>
      <c r="G519" s="1" t="s">
        <v>7079</v>
      </c>
      <c r="H519" s="1" t="s">
        <v>7080</v>
      </c>
      <c r="I519" s="1">
        <v>16</v>
      </c>
      <c r="L519" s="1">
        <v>2</v>
      </c>
      <c r="M519" s="1" t="s">
        <v>6450</v>
      </c>
      <c r="N519" s="1" t="s">
        <v>4080</v>
      </c>
      <c r="S519" s="1" t="s">
        <v>68</v>
      </c>
      <c r="T519" s="1" t="s">
        <v>3179</v>
      </c>
      <c r="Y519" s="1" t="s">
        <v>51</v>
      </c>
      <c r="Z519" s="1" t="s">
        <v>3411</v>
      </c>
      <c r="AC519" s="1">
        <v>12</v>
      </c>
      <c r="AD519" s="1" t="s">
        <v>71</v>
      </c>
      <c r="AE519" s="1" t="s">
        <v>4305</v>
      </c>
      <c r="AF519" s="1" t="s">
        <v>75</v>
      </c>
      <c r="AG519" s="1" t="s">
        <v>4338</v>
      </c>
    </row>
    <row r="520" spans="1:35" ht="13.5" customHeight="1">
      <c r="A520" s="5" t="str">
        <f t="shared" si="16"/>
        <v>1729_성서면_0164</v>
      </c>
      <c r="B520" s="1">
        <v>1729</v>
      </c>
      <c r="C520" s="1" t="s">
        <v>7077</v>
      </c>
      <c r="D520" s="1" t="s">
        <v>7078</v>
      </c>
      <c r="E520" s="1">
        <v>519</v>
      </c>
      <c r="F520" s="1">
        <v>1</v>
      </c>
      <c r="G520" s="1" t="s">
        <v>7079</v>
      </c>
      <c r="H520" s="1" t="s">
        <v>7080</v>
      </c>
      <c r="I520" s="1">
        <v>16</v>
      </c>
      <c r="L520" s="1">
        <v>2</v>
      </c>
      <c r="M520" s="1" t="s">
        <v>6450</v>
      </c>
      <c r="N520" s="1" t="s">
        <v>4080</v>
      </c>
      <c r="T520" s="1" t="s">
        <v>5828</v>
      </c>
      <c r="U520" s="1" t="s">
        <v>112</v>
      </c>
      <c r="V520" s="1" t="s">
        <v>3237</v>
      </c>
      <c r="Y520" s="1" t="s">
        <v>1074</v>
      </c>
      <c r="Z520" s="1" t="s">
        <v>4079</v>
      </c>
      <c r="AG520" s="1" t="s">
        <v>4337</v>
      </c>
      <c r="AI520" s="1" t="s">
        <v>7081</v>
      </c>
    </row>
    <row r="521" spans="1:35" ht="13.5" customHeight="1">
      <c r="A521" s="5" t="str">
        <f t="shared" si="16"/>
        <v>1729_성서면_0164</v>
      </c>
      <c r="B521" s="1">
        <v>1729</v>
      </c>
      <c r="C521" s="1" t="s">
        <v>7077</v>
      </c>
      <c r="D521" s="1" t="s">
        <v>7078</v>
      </c>
      <c r="E521" s="1">
        <v>520</v>
      </c>
      <c r="F521" s="1">
        <v>1</v>
      </c>
      <c r="G521" s="1" t="s">
        <v>7079</v>
      </c>
      <c r="H521" s="1" t="s">
        <v>7080</v>
      </c>
      <c r="I521" s="1">
        <v>16</v>
      </c>
      <c r="L521" s="1">
        <v>2</v>
      </c>
      <c r="M521" s="1" t="s">
        <v>6450</v>
      </c>
      <c r="N521" s="1" t="s">
        <v>4080</v>
      </c>
      <c r="T521" s="1" t="s">
        <v>5828</v>
      </c>
      <c r="U521" s="1" t="s">
        <v>112</v>
      </c>
      <c r="V521" s="1" t="s">
        <v>3237</v>
      </c>
      <c r="Y521" s="1" t="s">
        <v>1031</v>
      </c>
      <c r="Z521" s="1" t="s">
        <v>3691</v>
      </c>
      <c r="AF521" s="1" t="s">
        <v>96</v>
      </c>
      <c r="AG521" s="1" t="s">
        <v>4337</v>
      </c>
      <c r="AH521" s="1" t="s">
        <v>7082</v>
      </c>
      <c r="AI521" s="1" t="s">
        <v>7081</v>
      </c>
    </row>
    <row r="522" spans="1:35" ht="13.5" customHeight="1">
      <c r="A522" s="5" t="str">
        <f t="shared" si="16"/>
        <v>1729_성서면_0164</v>
      </c>
      <c r="B522" s="1">
        <v>1729</v>
      </c>
      <c r="C522" s="1" t="s">
        <v>7077</v>
      </c>
      <c r="D522" s="1" t="s">
        <v>7078</v>
      </c>
      <c r="E522" s="1">
        <v>521</v>
      </c>
      <c r="F522" s="1">
        <v>1</v>
      </c>
      <c r="G522" s="1" t="s">
        <v>7079</v>
      </c>
      <c r="H522" s="1" t="s">
        <v>7080</v>
      </c>
      <c r="I522" s="1">
        <v>16</v>
      </c>
      <c r="L522" s="1">
        <v>2</v>
      </c>
      <c r="M522" s="1" t="s">
        <v>6450</v>
      </c>
      <c r="N522" s="1" t="s">
        <v>4080</v>
      </c>
      <c r="S522" s="1" t="s">
        <v>1075</v>
      </c>
      <c r="T522" s="1" t="s">
        <v>3227</v>
      </c>
      <c r="Y522" s="1" t="s">
        <v>1076</v>
      </c>
      <c r="Z522" s="1" t="s">
        <v>4078</v>
      </c>
      <c r="AF522" s="1" t="s">
        <v>1077</v>
      </c>
      <c r="AG522" s="1" t="s">
        <v>4350</v>
      </c>
      <c r="AH522" s="1" t="s">
        <v>1078</v>
      </c>
      <c r="AI522" s="1" t="s">
        <v>4398</v>
      </c>
    </row>
    <row r="523" spans="1:33" ht="13.5" customHeight="1">
      <c r="A523" s="5" t="str">
        <f t="shared" si="16"/>
        <v>1729_성서면_0164</v>
      </c>
      <c r="B523" s="1">
        <v>1729</v>
      </c>
      <c r="C523" s="1" t="s">
        <v>7077</v>
      </c>
      <c r="D523" s="1" t="s">
        <v>7078</v>
      </c>
      <c r="E523" s="1">
        <v>522</v>
      </c>
      <c r="F523" s="1">
        <v>1</v>
      </c>
      <c r="G523" s="1" t="s">
        <v>7079</v>
      </c>
      <c r="H523" s="1" t="s">
        <v>7080</v>
      </c>
      <c r="I523" s="1">
        <v>16</v>
      </c>
      <c r="L523" s="1">
        <v>2</v>
      </c>
      <c r="M523" s="1" t="s">
        <v>6450</v>
      </c>
      <c r="N523" s="1" t="s">
        <v>4080</v>
      </c>
      <c r="S523" s="1" t="s">
        <v>91</v>
      </c>
      <c r="T523" s="1" t="s">
        <v>3180</v>
      </c>
      <c r="Y523" s="1" t="s">
        <v>1079</v>
      </c>
      <c r="Z523" s="1" t="s">
        <v>4077</v>
      </c>
      <c r="AC523" s="1">
        <v>3</v>
      </c>
      <c r="AD523" s="1" t="s">
        <v>74</v>
      </c>
      <c r="AE523" s="1" t="s">
        <v>4283</v>
      </c>
      <c r="AF523" s="1" t="s">
        <v>75</v>
      </c>
      <c r="AG523" s="1" t="s">
        <v>4338</v>
      </c>
    </row>
    <row r="524" spans="1:72" ht="13.5" customHeight="1">
      <c r="A524" s="5" t="str">
        <f t="shared" si="16"/>
        <v>1729_성서면_0164</v>
      </c>
      <c r="B524" s="1">
        <v>1729</v>
      </c>
      <c r="C524" s="1" t="s">
        <v>7077</v>
      </c>
      <c r="D524" s="1" t="s">
        <v>7078</v>
      </c>
      <c r="E524" s="1">
        <v>523</v>
      </c>
      <c r="F524" s="1">
        <v>1</v>
      </c>
      <c r="G524" s="1" t="s">
        <v>7079</v>
      </c>
      <c r="H524" s="1" t="s">
        <v>7080</v>
      </c>
      <c r="I524" s="1">
        <v>16</v>
      </c>
      <c r="L524" s="1">
        <v>3</v>
      </c>
      <c r="M524" s="1" t="s">
        <v>43</v>
      </c>
      <c r="N524" s="1" t="s">
        <v>3909</v>
      </c>
      <c r="O524" s="1" t="s">
        <v>6</v>
      </c>
      <c r="P524" s="1" t="s">
        <v>3163</v>
      </c>
      <c r="T524" s="1" t="s">
        <v>3117</v>
      </c>
      <c r="U524" s="1" t="s">
        <v>1080</v>
      </c>
      <c r="V524" s="1" t="s">
        <v>3344</v>
      </c>
      <c r="Y524" s="1" t="s">
        <v>43</v>
      </c>
      <c r="Z524" s="1" t="s">
        <v>3909</v>
      </c>
      <c r="AC524" s="1">
        <v>65</v>
      </c>
      <c r="AD524" s="1" t="s">
        <v>230</v>
      </c>
      <c r="AE524" s="1" t="s">
        <v>4299</v>
      </c>
      <c r="AJ524" s="1" t="s">
        <v>17</v>
      </c>
      <c r="AK524" s="1" t="s">
        <v>4459</v>
      </c>
      <c r="AL524" s="1" t="s">
        <v>218</v>
      </c>
      <c r="AM524" s="1" t="s">
        <v>4400</v>
      </c>
      <c r="AN524" s="1" t="s">
        <v>1081</v>
      </c>
      <c r="AO524" s="1" t="s">
        <v>4115</v>
      </c>
      <c r="AP524" s="1" t="s">
        <v>1082</v>
      </c>
      <c r="AQ524" s="1" t="s">
        <v>4514</v>
      </c>
      <c r="AR524" s="1" t="s">
        <v>1083</v>
      </c>
      <c r="AS524" s="1" t="s">
        <v>4542</v>
      </c>
      <c r="AT524" s="1" t="s">
        <v>461</v>
      </c>
      <c r="AU524" s="1" t="s">
        <v>3256</v>
      </c>
      <c r="AV524" s="1" t="s">
        <v>1084</v>
      </c>
      <c r="AW524" s="1" t="s">
        <v>3672</v>
      </c>
      <c r="BG524" s="1" t="s">
        <v>461</v>
      </c>
      <c r="BH524" s="1" t="s">
        <v>3256</v>
      </c>
      <c r="BI524" s="1" t="s">
        <v>582</v>
      </c>
      <c r="BJ524" s="1" t="s">
        <v>4784</v>
      </c>
      <c r="BK524" s="1" t="s">
        <v>182</v>
      </c>
      <c r="BL524" s="1" t="s">
        <v>3271</v>
      </c>
      <c r="BM524" s="1" t="s">
        <v>1085</v>
      </c>
      <c r="BN524" s="1" t="s">
        <v>3661</v>
      </c>
      <c r="BO524" s="1" t="s">
        <v>461</v>
      </c>
      <c r="BP524" s="1" t="s">
        <v>3256</v>
      </c>
      <c r="BQ524" s="1" t="s">
        <v>1086</v>
      </c>
      <c r="BR524" s="1" t="s">
        <v>5662</v>
      </c>
      <c r="BS524" s="1" t="s">
        <v>87</v>
      </c>
      <c r="BT524" s="1" t="s">
        <v>4465</v>
      </c>
    </row>
    <row r="525" spans="1:72" ht="13.5" customHeight="1">
      <c r="A525" s="5" t="str">
        <f t="shared" si="16"/>
        <v>1729_성서면_0164</v>
      </c>
      <c r="B525" s="1">
        <v>1729</v>
      </c>
      <c r="C525" s="1" t="s">
        <v>7077</v>
      </c>
      <c r="D525" s="1" t="s">
        <v>7078</v>
      </c>
      <c r="E525" s="1">
        <v>524</v>
      </c>
      <c r="F525" s="1">
        <v>1</v>
      </c>
      <c r="G525" s="1" t="s">
        <v>7079</v>
      </c>
      <c r="H525" s="1" t="s">
        <v>7080</v>
      </c>
      <c r="I525" s="1">
        <v>16</v>
      </c>
      <c r="L525" s="1">
        <v>3</v>
      </c>
      <c r="M525" s="1" t="s">
        <v>43</v>
      </c>
      <c r="N525" s="1" t="s">
        <v>3909</v>
      </c>
      <c r="S525" s="1" t="s">
        <v>53</v>
      </c>
      <c r="T525" s="1" t="s">
        <v>3176</v>
      </c>
      <c r="U525" s="1" t="s">
        <v>333</v>
      </c>
      <c r="V525" s="1" t="s">
        <v>3257</v>
      </c>
      <c r="Y525" s="1" t="s">
        <v>5738</v>
      </c>
      <c r="Z525" s="1" t="s">
        <v>4076</v>
      </c>
      <c r="AC525" s="1">
        <v>41</v>
      </c>
      <c r="AD525" s="1" t="s">
        <v>57</v>
      </c>
      <c r="AE525" s="1" t="s">
        <v>3759</v>
      </c>
      <c r="AJ525" s="1" t="s">
        <v>17</v>
      </c>
      <c r="AK525" s="1" t="s">
        <v>4459</v>
      </c>
      <c r="AL525" s="1" t="s">
        <v>1087</v>
      </c>
      <c r="AM525" s="1" t="s">
        <v>4470</v>
      </c>
      <c r="AN525" s="1" t="s">
        <v>1088</v>
      </c>
      <c r="AO525" s="1" t="s">
        <v>4510</v>
      </c>
      <c r="AP525" s="1" t="s">
        <v>76</v>
      </c>
      <c r="AQ525" s="1" t="s">
        <v>3264</v>
      </c>
      <c r="AR525" s="1" t="s">
        <v>1089</v>
      </c>
      <c r="AS525" s="1" t="s">
        <v>4541</v>
      </c>
      <c r="AT525" s="1" t="s">
        <v>461</v>
      </c>
      <c r="AU525" s="1" t="s">
        <v>3256</v>
      </c>
      <c r="AV525" s="1" t="s">
        <v>1090</v>
      </c>
      <c r="AW525" s="1" t="s">
        <v>4811</v>
      </c>
      <c r="BG525" s="1" t="s">
        <v>461</v>
      </c>
      <c r="BH525" s="1" t="s">
        <v>3256</v>
      </c>
      <c r="BI525" s="1" t="s">
        <v>1091</v>
      </c>
      <c r="BJ525" s="1" t="s">
        <v>5185</v>
      </c>
      <c r="BK525" s="1" t="s">
        <v>42</v>
      </c>
      <c r="BL525" s="1" t="s">
        <v>3273</v>
      </c>
      <c r="BM525" s="1" t="s">
        <v>1092</v>
      </c>
      <c r="BN525" s="1" t="s">
        <v>5424</v>
      </c>
      <c r="BO525" s="1" t="s">
        <v>184</v>
      </c>
      <c r="BP525" s="1" t="s">
        <v>4548</v>
      </c>
      <c r="BQ525" s="1" t="s">
        <v>1093</v>
      </c>
      <c r="BR525" s="1" t="s">
        <v>4107</v>
      </c>
      <c r="BS525" s="1" t="s">
        <v>67</v>
      </c>
      <c r="BT525" s="1" t="s">
        <v>4407</v>
      </c>
    </row>
    <row r="526" spans="1:31" ht="13.5" customHeight="1">
      <c r="A526" s="5" t="str">
        <f t="shared" si="16"/>
        <v>1729_성서면_0164</v>
      </c>
      <c r="B526" s="1">
        <v>1729</v>
      </c>
      <c r="C526" s="1" t="s">
        <v>6511</v>
      </c>
      <c r="D526" s="1" t="s">
        <v>6512</v>
      </c>
      <c r="E526" s="1">
        <v>525</v>
      </c>
      <c r="F526" s="1">
        <v>1</v>
      </c>
      <c r="G526" s="1" t="s">
        <v>6513</v>
      </c>
      <c r="H526" s="1" t="s">
        <v>6514</v>
      </c>
      <c r="I526" s="1">
        <v>16</v>
      </c>
      <c r="L526" s="1">
        <v>3</v>
      </c>
      <c r="M526" s="1" t="s">
        <v>43</v>
      </c>
      <c r="N526" s="1" t="s">
        <v>3909</v>
      </c>
      <c r="S526" s="1" t="s">
        <v>68</v>
      </c>
      <c r="T526" s="1" t="s">
        <v>3179</v>
      </c>
      <c r="Y526" s="1" t="s">
        <v>51</v>
      </c>
      <c r="Z526" s="1" t="s">
        <v>3411</v>
      </c>
      <c r="AC526" s="1">
        <v>6</v>
      </c>
      <c r="AD526" s="1" t="s">
        <v>147</v>
      </c>
      <c r="AE526" s="1" t="s">
        <v>3911</v>
      </c>
    </row>
    <row r="527" spans="1:72" ht="13.5" customHeight="1">
      <c r="A527" s="5" t="str">
        <f aca="true" t="shared" si="17" ref="A527:A550">HYPERLINK("http://kyu.snu.ac.kr/sdhj/index.jsp?type=hj/GK14801_00IH_0001_0164.jpg","1729_성서면_0164")</f>
        <v>1729_성서면_0164</v>
      </c>
      <c r="B527" s="1">
        <v>1729</v>
      </c>
      <c r="C527" s="1" t="s">
        <v>6511</v>
      </c>
      <c r="D527" s="1" t="s">
        <v>6512</v>
      </c>
      <c r="E527" s="1">
        <v>526</v>
      </c>
      <c r="F527" s="1">
        <v>1</v>
      </c>
      <c r="G527" s="1" t="s">
        <v>6513</v>
      </c>
      <c r="H527" s="1" t="s">
        <v>6514</v>
      </c>
      <c r="I527" s="1">
        <v>16</v>
      </c>
      <c r="L527" s="1">
        <v>4</v>
      </c>
      <c r="M527" s="1" t="s">
        <v>6159</v>
      </c>
      <c r="N527" s="1" t="s">
        <v>6160</v>
      </c>
      <c r="T527" s="1" t="s">
        <v>3117</v>
      </c>
      <c r="U527" s="1" t="s">
        <v>986</v>
      </c>
      <c r="V527" s="1" t="s">
        <v>5841</v>
      </c>
      <c r="W527" s="1" t="s">
        <v>216</v>
      </c>
      <c r="X527" s="1" t="s">
        <v>3365</v>
      </c>
      <c r="Y527" s="1" t="s">
        <v>1094</v>
      </c>
      <c r="Z527" s="1" t="s">
        <v>3437</v>
      </c>
      <c r="AC527" s="1">
        <v>75</v>
      </c>
      <c r="AD527" s="1" t="s">
        <v>228</v>
      </c>
      <c r="AE527" s="1" t="s">
        <v>4326</v>
      </c>
      <c r="AJ527" s="1" t="s">
        <v>17</v>
      </c>
      <c r="AK527" s="1" t="s">
        <v>4459</v>
      </c>
      <c r="AL527" s="1" t="s">
        <v>218</v>
      </c>
      <c r="AM527" s="1" t="s">
        <v>4400</v>
      </c>
      <c r="AT527" s="1" t="s">
        <v>461</v>
      </c>
      <c r="AU527" s="1" t="s">
        <v>3256</v>
      </c>
      <c r="AV527" s="1" t="s">
        <v>582</v>
      </c>
      <c r="AW527" s="1" t="s">
        <v>4784</v>
      </c>
      <c r="BG527" s="1" t="s">
        <v>461</v>
      </c>
      <c r="BH527" s="1" t="s">
        <v>3256</v>
      </c>
      <c r="BI527" s="1" t="s">
        <v>1085</v>
      </c>
      <c r="BJ527" s="1" t="s">
        <v>3661</v>
      </c>
      <c r="BK527" s="1" t="s">
        <v>182</v>
      </c>
      <c r="BL527" s="1" t="s">
        <v>3271</v>
      </c>
      <c r="BM527" s="1" t="s">
        <v>1095</v>
      </c>
      <c r="BN527" s="1" t="s">
        <v>5423</v>
      </c>
      <c r="BO527" s="1" t="s">
        <v>461</v>
      </c>
      <c r="BP527" s="1" t="s">
        <v>3256</v>
      </c>
      <c r="BQ527" s="1" t="s">
        <v>1096</v>
      </c>
      <c r="BR527" s="1" t="s">
        <v>5661</v>
      </c>
      <c r="BS527" s="1" t="s">
        <v>210</v>
      </c>
      <c r="BT527" s="1" t="s">
        <v>4462</v>
      </c>
    </row>
    <row r="528" spans="1:72" ht="13.5" customHeight="1">
      <c r="A528" s="5" t="str">
        <f t="shared" si="17"/>
        <v>1729_성서면_0164</v>
      </c>
      <c r="B528" s="1">
        <v>1729</v>
      </c>
      <c r="C528" s="1" t="s">
        <v>6822</v>
      </c>
      <c r="D528" s="1" t="s">
        <v>6823</v>
      </c>
      <c r="E528" s="1">
        <v>527</v>
      </c>
      <c r="F528" s="1">
        <v>1</v>
      </c>
      <c r="G528" s="1" t="s">
        <v>6824</v>
      </c>
      <c r="H528" s="1" t="s">
        <v>6825</v>
      </c>
      <c r="I528" s="1">
        <v>16</v>
      </c>
      <c r="L528" s="1">
        <v>4</v>
      </c>
      <c r="M528" s="1" t="s">
        <v>6159</v>
      </c>
      <c r="N528" s="1" t="s">
        <v>6160</v>
      </c>
      <c r="S528" s="1" t="s">
        <v>53</v>
      </c>
      <c r="T528" s="1" t="s">
        <v>3176</v>
      </c>
      <c r="U528" s="1" t="s">
        <v>333</v>
      </c>
      <c r="V528" s="1" t="s">
        <v>3257</v>
      </c>
      <c r="Y528" s="1" t="s">
        <v>1097</v>
      </c>
      <c r="Z528" s="1" t="s">
        <v>4075</v>
      </c>
      <c r="AC528" s="1">
        <v>61</v>
      </c>
      <c r="AD528" s="1" t="s">
        <v>196</v>
      </c>
      <c r="AE528" s="1" t="s">
        <v>4314</v>
      </c>
      <c r="AJ528" s="1" t="s">
        <v>17</v>
      </c>
      <c r="AK528" s="1" t="s">
        <v>4459</v>
      </c>
      <c r="AL528" s="1" t="s">
        <v>181</v>
      </c>
      <c r="AM528" s="1" t="s">
        <v>4467</v>
      </c>
      <c r="AN528" s="1" t="s">
        <v>1081</v>
      </c>
      <c r="AO528" s="1" t="s">
        <v>4115</v>
      </c>
      <c r="AP528" s="1" t="s">
        <v>1082</v>
      </c>
      <c r="AQ528" s="1" t="s">
        <v>4514</v>
      </c>
      <c r="AR528" s="1" t="s">
        <v>1098</v>
      </c>
      <c r="AS528" s="1" t="s">
        <v>5877</v>
      </c>
      <c r="AT528" s="1" t="s">
        <v>42</v>
      </c>
      <c r="AU528" s="1" t="s">
        <v>3273</v>
      </c>
      <c r="AV528" s="1" t="s">
        <v>1099</v>
      </c>
      <c r="AW528" s="1" t="s">
        <v>4810</v>
      </c>
      <c r="BB528" s="1" t="s">
        <v>333</v>
      </c>
      <c r="BC528" s="1" t="s">
        <v>3257</v>
      </c>
      <c r="BD528" s="1" t="s">
        <v>1100</v>
      </c>
      <c r="BE528" s="1" t="s">
        <v>3721</v>
      </c>
      <c r="BG528" s="1" t="s">
        <v>182</v>
      </c>
      <c r="BH528" s="1" t="s">
        <v>3271</v>
      </c>
      <c r="BI528" s="1" t="s">
        <v>1101</v>
      </c>
      <c r="BJ528" s="1" t="s">
        <v>5184</v>
      </c>
      <c r="BK528" s="1" t="s">
        <v>184</v>
      </c>
      <c r="BL528" s="1" t="s">
        <v>4548</v>
      </c>
      <c r="BM528" s="1" t="s">
        <v>1102</v>
      </c>
      <c r="BN528" s="1" t="s">
        <v>4951</v>
      </c>
      <c r="BO528" s="1" t="s">
        <v>184</v>
      </c>
      <c r="BP528" s="1" t="s">
        <v>4548</v>
      </c>
      <c r="BQ528" s="1" t="s">
        <v>1103</v>
      </c>
      <c r="BR528" s="1" t="s">
        <v>5660</v>
      </c>
      <c r="BS528" s="1" t="s">
        <v>181</v>
      </c>
      <c r="BT528" s="1" t="s">
        <v>4467</v>
      </c>
    </row>
    <row r="529" spans="1:31" ht="13.5" customHeight="1">
      <c r="A529" s="5" t="str">
        <f t="shared" si="17"/>
        <v>1729_성서면_0164</v>
      </c>
      <c r="B529" s="1">
        <v>1729</v>
      </c>
      <c r="C529" s="1" t="s">
        <v>6501</v>
      </c>
      <c r="D529" s="1" t="s">
        <v>6502</v>
      </c>
      <c r="E529" s="1">
        <v>528</v>
      </c>
      <c r="F529" s="1">
        <v>1</v>
      </c>
      <c r="G529" s="1" t="s">
        <v>6503</v>
      </c>
      <c r="H529" s="1" t="s">
        <v>6504</v>
      </c>
      <c r="I529" s="1">
        <v>16</v>
      </c>
      <c r="L529" s="1">
        <v>4</v>
      </c>
      <c r="M529" s="1" t="s">
        <v>6159</v>
      </c>
      <c r="N529" s="1" t="s">
        <v>6160</v>
      </c>
      <c r="S529" s="1" t="s">
        <v>223</v>
      </c>
      <c r="T529" s="1" t="s">
        <v>3175</v>
      </c>
      <c r="U529" s="1" t="s">
        <v>1104</v>
      </c>
      <c r="V529" s="1" t="s">
        <v>3343</v>
      </c>
      <c r="Y529" s="1" t="s">
        <v>1105</v>
      </c>
      <c r="Z529" s="1" t="s">
        <v>4074</v>
      </c>
      <c r="AC529" s="1">
        <v>24</v>
      </c>
      <c r="AD529" s="1" t="s">
        <v>659</v>
      </c>
      <c r="AE529" s="1" t="s">
        <v>4285</v>
      </c>
    </row>
    <row r="530" spans="1:33" ht="13.5" customHeight="1">
      <c r="A530" s="5" t="str">
        <f t="shared" si="17"/>
        <v>1729_성서면_0164</v>
      </c>
      <c r="B530" s="1">
        <v>1729</v>
      </c>
      <c r="C530" s="1" t="s">
        <v>6822</v>
      </c>
      <c r="D530" s="1" t="s">
        <v>6823</v>
      </c>
      <c r="E530" s="1">
        <v>529</v>
      </c>
      <c r="F530" s="1">
        <v>1</v>
      </c>
      <c r="G530" s="1" t="s">
        <v>6824</v>
      </c>
      <c r="H530" s="1" t="s">
        <v>6825</v>
      </c>
      <c r="I530" s="1">
        <v>16</v>
      </c>
      <c r="L530" s="1">
        <v>4</v>
      </c>
      <c r="M530" s="1" t="s">
        <v>6159</v>
      </c>
      <c r="N530" s="1" t="s">
        <v>6160</v>
      </c>
      <c r="S530" s="1" t="s">
        <v>91</v>
      </c>
      <c r="T530" s="1" t="s">
        <v>3180</v>
      </c>
      <c r="Y530" s="1" t="s">
        <v>1106</v>
      </c>
      <c r="Z530" s="1" t="s">
        <v>4073</v>
      </c>
      <c r="AF530" s="1" t="s">
        <v>52</v>
      </c>
      <c r="AG530" s="1" t="s">
        <v>4343</v>
      </c>
    </row>
    <row r="531" spans="1:33" ht="13.5" customHeight="1">
      <c r="A531" s="5" t="str">
        <f t="shared" si="17"/>
        <v>1729_성서면_0164</v>
      </c>
      <c r="B531" s="1">
        <v>1729</v>
      </c>
      <c r="C531" s="1" t="s">
        <v>6822</v>
      </c>
      <c r="D531" s="1" t="s">
        <v>6823</v>
      </c>
      <c r="E531" s="1">
        <v>530</v>
      </c>
      <c r="F531" s="1">
        <v>1</v>
      </c>
      <c r="G531" s="1" t="s">
        <v>6824</v>
      </c>
      <c r="H531" s="1" t="s">
        <v>6825</v>
      </c>
      <c r="I531" s="1">
        <v>16</v>
      </c>
      <c r="L531" s="1">
        <v>4</v>
      </c>
      <c r="M531" s="1" t="s">
        <v>6159</v>
      </c>
      <c r="N531" s="1" t="s">
        <v>6160</v>
      </c>
      <c r="S531" s="1" t="s">
        <v>70</v>
      </c>
      <c r="T531" s="1" t="s">
        <v>3173</v>
      </c>
      <c r="Y531" s="1" t="s">
        <v>51</v>
      </c>
      <c r="Z531" s="1" t="s">
        <v>3411</v>
      </c>
      <c r="AC531" s="1">
        <v>14</v>
      </c>
      <c r="AD531" s="1" t="s">
        <v>71</v>
      </c>
      <c r="AE531" s="1" t="s">
        <v>4305</v>
      </c>
      <c r="AF531" s="1" t="s">
        <v>75</v>
      </c>
      <c r="AG531" s="1" t="s">
        <v>4338</v>
      </c>
    </row>
    <row r="532" spans="1:33" ht="13.5" customHeight="1">
      <c r="A532" s="5" t="str">
        <f t="shared" si="17"/>
        <v>1729_성서면_0164</v>
      </c>
      <c r="B532" s="1">
        <v>1729</v>
      </c>
      <c r="C532" s="1" t="s">
        <v>6822</v>
      </c>
      <c r="D532" s="1" t="s">
        <v>6823</v>
      </c>
      <c r="E532" s="1">
        <v>531</v>
      </c>
      <c r="F532" s="1">
        <v>1</v>
      </c>
      <c r="G532" s="1" t="s">
        <v>6824</v>
      </c>
      <c r="H532" s="1" t="s">
        <v>6825</v>
      </c>
      <c r="I532" s="1">
        <v>16</v>
      </c>
      <c r="L532" s="1">
        <v>4</v>
      </c>
      <c r="M532" s="1" t="s">
        <v>6159</v>
      </c>
      <c r="N532" s="1" t="s">
        <v>6160</v>
      </c>
      <c r="S532" s="1" t="s">
        <v>1107</v>
      </c>
      <c r="T532" s="1" t="s">
        <v>3186</v>
      </c>
      <c r="Y532" s="1" t="s">
        <v>1108</v>
      </c>
      <c r="Z532" s="1" t="s">
        <v>4072</v>
      </c>
      <c r="AC532" s="1">
        <v>1</v>
      </c>
      <c r="AD532" s="1" t="s">
        <v>196</v>
      </c>
      <c r="AE532" s="1" t="s">
        <v>4314</v>
      </c>
      <c r="AF532" s="1" t="s">
        <v>75</v>
      </c>
      <c r="AG532" s="1" t="s">
        <v>4338</v>
      </c>
    </row>
    <row r="533" spans="1:72" ht="13.5" customHeight="1">
      <c r="A533" s="5" t="str">
        <f t="shared" si="17"/>
        <v>1729_성서면_0164</v>
      </c>
      <c r="B533" s="1">
        <v>1729</v>
      </c>
      <c r="C533" s="1" t="s">
        <v>6822</v>
      </c>
      <c r="D533" s="1" t="s">
        <v>6823</v>
      </c>
      <c r="E533" s="1">
        <v>532</v>
      </c>
      <c r="F533" s="1">
        <v>1</v>
      </c>
      <c r="G533" s="1" t="s">
        <v>6824</v>
      </c>
      <c r="H533" s="1" t="s">
        <v>6825</v>
      </c>
      <c r="I533" s="1">
        <v>16</v>
      </c>
      <c r="L533" s="1">
        <v>5</v>
      </c>
      <c r="M533" s="1" t="s">
        <v>6161</v>
      </c>
      <c r="N533" s="1" t="s">
        <v>6162</v>
      </c>
      <c r="O533" s="1" t="s">
        <v>6</v>
      </c>
      <c r="P533" s="1" t="s">
        <v>3163</v>
      </c>
      <c r="T533" s="1" t="s">
        <v>3117</v>
      </c>
      <c r="U533" s="1" t="s">
        <v>168</v>
      </c>
      <c r="V533" s="1" t="s">
        <v>3276</v>
      </c>
      <c r="W533" s="1" t="s">
        <v>262</v>
      </c>
      <c r="X533" s="1" t="s">
        <v>7083</v>
      </c>
      <c r="Y533" s="1" t="s">
        <v>89</v>
      </c>
      <c r="Z533" s="1" t="s">
        <v>3418</v>
      </c>
      <c r="AC533" s="1">
        <v>51</v>
      </c>
      <c r="AD533" s="1" t="s">
        <v>511</v>
      </c>
      <c r="AE533" s="1" t="s">
        <v>4291</v>
      </c>
      <c r="AJ533" s="1" t="s">
        <v>170</v>
      </c>
      <c r="AK533" s="1" t="s">
        <v>4460</v>
      </c>
      <c r="AL533" s="1" t="s">
        <v>67</v>
      </c>
      <c r="AM533" s="1" t="s">
        <v>4407</v>
      </c>
      <c r="AT533" s="1" t="s">
        <v>63</v>
      </c>
      <c r="AU533" s="1" t="s">
        <v>4545</v>
      </c>
      <c r="AV533" s="1" t="s">
        <v>1109</v>
      </c>
      <c r="AW533" s="1" t="s">
        <v>4761</v>
      </c>
      <c r="BG533" s="1" t="s">
        <v>63</v>
      </c>
      <c r="BH533" s="1" t="s">
        <v>4545</v>
      </c>
      <c r="BI533" s="1" t="s">
        <v>1110</v>
      </c>
      <c r="BJ533" s="1" t="s">
        <v>5183</v>
      </c>
      <c r="BK533" s="1" t="s">
        <v>63</v>
      </c>
      <c r="BL533" s="1" t="s">
        <v>4545</v>
      </c>
      <c r="BM533" s="1" t="s">
        <v>1111</v>
      </c>
      <c r="BN533" s="1" t="s">
        <v>5422</v>
      </c>
      <c r="BO533" s="1" t="s">
        <v>1112</v>
      </c>
      <c r="BP533" s="1" t="s">
        <v>5830</v>
      </c>
      <c r="BQ533" s="1" t="s">
        <v>1113</v>
      </c>
      <c r="BR533" s="1" t="s">
        <v>5985</v>
      </c>
      <c r="BS533" s="1" t="s">
        <v>67</v>
      </c>
      <c r="BT533" s="1" t="s">
        <v>4407</v>
      </c>
    </row>
    <row r="534" spans="1:31" ht="13.5" customHeight="1">
      <c r="A534" s="5" t="str">
        <f t="shared" si="17"/>
        <v>1729_성서면_0164</v>
      </c>
      <c r="B534" s="1">
        <v>1729</v>
      </c>
      <c r="C534" s="1" t="s">
        <v>6610</v>
      </c>
      <c r="D534" s="1" t="s">
        <v>6611</v>
      </c>
      <c r="E534" s="1">
        <v>533</v>
      </c>
      <c r="F534" s="1">
        <v>1</v>
      </c>
      <c r="G534" s="1" t="s">
        <v>6612</v>
      </c>
      <c r="H534" s="1" t="s">
        <v>6613</v>
      </c>
      <c r="I534" s="1">
        <v>16</v>
      </c>
      <c r="L534" s="1">
        <v>5</v>
      </c>
      <c r="M534" s="1" t="s">
        <v>6161</v>
      </c>
      <c r="N534" s="1" t="s">
        <v>6162</v>
      </c>
      <c r="S534" s="1" t="s">
        <v>68</v>
      </c>
      <c r="T534" s="1" t="s">
        <v>3179</v>
      </c>
      <c r="AC534" s="1">
        <v>7</v>
      </c>
      <c r="AD534" s="1" t="s">
        <v>93</v>
      </c>
      <c r="AE534" s="1" t="s">
        <v>4289</v>
      </c>
    </row>
    <row r="535" spans="1:72" ht="13.5" customHeight="1">
      <c r="A535" s="5" t="str">
        <f t="shared" si="17"/>
        <v>1729_성서면_0164</v>
      </c>
      <c r="B535" s="1">
        <v>1729</v>
      </c>
      <c r="C535" s="1" t="s">
        <v>6610</v>
      </c>
      <c r="D535" s="1" t="s">
        <v>6611</v>
      </c>
      <c r="E535" s="1">
        <v>534</v>
      </c>
      <c r="F535" s="1">
        <v>1</v>
      </c>
      <c r="G535" s="1" t="s">
        <v>6612</v>
      </c>
      <c r="H535" s="1" t="s">
        <v>6613</v>
      </c>
      <c r="I535" s="1">
        <v>17</v>
      </c>
      <c r="J535" s="1" t="s">
        <v>1114</v>
      </c>
      <c r="K535" s="1" t="s">
        <v>7084</v>
      </c>
      <c r="L535" s="1">
        <v>1</v>
      </c>
      <c r="M535" s="1" t="s">
        <v>6163</v>
      </c>
      <c r="N535" s="1" t="s">
        <v>6164</v>
      </c>
      <c r="O535" s="1" t="s">
        <v>6</v>
      </c>
      <c r="P535" s="1" t="s">
        <v>3163</v>
      </c>
      <c r="T535" s="1" t="s">
        <v>3117</v>
      </c>
      <c r="U535" s="1" t="s">
        <v>1115</v>
      </c>
      <c r="V535" s="1" t="s">
        <v>3342</v>
      </c>
      <c r="W535" s="1" t="s">
        <v>231</v>
      </c>
      <c r="X535" s="1" t="s">
        <v>3403</v>
      </c>
      <c r="Y535" s="1" t="s">
        <v>379</v>
      </c>
      <c r="Z535" s="1" t="s">
        <v>4071</v>
      </c>
      <c r="AC535" s="1">
        <v>34</v>
      </c>
      <c r="AD535" s="1" t="s">
        <v>240</v>
      </c>
      <c r="AE535" s="1" t="s">
        <v>4331</v>
      </c>
      <c r="AJ535" s="1" t="s">
        <v>17</v>
      </c>
      <c r="AK535" s="1" t="s">
        <v>4459</v>
      </c>
      <c r="AL535" s="1" t="s">
        <v>218</v>
      </c>
      <c r="AM535" s="1" t="s">
        <v>4400</v>
      </c>
      <c r="AT535" s="1" t="s">
        <v>76</v>
      </c>
      <c r="AU535" s="1" t="s">
        <v>3264</v>
      </c>
      <c r="AV535" s="1" t="s">
        <v>233</v>
      </c>
      <c r="AW535" s="1" t="s">
        <v>4220</v>
      </c>
      <c r="BG535" s="1" t="s">
        <v>234</v>
      </c>
      <c r="BH535" s="1" t="s">
        <v>4567</v>
      </c>
      <c r="BI535" s="1" t="s">
        <v>235</v>
      </c>
      <c r="BJ535" s="1" t="s">
        <v>4882</v>
      </c>
      <c r="BK535" s="1" t="s">
        <v>63</v>
      </c>
      <c r="BL535" s="1" t="s">
        <v>4545</v>
      </c>
      <c r="BM535" s="1" t="s">
        <v>236</v>
      </c>
      <c r="BN535" s="1" t="s">
        <v>5233</v>
      </c>
      <c r="BO535" s="1" t="s">
        <v>42</v>
      </c>
      <c r="BP535" s="1" t="s">
        <v>3273</v>
      </c>
      <c r="BQ535" s="1" t="s">
        <v>1116</v>
      </c>
      <c r="BR535" s="1" t="s">
        <v>5659</v>
      </c>
      <c r="BS535" s="1" t="s">
        <v>176</v>
      </c>
      <c r="BT535" s="1" t="s">
        <v>4479</v>
      </c>
    </row>
    <row r="536" spans="1:72" ht="13.5" customHeight="1">
      <c r="A536" s="5" t="str">
        <f t="shared" si="17"/>
        <v>1729_성서면_0164</v>
      </c>
      <c r="B536" s="1">
        <v>1729</v>
      </c>
      <c r="C536" s="1" t="s">
        <v>6883</v>
      </c>
      <c r="D536" s="1" t="s">
        <v>6884</v>
      </c>
      <c r="E536" s="1">
        <v>535</v>
      </c>
      <c r="F536" s="1">
        <v>1</v>
      </c>
      <c r="G536" s="1" t="s">
        <v>6885</v>
      </c>
      <c r="H536" s="1" t="s">
        <v>6886</v>
      </c>
      <c r="I536" s="1">
        <v>17</v>
      </c>
      <c r="L536" s="1">
        <v>1</v>
      </c>
      <c r="M536" s="1" t="s">
        <v>6163</v>
      </c>
      <c r="N536" s="1" t="s">
        <v>6164</v>
      </c>
      <c r="S536" s="1" t="s">
        <v>53</v>
      </c>
      <c r="T536" s="1" t="s">
        <v>3176</v>
      </c>
      <c r="W536" s="1" t="s">
        <v>1117</v>
      </c>
      <c r="X536" s="1" t="s">
        <v>3400</v>
      </c>
      <c r="Y536" s="1" t="s">
        <v>51</v>
      </c>
      <c r="Z536" s="1" t="s">
        <v>3411</v>
      </c>
      <c r="AC536" s="1">
        <v>35</v>
      </c>
      <c r="AD536" s="1" t="s">
        <v>159</v>
      </c>
      <c r="AE536" s="1" t="s">
        <v>4301</v>
      </c>
      <c r="AJ536" s="1" t="s">
        <v>17</v>
      </c>
      <c r="AK536" s="1" t="s">
        <v>4459</v>
      </c>
      <c r="AL536" s="1" t="s">
        <v>218</v>
      </c>
      <c r="AM536" s="1" t="s">
        <v>4400</v>
      </c>
      <c r="AT536" s="1" t="s">
        <v>986</v>
      </c>
      <c r="AU536" s="1" t="s">
        <v>5841</v>
      </c>
      <c r="AV536" s="1" t="s">
        <v>1118</v>
      </c>
      <c r="AW536" s="1" t="s">
        <v>3882</v>
      </c>
      <c r="BG536" s="1" t="s">
        <v>42</v>
      </c>
      <c r="BH536" s="1" t="s">
        <v>3273</v>
      </c>
      <c r="BI536" s="1" t="s">
        <v>1119</v>
      </c>
      <c r="BJ536" s="1" t="s">
        <v>4741</v>
      </c>
      <c r="BK536" s="1" t="s">
        <v>42</v>
      </c>
      <c r="BL536" s="1" t="s">
        <v>3273</v>
      </c>
      <c r="BM536" s="1" t="s">
        <v>1120</v>
      </c>
      <c r="BN536" s="1" t="s">
        <v>4740</v>
      </c>
      <c r="BO536" s="1" t="s">
        <v>42</v>
      </c>
      <c r="BP536" s="1" t="s">
        <v>3273</v>
      </c>
      <c r="BQ536" s="1" t="s">
        <v>1121</v>
      </c>
      <c r="BR536" s="1" t="s">
        <v>6018</v>
      </c>
      <c r="BS536" s="1" t="s">
        <v>1122</v>
      </c>
      <c r="BT536" s="1" t="s">
        <v>4492</v>
      </c>
    </row>
    <row r="537" spans="1:31" ht="13.5" customHeight="1">
      <c r="A537" s="5" t="str">
        <f t="shared" si="17"/>
        <v>1729_성서면_0164</v>
      </c>
      <c r="B537" s="1">
        <v>1729</v>
      </c>
      <c r="C537" s="1" t="s">
        <v>6887</v>
      </c>
      <c r="D537" s="1" t="s">
        <v>6888</v>
      </c>
      <c r="E537" s="1">
        <v>536</v>
      </c>
      <c r="F537" s="1">
        <v>1</v>
      </c>
      <c r="G537" s="1" t="s">
        <v>6889</v>
      </c>
      <c r="H537" s="1" t="s">
        <v>6890</v>
      </c>
      <c r="I537" s="1">
        <v>17</v>
      </c>
      <c r="L537" s="1">
        <v>1</v>
      </c>
      <c r="M537" s="1" t="s">
        <v>6163</v>
      </c>
      <c r="N537" s="1" t="s">
        <v>6164</v>
      </c>
      <c r="S537" s="1" t="s">
        <v>70</v>
      </c>
      <c r="T537" s="1" t="s">
        <v>3173</v>
      </c>
      <c r="AC537" s="1">
        <v>5</v>
      </c>
      <c r="AD537" s="1" t="s">
        <v>230</v>
      </c>
      <c r="AE537" s="1" t="s">
        <v>4299</v>
      </c>
    </row>
    <row r="538" spans="1:72" ht="13.5" customHeight="1">
      <c r="A538" s="5" t="str">
        <f t="shared" si="17"/>
        <v>1729_성서면_0164</v>
      </c>
      <c r="B538" s="1">
        <v>1729</v>
      </c>
      <c r="C538" s="1" t="s">
        <v>7085</v>
      </c>
      <c r="D538" s="1" t="s">
        <v>7086</v>
      </c>
      <c r="E538" s="1">
        <v>537</v>
      </c>
      <c r="F538" s="1">
        <v>1</v>
      </c>
      <c r="G538" s="1" t="s">
        <v>7087</v>
      </c>
      <c r="H538" s="1" t="s">
        <v>7088</v>
      </c>
      <c r="I538" s="1">
        <v>17</v>
      </c>
      <c r="L538" s="1">
        <v>2</v>
      </c>
      <c r="M538" s="1" t="s">
        <v>1124</v>
      </c>
      <c r="N538" s="1" t="s">
        <v>6165</v>
      </c>
      <c r="O538" s="1" t="s">
        <v>6</v>
      </c>
      <c r="P538" s="1" t="s">
        <v>3163</v>
      </c>
      <c r="T538" s="1" t="s">
        <v>3117</v>
      </c>
      <c r="U538" s="1" t="s">
        <v>1123</v>
      </c>
      <c r="V538" s="1" t="s">
        <v>3338</v>
      </c>
      <c r="W538" s="1" t="s">
        <v>56</v>
      </c>
      <c r="X538" s="1" t="s">
        <v>7089</v>
      </c>
      <c r="Y538" s="1" t="s">
        <v>7090</v>
      </c>
      <c r="Z538" s="1" t="s">
        <v>7091</v>
      </c>
      <c r="AC538" s="1">
        <v>41</v>
      </c>
      <c r="AD538" s="1" t="s">
        <v>57</v>
      </c>
      <c r="AE538" s="1" t="s">
        <v>3759</v>
      </c>
      <c r="AJ538" s="1" t="s">
        <v>17</v>
      </c>
      <c r="AK538" s="1" t="s">
        <v>4459</v>
      </c>
      <c r="AL538" s="1" t="s">
        <v>58</v>
      </c>
      <c r="AM538" s="1" t="s">
        <v>7092</v>
      </c>
      <c r="AT538" s="1" t="s">
        <v>374</v>
      </c>
      <c r="AU538" s="1" t="s">
        <v>4559</v>
      </c>
      <c r="AV538" s="1" t="s">
        <v>1125</v>
      </c>
      <c r="AW538" s="1" t="s">
        <v>4809</v>
      </c>
      <c r="BG538" s="1" t="s">
        <v>182</v>
      </c>
      <c r="BH538" s="1" t="s">
        <v>3271</v>
      </c>
      <c r="BI538" s="1" t="s">
        <v>966</v>
      </c>
      <c r="BJ538" s="1" t="s">
        <v>5182</v>
      </c>
      <c r="BK538" s="1" t="s">
        <v>717</v>
      </c>
      <c r="BL538" s="1" t="s">
        <v>7093</v>
      </c>
      <c r="BM538" s="1" t="s">
        <v>352</v>
      </c>
      <c r="BN538" s="1" t="s">
        <v>7943</v>
      </c>
      <c r="BO538" s="1" t="s">
        <v>182</v>
      </c>
      <c r="BP538" s="1" t="s">
        <v>3271</v>
      </c>
      <c r="BQ538" s="1" t="s">
        <v>968</v>
      </c>
      <c r="BR538" s="1" t="s">
        <v>6019</v>
      </c>
      <c r="BS538" s="1" t="s">
        <v>67</v>
      </c>
      <c r="BT538" s="1" t="s">
        <v>4407</v>
      </c>
    </row>
    <row r="539" spans="1:72" ht="13.5" customHeight="1">
      <c r="A539" s="5" t="str">
        <f t="shared" si="17"/>
        <v>1729_성서면_0164</v>
      </c>
      <c r="B539" s="1">
        <v>1729</v>
      </c>
      <c r="C539" s="1" t="s">
        <v>6816</v>
      </c>
      <c r="D539" s="1" t="s">
        <v>6817</v>
      </c>
      <c r="E539" s="1">
        <v>538</v>
      </c>
      <c r="F539" s="1">
        <v>1</v>
      </c>
      <c r="G539" s="1" t="s">
        <v>6818</v>
      </c>
      <c r="H539" s="1" t="s">
        <v>6819</v>
      </c>
      <c r="I539" s="1">
        <v>17</v>
      </c>
      <c r="L539" s="1">
        <v>2</v>
      </c>
      <c r="M539" s="1" t="s">
        <v>1124</v>
      </c>
      <c r="N539" s="1" t="s">
        <v>6165</v>
      </c>
      <c r="S539" s="1" t="s">
        <v>53</v>
      </c>
      <c r="T539" s="1" t="s">
        <v>3176</v>
      </c>
      <c r="W539" s="1" t="s">
        <v>278</v>
      </c>
      <c r="X539" s="1" t="s">
        <v>3367</v>
      </c>
      <c r="Y539" s="1" t="s">
        <v>51</v>
      </c>
      <c r="Z539" s="1" t="s">
        <v>3411</v>
      </c>
      <c r="AC539" s="1">
        <v>44</v>
      </c>
      <c r="AD539" s="1" t="s">
        <v>164</v>
      </c>
      <c r="AE539" s="1" t="s">
        <v>3316</v>
      </c>
      <c r="AJ539" s="1" t="s">
        <v>17</v>
      </c>
      <c r="AK539" s="1" t="s">
        <v>4459</v>
      </c>
      <c r="AL539" s="1" t="s">
        <v>210</v>
      </c>
      <c r="AM539" s="1" t="s">
        <v>4462</v>
      </c>
      <c r="AT539" s="1" t="s">
        <v>63</v>
      </c>
      <c r="AU539" s="1" t="s">
        <v>4545</v>
      </c>
      <c r="AV539" s="1" t="s">
        <v>1126</v>
      </c>
      <c r="AW539" s="1" t="s">
        <v>4808</v>
      </c>
      <c r="BG539" s="1" t="s">
        <v>182</v>
      </c>
      <c r="BH539" s="1" t="s">
        <v>3271</v>
      </c>
      <c r="BI539" s="1" t="s">
        <v>1127</v>
      </c>
      <c r="BJ539" s="1" t="s">
        <v>5181</v>
      </c>
      <c r="BK539" s="1" t="s">
        <v>182</v>
      </c>
      <c r="BL539" s="1" t="s">
        <v>3271</v>
      </c>
      <c r="BM539" s="1" t="s">
        <v>1128</v>
      </c>
      <c r="BN539" s="1" t="s">
        <v>5421</v>
      </c>
      <c r="BO539" s="1" t="s">
        <v>182</v>
      </c>
      <c r="BP539" s="1" t="s">
        <v>3271</v>
      </c>
      <c r="BQ539" s="1" t="s">
        <v>1129</v>
      </c>
      <c r="BR539" s="1" t="s">
        <v>5658</v>
      </c>
      <c r="BS539" s="1" t="s">
        <v>377</v>
      </c>
      <c r="BT539" s="1" t="s">
        <v>4480</v>
      </c>
    </row>
    <row r="540" spans="1:31" ht="13.5" customHeight="1">
      <c r="A540" s="5" t="str">
        <f t="shared" si="17"/>
        <v>1729_성서면_0164</v>
      </c>
      <c r="B540" s="1">
        <v>1729</v>
      </c>
      <c r="C540" s="1" t="s">
        <v>7094</v>
      </c>
      <c r="D540" s="1" t="s">
        <v>7095</v>
      </c>
      <c r="E540" s="1">
        <v>539</v>
      </c>
      <c r="F540" s="1">
        <v>1</v>
      </c>
      <c r="G540" s="1" t="s">
        <v>7096</v>
      </c>
      <c r="H540" s="1" t="s">
        <v>7097</v>
      </c>
      <c r="I540" s="1">
        <v>17</v>
      </c>
      <c r="L540" s="1">
        <v>2</v>
      </c>
      <c r="M540" s="1" t="s">
        <v>1124</v>
      </c>
      <c r="N540" s="1" t="s">
        <v>6165</v>
      </c>
      <c r="S540" s="1" t="s">
        <v>68</v>
      </c>
      <c r="T540" s="1" t="s">
        <v>3179</v>
      </c>
      <c r="AC540" s="1">
        <v>8</v>
      </c>
      <c r="AD540" s="1" t="s">
        <v>144</v>
      </c>
      <c r="AE540" s="1" t="s">
        <v>4313</v>
      </c>
    </row>
    <row r="541" spans="1:29" ht="13.5" customHeight="1">
      <c r="A541" s="5" t="str">
        <f t="shared" si="17"/>
        <v>1729_성서면_0164</v>
      </c>
      <c r="B541" s="1">
        <v>1729</v>
      </c>
      <c r="C541" s="1" t="s">
        <v>7098</v>
      </c>
      <c r="D541" s="1" t="s">
        <v>7099</v>
      </c>
      <c r="E541" s="1">
        <v>540</v>
      </c>
      <c r="F541" s="1">
        <v>1</v>
      </c>
      <c r="G541" s="1" t="s">
        <v>7100</v>
      </c>
      <c r="H541" s="1" t="s">
        <v>7101</v>
      </c>
      <c r="I541" s="1">
        <v>17</v>
      </c>
      <c r="L541" s="1">
        <v>2</v>
      </c>
      <c r="M541" s="1" t="s">
        <v>1124</v>
      </c>
      <c r="N541" s="1" t="s">
        <v>6165</v>
      </c>
      <c r="S541" s="1" t="s">
        <v>70</v>
      </c>
      <c r="T541" s="1" t="s">
        <v>3173</v>
      </c>
      <c r="AC541" s="1">
        <v>1</v>
      </c>
    </row>
    <row r="542" spans="1:72" ht="13.5" customHeight="1">
      <c r="A542" s="5" t="str">
        <f t="shared" si="17"/>
        <v>1729_성서면_0164</v>
      </c>
      <c r="B542" s="1">
        <v>1729</v>
      </c>
      <c r="C542" s="1" t="s">
        <v>7098</v>
      </c>
      <c r="D542" s="1" t="s">
        <v>7099</v>
      </c>
      <c r="E542" s="1">
        <v>541</v>
      </c>
      <c r="F542" s="1">
        <v>1</v>
      </c>
      <c r="G542" s="1" t="s">
        <v>7100</v>
      </c>
      <c r="H542" s="1" t="s">
        <v>7101</v>
      </c>
      <c r="I542" s="1">
        <v>17</v>
      </c>
      <c r="L542" s="1">
        <v>3</v>
      </c>
      <c r="M542" s="1" t="s">
        <v>1130</v>
      </c>
      <c r="N542" s="1" t="s">
        <v>4070</v>
      </c>
      <c r="T542" s="1" t="s">
        <v>3117</v>
      </c>
      <c r="U542" s="1" t="s">
        <v>461</v>
      </c>
      <c r="V542" s="1" t="s">
        <v>3256</v>
      </c>
      <c r="Y542" s="1" t="s">
        <v>1130</v>
      </c>
      <c r="Z542" s="1" t="s">
        <v>4070</v>
      </c>
      <c r="AC542" s="1">
        <v>71</v>
      </c>
      <c r="AD542" s="1" t="s">
        <v>144</v>
      </c>
      <c r="AE542" s="1" t="s">
        <v>4313</v>
      </c>
      <c r="AJ542" s="1" t="s">
        <v>17</v>
      </c>
      <c r="AK542" s="1" t="s">
        <v>4459</v>
      </c>
      <c r="AL542" s="1" t="s">
        <v>314</v>
      </c>
      <c r="AM542" s="1" t="s">
        <v>4402</v>
      </c>
      <c r="AN542" s="1" t="s">
        <v>337</v>
      </c>
      <c r="AO542" s="1" t="s">
        <v>3174</v>
      </c>
      <c r="AP542" s="1" t="s">
        <v>76</v>
      </c>
      <c r="AQ542" s="1" t="s">
        <v>3264</v>
      </c>
      <c r="AR542" s="1" t="s">
        <v>1131</v>
      </c>
      <c r="AS542" s="1" t="s">
        <v>4539</v>
      </c>
      <c r="AT542" s="1" t="s">
        <v>315</v>
      </c>
      <c r="AU542" s="1" t="s">
        <v>3244</v>
      </c>
      <c r="AV542" s="1" t="s">
        <v>988</v>
      </c>
      <c r="AW542" s="1" t="s">
        <v>4807</v>
      </c>
      <c r="BG542" s="1" t="s">
        <v>315</v>
      </c>
      <c r="BH542" s="1" t="s">
        <v>3244</v>
      </c>
      <c r="BI542" s="1" t="s">
        <v>989</v>
      </c>
      <c r="BJ542" s="1" t="s">
        <v>5041</v>
      </c>
      <c r="BK542" s="1" t="s">
        <v>1132</v>
      </c>
      <c r="BL542" s="1" t="s">
        <v>5266</v>
      </c>
      <c r="BM542" s="1" t="s">
        <v>990</v>
      </c>
      <c r="BN542" s="1" t="s">
        <v>5390</v>
      </c>
      <c r="BO542" s="1" t="s">
        <v>339</v>
      </c>
      <c r="BP542" s="1" t="s">
        <v>5883</v>
      </c>
      <c r="BQ542" s="1" t="s">
        <v>753</v>
      </c>
      <c r="BR542" s="1" t="s">
        <v>4846</v>
      </c>
      <c r="BS542" s="1" t="s">
        <v>210</v>
      </c>
      <c r="BT542" s="1" t="s">
        <v>4462</v>
      </c>
    </row>
    <row r="543" spans="1:72" ht="13.5" customHeight="1">
      <c r="A543" s="5" t="str">
        <f t="shared" si="17"/>
        <v>1729_성서면_0164</v>
      </c>
      <c r="B543" s="1">
        <v>1729</v>
      </c>
      <c r="C543" s="1" t="s">
        <v>6581</v>
      </c>
      <c r="D543" s="1" t="s">
        <v>6582</v>
      </c>
      <c r="E543" s="1">
        <v>542</v>
      </c>
      <c r="F543" s="1">
        <v>1</v>
      </c>
      <c r="G543" s="1" t="s">
        <v>6583</v>
      </c>
      <c r="H543" s="1" t="s">
        <v>6584</v>
      </c>
      <c r="I543" s="1">
        <v>17</v>
      </c>
      <c r="L543" s="1">
        <v>3</v>
      </c>
      <c r="M543" s="1" t="s">
        <v>1130</v>
      </c>
      <c r="N543" s="1" t="s">
        <v>4070</v>
      </c>
      <c r="S543" s="1" t="s">
        <v>53</v>
      </c>
      <c r="T543" s="1" t="s">
        <v>3176</v>
      </c>
      <c r="U543" s="1" t="s">
        <v>333</v>
      </c>
      <c r="V543" s="1" t="s">
        <v>3257</v>
      </c>
      <c r="Y543" s="1" t="s">
        <v>847</v>
      </c>
      <c r="Z543" s="1" t="s">
        <v>4053</v>
      </c>
      <c r="AC543" s="1">
        <v>54</v>
      </c>
      <c r="AD543" s="1" t="s">
        <v>435</v>
      </c>
      <c r="AE543" s="1" t="s">
        <v>4290</v>
      </c>
      <c r="AJ543" s="1" t="s">
        <v>17</v>
      </c>
      <c r="AK543" s="1" t="s">
        <v>4459</v>
      </c>
      <c r="AL543" s="1" t="s">
        <v>210</v>
      </c>
      <c r="AM543" s="1" t="s">
        <v>4462</v>
      </c>
      <c r="AN543" s="1" t="s">
        <v>337</v>
      </c>
      <c r="AO543" s="1" t="s">
        <v>3174</v>
      </c>
      <c r="AP543" s="1" t="s">
        <v>76</v>
      </c>
      <c r="AQ543" s="1" t="s">
        <v>3264</v>
      </c>
      <c r="AR543" s="1" t="s">
        <v>1133</v>
      </c>
      <c r="AS543" s="1" t="s">
        <v>4540</v>
      </c>
      <c r="AT543" s="1" t="s">
        <v>461</v>
      </c>
      <c r="AU543" s="1" t="s">
        <v>3256</v>
      </c>
      <c r="AV543" s="1" t="s">
        <v>1134</v>
      </c>
      <c r="AW543" s="1" t="s">
        <v>4806</v>
      </c>
      <c r="BG543" s="1" t="s">
        <v>339</v>
      </c>
      <c r="BH543" s="1" t="s">
        <v>5883</v>
      </c>
      <c r="BI543" s="1" t="s">
        <v>1135</v>
      </c>
      <c r="BJ543" s="1" t="s">
        <v>5180</v>
      </c>
      <c r="BK543" s="1" t="s">
        <v>339</v>
      </c>
      <c r="BL543" s="1" t="s">
        <v>5883</v>
      </c>
      <c r="BM543" s="1" t="s">
        <v>1136</v>
      </c>
      <c r="BN543" s="1" t="s">
        <v>5420</v>
      </c>
      <c r="BO543" s="1" t="s">
        <v>339</v>
      </c>
      <c r="BP543" s="1" t="s">
        <v>5883</v>
      </c>
      <c r="BQ543" s="1" t="s">
        <v>1137</v>
      </c>
      <c r="BR543" s="1" t="s">
        <v>5657</v>
      </c>
      <c r="BS543" s="1" t="s">
        <v>821</v>
      </c>
      <c r="BT543" s="1" t="s">
        <v>4489</v>
      </c>
    </row>
    <row r="544" spans="1:33" ht="13.5" customHeight="1">
      <c r="A544" s="5" t="str">
        <f t="shared" si="17"/>
        <v>1729_성서면_0164</v>
      </c>
      <c r="B544" s="1">
        <v>1729</v>
      </c>
      <c r="C544" s="1" t="s">
        <v>7102</v>
      </c>
      <c r="D544" s="1" t="s">
        <v>7103</v>
      </c>
      <c r="E544" s="1">
        <v>543</v>
      </c>
      <c r="F544" s="1">
        <v>1</v>
      </c>
      <c r="G544" s="1" t="s">
        <v>7104</v>
      </c>
      <c r="H544" s="1" t="s">
        <v>7105</v>
      </c>
      <c r="I544" s="1">
        <v>17</v>
      </c>
      <c r="L544" s="1">
        <v>3</v>
      </c>
      <c r="M544" s="1" t="s">
        <v>1130</v>
      </c>
      <c r="N544" s="1" t="s">
        <v>4070</v>
      </c>
      <c r="S544" s="1" t="s">
        <v>49</v>
      </c>
      <c r="T544" s="1" t="s">
        <v>3223</v>
      </c>
      <c r="Y544" s="1" t="s">
        <v>917</v>
      </c>
      <c r="Z544" s="1" t="s">
        <v>4069</v>
      </c>
      <c r="AF544" s="1" t="s">
        <v>52</v>
      </c>
      <c r="AG544" s="1" t="s">
        <v>4343</v>
      </c>
    </row>
    <row r="545" spans="1:33" ht="13.5" customHeight="1">
      <c r="A545" s="5" t="str">
        <f t="shared" si="17"/>
        <v>1729_성서면_0164</v>
      </c>
      <c r="B545" s="1">
        <v>1729</v>
      </c>
      <c r="C545" s="1" t="s">
        <v>7102</v>
      </c>
      <c r="D545" s="1" t="s">
        <v>7103</v>
      </c>
      <c r="E545" s="1">
        <v>544</v>
      </c>
      <c r="F545" s="1">
        <v>1</v>
      </c>
      <c r="G545" s="1" t="s">
        <v>7104</v>
      </c>
      <c r="H545" s="1" t="s">
        <v>7105</v>
      </c>
      <c r="I545" s="1">
        <v>17</v>
      </c>
      <c r="L545" s="1">
        <v>3</v>
      </c>
      <c r="M545" s="1" t="s">
        <v>1130</v>
      </c>
      <c r="N545" s="1" t="s">
        <v>4070</v>
      </c>
      <c r="S545" s="1" t="s">
        <v>301</v>
      </c>
      <c r="T545" s="1" t="s">
        <v>3183</v>
      </c>
      <c r="Y545" s="1" t="s">
        <v>1138</v>
      </c>
      <c r="Z545" s="1" t="s">
        <v>4068</v>
      </c>
      <c r="AF545" s="1" t="s">
        <v>380</v>
      </c>
      <c r="AG545" s="1" t="s">
        <v>4344</v>
      </c>
    </row>
    <row r="546" spans="1:31" ht="13.5" customHeight="1">
      <c r="A546" s="5" t="str">
        <f t="shared" si="17"/>
        <v>1729_성서면_0164</v>
      </c>
      <c r="B546" s="1">
        <v>1729</v>
      </c>
      <c r="C546" s="1" t="s">
        <v>7102</v>
      </c>
      <c r="D546" s="1" t="s">
        <v>7103</v>
      </c>
      <c r="E546" s="1">
        <v>545</v>
      </c>
      <c r="F546" s="1">
        <v>1</v>
      </c>
      <c r="G546" s="1" t="s">
        <v>7104</v>
      </c>
      <c r="H546" s="1" t="s">
        <v>7105</v>
      </c>
      <c r="I546" s="1">
        <v>17</v>
      </c>
      <c r="L546" s="1">
        <v>3</v>
      </c>
      <c r="M546" s="1" t="s">
        <v>1130</v>
      </c>
      <c r="N546" s="1" t="s">
        <v>4070</v>
      </c>
      <c r="S546" s="1" t="s">
        <v>70</v>
      </c>
      <c r="T546" s="1" t="s">
        <v>3173</v>
      </c>
      <c r="Y546" s="1" t="s">
        <v>72</v>
      </c>
      <c r="Z546" s="1" t="s">
        <v>3450</v>
      </c>
      <c r="AC546" s="1">
        <v>10</v>
      </c>
      <c r="AD546" s="1" t="s">
        <v>137</v>
      </c>
      <c r="AE546" s="1" t="s">
        <v>4281</v>
      </c>
    </row>
    <row r="547" spans="1:73" ht="13.5" customHeight="1">
      <c r="A547" s="5" t="str">
        <f t="shared" si="17"/>
        <v>1729_성서면_0164</v>
      </c>
      <c r="B547" s="1">
        <v>1729</v>
      </c>
      <c r="C547" s="1" t="s">
        <v>7102</v>
      </c>
      <c r="D547" s="1" t="s">
        <v>7103</v>
      </c>
      <c r="E547" s="1">
        <v>546</v>
      </c>
      <c r="F547" s="1">
        <v>1</v>
      </c>
      <c r="G547" s="1" t="s">
        <v>7104</v>
      </c>
      <c r="H547" s="1" t="s">
        <v>7105</v>
      </c>
      <c r="I547" s="1">
        <v>17</v>
      </c>
      <c r="L547" s="1">
        <v>4</v>
      </c>
      <c r="M547" s="1" t="s">
        <v>1140</v>
      </c>
      <c r="N547" s="1" t="s">
        <v>4067</v>
      </c>
      <c r="T547" s="1" t="s">
        <v>3117</v>
      </c>
      <c r="U547" s="1" t="s">
        <v>1139</v>
      </c>
      <c r="V547" s="1" t="s">
        <v>3304</v>
      </c>
      <c r="Y547" s="1" t="s">
        <v>1140</v>
      </c>
      <c r="Z547" s="1" t="s">
        <v>4067</v>
      </c>
      <c r="AC547" s="1">
        <v>41</v>
      </c>
      <c r="AD547" s="1" t="s">
        <v>154</v>
      </c>
      <c r="AE547" s="1" t="s">
        <v>4319</v>
      </c>
      <c r="AJ547" s="1" t="s">
        <v>17</v>
      </c>
      <c r="AK547" s="1" t="s">
        <v>4459</v>
      </c>
      <c r="AL547" s="1" t="s">
        <v>496</v>
      </c>
      <c r="AM547" s="1" t="s">
        <v>4403</v>
      </c>
      <c r="AN547" s="1" t="s">
        <v>337</v>
      </c>
      <c r="AO547" s="1" t="s">
        <v>3174</v>
      </c>
      <c r="AP547" s="1" t="s">
        <v>76</v>
      </c>
      <c r="AQ547" s="1" t="s">
        <v>3264</v>
      </c>
      <c r="AR547" s="1" t="s">
        <v>1131</v>
      </c>
      <c r="AS547" s="1" t="s">
        <v>4539</v>
      </c>
      <c r="AT547" s="1" t="s">
        <v>42</v>
      </c>
      <c r="AU547" s="1" t="s">
        <v>3273</v>
      </c>
      <c r="AV547" s="1" t="s">
        <v>1141</v>
      </c>
      <c r="AW547" s="1" t="s">
        <v>4805</v>
      </c>
      <c r="BG547" s="1" t="s">
        <v>197</v>
      </c>
      <c r="BH547" s="1" t="s">
        <v>4562</v>
      </c>
      <c r="BI547" s="1" t="s">
        <v>1142</v>
      </c>
      <c r="BJ547" s="1" t="s">
        <v>3626</v>
      </c>
      <c r="BK547" s="1" t="s">
        <v>737</v>
      </c>
      <c r="BL547" s="1" t="s">
        <v>5021</v>
      </c>
      <c r="BM547" s="1" t="s">
        <v>1143</v>
      </c>
      <c r="BN547" s="1" t="s">
        <v>5419</v>
      </c>
      <c r="BO547" s="1" t="s">
        <v>42</v>
      </c>
      <c r="BP547" s="1" t="s">
        <v>3273</v>
      </c>
      <c r="BQ547" s="1" t="s">
        <v>1144</v>
      </c>
      <c r="BR547" s="1" t="s">
        <v>5656</v>
      </c>
      <c r="BS547" s="1" t="s">
        <v>210</v>
      </c>
      <c r="BT547" s="1" t="s">
        <v>4462</v>
      </c>
      <c r="BU547" s="1" t="s">
        <v>1145</v>
      </c>
    </row>
    <row r="548" spans="1:72" ht="13.5" customHeight="1">
      <c r="A548" s="5" t="str">
        <f t="shared" si="17"/>
        <v>1729_성서면_0164</v>
      </c>
      <c r="B548" s="1">
        <v>1729</v>
      </c>
      <c r="C548" s="1" t="s">
        <v>6711</v>
      </c>
      <c r="D548" s="1" t="s">
        <v>6712</v>
      </c>
      <c r="E548" s="1">
        <v>547</v>
      </c>
      <c r="F548" s="1">
        <v>1</v>
      </c>
      <c r="G548" s="1" t="s">
        <v>6713</v>
      </c>
      <c r="H548" s="1" t="s">
        <v>6714</v>
      </c>
      <c r="I548" s="1">
        <v>17</v>
      </c>
      <c r="L548" s="1">
        <v>4</v>
      </c>
      <c r="M548" s="1" t="s">
        <v>1140</v>
      </c>
      <c r="N548" s="1" t="s">
        <v>4067</v>
      </c>
      <c r="S548" s="1" t="s">
        <v>53</v>
      </c>
      <c r="T548" s="1" t="s">
        <v>3176</v>
      </c>
      <c r="U548" s="1" t="s">
        <v>333</v>
      </c>
      <c r="V548" s="1" t="s">
        <v>3257</v>
      </c>
      <c r="Y548" s="1" t="s">
        <v>530</v>
      </c>
      <c r="Z548" s="1" t="s">
        <v>4022</v>
      </c>
      <c r="AC548" s="1">
        <v>30</v>
      </c>
      <c r="AD548" s="1" t="s">
        <v>129</v>
      </c>
      <c r="AE548" s="1" t="s">
        <v>4300</v>
      </c>
      <c r="AJ548" s="1" t="s">
        <v>17</v>
      </c>
      <c r="AK548" s="1" t="s">
        <v>4459</v>
      </c>
      <c r="AL548" s="1" t="s">
        <v>218</v>
      </c>
      <c r="AM548" s="1" t="s">
        <v>4400</v>
      </c>
      <c r="AN548" s="1" t="s">
        <v>337</v>
      </c>
      <c r="AO548" s="1" t="s">
        <v>3174</v>
      </c>
      <c r="AR548" s="1" t="s">
        <v>1131</v>
      </c>
      <c r="AS548" s="1" t="s">
        <v>4539</v>
      </c>
      <c r="AT548" s="1" t="s">
        <v>184</v>
      </c>
      <c r="AU548" s="1" t="s">
        <v>4548</v>
      </c>
      <c r="AV548" s="1" t="s">
        <v>1094</v>
      </c>
      <c r="AW548" s="1" t="s">
        <v>3437</v>
      </c>
      <c r="BG548" s="1" t="s">
        <v>737</v>
      </c>
      <c r="BH548" s="1" t="s">
        <v>5021</v>
      </c>
      <c r="BI548" s="1" t="s">
        <v>582</v>
      </c>
      <c r="BJ548" s="1" t="s">
        <v>4784</v>
      </c>
      <c r="BK548" s="1" t="s">
        <v>197</v>
      </c>
      <c r="BL548" s="1" t="s">
        <v>4562</v>
      </c>
      <c r="BM548" s="1" t="s">
        <v>1085</v>
      </c>
      <c r="BN548" s="1" t="s">
        <v>3661</v>
      </c>
      <c r="BO548" s="1" t="s">
        <v>184</v>
      </c>
      <c r="BP548" s="1" t="s">
        <v>4548</v>
      </c>
      <c r="BQ548" s="1" t="s">
        <v>1146</v>
      </c>
      <c r="BR548" s="1" t="s">
        <v>5655</v>
      </c>
      <c r="BS548" s="1" t="s">
        <v>210</v>
      </c>
      <c r="BT548" s="1" t="s">
        <v>4462</v>
      </c>
    </row>
    <row r="549" spans="1:31" ht="13.5" customHeight="1">
      <c r="A549" s="5" t="str">
        <f t="shared" si="17"/>
        <v>1729_성서면_0164</v>
      </c>
      <c r="B549" s="1">
        <v>1729</v>
      </c>
      <c r="C549" s="1" t="s">
        <v>6771</v>
      </c>
      <c r="D549" s="1" t="s">
        <v>6772</v>
      </c>
      <c r="E549" s="1">
        <v>548</v>
      </c>
      <c r="F549" s="1">
        <v>1</v>
      </c>
      <c r="G549" s="1" t="s">
        <v>6773</v>
      </c>
      <c r="H549" s="1" t="s">
        <v>6774</v>
      </c>
      <c r="I549" s="1">
        <v>17</v>
      </c>
      <c r="L549" s="1">
        <v>4</v>
      </c>
      <c r="M549" s="1" t="s">
        <v>1140</v>
      </c>
      <c r="N549" s="1" t="s">
        <v>4067</v>
      </c>
      <c r="S549" s="1" t="s">
        <v>68</v>
      </c>
      <c r="T549" s="1" t="s">
        <v>3179</v>
      </c>
      <c r="Y549" s="1" t="s">
        <v>5750</v>
      </c>
      <c r="Z549" s="1" t="s">
        <v>4066</v>
      </c>
      <c r="AC549" s="1">
        <v>10</v>
      </c>
      <c r="AD549" s="1" t="s">
        <v>137</v>
      </c>
      <c r="AE549" s="1" t="s">
        <v>4281</v>
      </c>
    </row>
    <row r="550" spans="1:31" ht="13.5" customHeight="1">
      <c r="A550" s="5" t="str">
        <f t="shared" si="17"/>
        <v>1729_성서면_0164</v>
      </c>
      <c r="B550" s="1">
        <v>1729</v>
      </c>
      <c r="C550" s="1" t="s">
        <v>6771</v>
      </c>
      <c r="D550" s="1" t="s">
        <v>6772</v>
      </c>
      <c r="E550" s="1">
        <v>549</v>
      </c>
      <c r="F550" s="1">
        <v>1</v>
      </c>
      <c r="G550" s="1" t="s">
        <v>6773</v>
      </c>
      <c r="H550" s="1" t="s">
        <v>6774</v>
      </c>
      <c r="I550" s="1">
        <v>17</v>
      </c>
      <c r="L550" s="1">
        <v>4</v>
      </c>
      <c r="M550" s="1" t="s">
        <v>1140</v>
      </c>
      <c r="N550" s="1" t="s">
        <v>4067</v>
      </c>
      <c r="S550" s="1" t="s">
        <v>91</v>
      </c>
      <c r="T550" s="1" t="s">
        <v>3180</v>
      </c>
      <c r="Y550" s="1" t="s">
        <v>1147</v>
      </c>
      <c r="Z550" s="1" t="s">
        <v>4023</v>
      </c>
      <c r="AC550" s="1">
        <v>5</v>
      </c>
      <c r="AD550" s="1" t="s">
        <v>230</v>
      </c>
      <c r="AE550" s="1" t="s">
        <v>4299</v>
      </c>
    </row>
    <row r="551" spans="1:72" ht="13.5" customHeight="1">
      <c r="A551" s="5" t="str">
        <f aca="true" t="shared" si="18" ref="A551:A582">HYPERLINK("http://kyu.snu.ac.kr/sdhj/index.jsp?type=hj/GK14801_00IH_0001_0165.jpg","1729_성서면_0165")</f>
        <v>1729_성서면_0165</v>
      </c>
      <c r="B551" s="1">
        <v>1729</v>
      </c>
      <c r="C551" s="1" t="s">
        <v>6887</v>
      </c>
      <c r="D551" s="1" t="s">
        <v>6888</v>
      </c>
      <c r="E551" s="1">
        <v>550</v>
      </c>
      <c r="F551" s="1">
        <v>1</v>
      </c>
      <c r="G551" s="1" t="s">
        <v>6889</v>
      </c>
      <c r="H551" s="1" t="s">
        <v>6890</v>
      </c>
      <c r="I551" s="1">
        <v>17</v>
      </c>
      <c r="L551" s="1">
        <v>5</v>
      </c>
      <c r="M551" s="1" t="s">
        <v>6166</v>
      </c>
      <c r="N551" s="1" t="s">
        <v>6167</v>
      </c>
      <c r="T551" s="1" t="s">
        <v>3117</v>
      </c>
      <c r="U551" s="1" t="s">
        <v>59</v>
      </c>
      <c r="V551" s="1" t="s">
        <v>3282</v>
      </c>
      <c r="W551" s="1" t="s">
        <v>56</v>
      </c>
      <c r="X551" s="1" t="s">
        <v>7106</v>
      </c>
      <c r="Y551" s="1" t="s">
        <v>1148</v>
      </c>
      <c r="Z551" s="1" t="s">
        <v>4065</v>
      </c>
      <c r="AC551" s="1">
        <v>57</v>
      </c>
      <c r="AD551" s="1" t="s">
        <v>169</v>
      </c>
      <c r="AE551" s="1" t="s">
        <v>4295</v>
      </c>
      <c r="AJ551" s="1" t="s">
        <v>17</v>
      </c>
      <c r="AK551" s="1" t="s">
        <v>4459</v>
      </c>
      <c r="AL551" s="1" t="s">
        <v>58</v>
      </c>
      <c r="AM551" s="1" t="s">
        <v>7107</v>
      </c>
      <c r="AT551" s="1" t="s">
        <v>63</v>
      </c>
      <c r="AU551" s="1" t="s">
        <v>4545</v>
      </c>
      <c r="AV551" s="1" t="s">
        <v>745</v>
      </c>
      <c r="AW551" s="1" t="s">
        <v>4804</v>
      </c>
      <c r="BG551" s="1" t="s">
        <v>63</v>
      </c>
      <c r="BH551" s="1" t="s">
        <v>4545</v>
      </c>
      <c r="BI551" s="1" t="s">
        <v>607</v>
      </c>
      <c r="BJ551" s="1" t="s">
        <v>4678</v>
      </c>
      <c r="BK551" s="1" t="s">
        <v>717</v>
      </c>
      <c r="BL551" s="1" t="s">
        <v>4555</v>
      </c>
      <c r="BM551" s="1" t="s">
        <v>608</v>
      </c>
      <c r="BN551" s="1" t="s">
        <v>5418</v>
      </c>
      <c r="BO551" s="1" t="s">
        <v>182</v>
      </c>
      <c r="BP551" s="1" t="s">
        <v>3271</v>
      </c>
      <c r="BQ551" s="1" t="s">
        <v>746</v>
      </c>
      <c r="BR551" s="1" t="s">
        <v>5979</v>
      </c>
      <c r="BS551" s="1" t="s">
        <v>67</v>
      </c>
      <c r="BT551" s="1" t="s">
        <v>4407</v>
      </c>
    </row>
    <row r="552" spans="1:72" ht="13.5" customHeight="1">
      <c r="A552" s="5" t="str">
        <f t="shared" si="18"/>
        <v>1729_성서면_0165</v>
      </c>
      <c r="B552" s="1">
        <v>1729</v>
      </c>
      <c r="C552" s="1" t="s">
        <v>6883</v>
      </c>
      <c r="D552" s="1" t="s">
        <v>6884</v>
      </c>
      <c r="E552" s="1">
        <v>551</v>
      </c>
      <c r="F552" s="1">
        <v>1</v>
      </c>
      <c r="G552" s="1" t="s">
        <v>6885</v>
      </c>
      <c r="H552" s="1" t="s">
        <v>6886</v>
      </c>
      <c r="I552" s="1">
        <v>17</v>
      </c>
      <c r="L552" s="1">
        <v>5</v>
      </c>
      <c r="M552" s="1" t="s">
        <v>6166</v>
      </c>
      <c r="N552" s="1" t="s">
        <v>6167</v>
      </c>
      <c r="S552" s="1" t="s">
        <v>53</v>
      </c>
      <c r="T552" s="1" t="s">
        <v>3176</v>
      </c>
      <c r="W552" s="1" t="s">
        <v>262</v>
      </c>
      <c r="X552" s="1" t="s">
        <v>7108</v>
      </c>
      <c r="Y552" s="1" t="s">
        <v>89</v>
      </c>
      <c r="Z552" s="1" t="s">
        <v>3418</v>
      </c>
      <c r="AC552" s="1">
        <v>58</v>
      </c>
      <c r="AD552" s="1" t="s">
        <v>949</v>
      </c>
      <c r="AE552" s="1" t="s">
        <v>4324</v>
      </c>
      <c r="AJ552" s="1" t="s">
        <v>170</v>
      </c>
      <c r="AK552" s="1" t="s">
        <v>4460</v>
      </c>
      <c r="AL552" s="1" t="s">
        <v>286</v>
      </c>
      <c r="AM552" s="1" t="s">
        <v>4461</v>
      </c>
      <c r="AT552" s="1" t="s">
        <v>717</v>
      </c>
      <c r="AU552" s="1" t="s">
        <v>4555</v>
      </c>
      <c r="AV552" s="1" t="s">
        <v>1149</v>
      </c>
      <c r="AW552" s="1" t="s">
        <v>4803</v>
      </c>
      <c r="BG552" s="1" t="s">
        <v>717</v>
      </c>
      <c r="BH552" s="1" t="s">
        <v>4555</v>
      </c>
      <c r="BI552" s="1" t="s">
        <v>1150</v>
      </c>
      <c r="BJ552" s="1" t="s">
        <v>5179</v>
      </c>
      <c r="BK552" s="1" t="s">
        <v>63</v>
      </c>
      <c r="BL552" s="1" t="s">
        <v>4545</v>
      </c>
      <c r="BM552" s="1" t="s">
        <v>1151</v>
      </c>
      <c r="BN552" s="1" t="s">
        <v>5112</v>
      </c>
      <c r="BO552" s="1" t="s">
        <v>1152</v>
      </c>
      <c r="BP552" s="1" t="s">
        <v>5833</v>
      </c>
      <c r="BQ552" s="1" t="s">
        <v>1153</v>
      </c>
      <c r="BR552" s="1" t="s">
        <v>5654</v>
      </c>
      <c r="BS552" s="1" t="s">
        <v>336</v>
      </c>
      <c r="BT552" s="1" t="s">
        <v>4390</v>
      </c>
    </row>
    <row r="553" spans="1:31" ht="13.5" customHeight="1">
      <c r="A553" s="5" t="str">
        <f t="shared" si="18"/>
        <v>1729_성서면_0165</v>
      </c>
      <c r="B553" s="1">
        <v>1729</v>
      </c>
      <c r="C553" s="1" t="s">
        <v>6767</v>
      </c>
      <c r="D553" s="1" t="s">
        <v>6768</v>
      </c>
      <c r="E553" s="1">
        <v>552</v>
      </c>
      <c r="F553" s="1">
        <v>1</v>
      </c>
      <c r="G553" s="1" t="s">
        <v>6769</v>
      </c>
      <c r="H553" s="1" t="s">
        <v>6770</v>
      </c>
      <c r="I553" s="1">
        <v>17</v>
      </c>
      <c r="L553" s="1">
        <v>5</v>
      </c>
      <c r="M553" s="1" t="s">
        <v>6166</v>
      </c>
      <c r="N553" s="1" t="s">
        <v>6167</v>
      </c>
      <c r="S553" s="1" t="s">
        <v>223</v>
      </c>
      <c r="T553" s="1" t="s">
        <v>3175</v>
      </c>
      <c r="U553" s="1" t="s">
        <v>1154</v>
      </c>
      <c r="V553" s="1" t="s">
        <v>3341</v>
      </c>
      <c r="Y553" s="1" t="s">
        <v>1155</v>
      </c>
      <c r="Z553" s="1" t="s">
        <v>3955</v>
      </c>
      <c r="AC553" s="1">
        <v>28</v>
      </c>
      <c r="AD553" s="1" t="s">
        <v>115</v>
      </c>
      <c r="AE553" s="1" t="s">
        <v>4304</v>
      </c>
    </row>
    <row r="554" spans="1:33" ht="13.5" customHeight="1">
      <c r="A554" s="5" t="str">
        <f t="shared" si="18"/>
        <v>1729_성서면_0165</v>
      </c>
      <c r="B554" s="1">
        <v>1729</v>
      </c>
      <c r="C554" s="1" t="s">
        <v>6585</v>
      </c>
      <c r="D554" s="1" t="s">
        <v>6586</v>
      </c>
      <c r="E554" s="1">
        <v>553</v>
      </c>
      <c r="F554" s="1">
        <v>1</v>
      </c>
      <c r="G554" s="1" t="s">
        <v>6587</v>
      </c>
      <c r="H554" s="1" t="s">
        <v>6588</v>
      </c>
      <c r="I554" s="1">
        <v>17</v>
      </c>
      <c r="L554" s="1">
        <v>5</v>
      </c>
      <c r="M554" s="1" t="s">
        <v>6166</v>
      </c>
      <c r="N554" s="1" t="s">
        <v>6167</v>
      </c>
      <c r="S554" s="1" t="s">
        <v>226</v>
      </c>
      <c r="T554" s="1" t="s">
        <v>3174</v>
      </c>
      <c r="W554" s="1" t="s">
        <v>1156</v>
      </c>
      <c r="X554" s="1" t="s">
        <v>3405</v>
      </c>
      <c r="Y554" s="1" t="s">
        <v>89</v>
      </c>
      <c r="Z554" s="1" t="s">
        <v>3418</v>
      </c>
      <c r="AC554" s="1">
        <v>29</v>
      </c>
      <c r="AD554" s="1" t="s">
        <v>422</v>
      </c>
      <c r="AE554" s="1" t="s">
        <v>4317</v>
      </c>
      <c r="AF554" s="1" t="s">
        <v>371</v>
      </c>
      <c r="AG554" s="1" t="s">
        <v>4342</v>
      </c>
    </row>
    <row r="555" spans="1:31" ht="13.5" customHeight="1">
      <c r="A555" s="5" t="str">
        <f t="shared" si="18"/>
        <v>1729_성서면_0165</v>
      </c>
      <c r="B555" s="1">
        <v>1729</v>
      </c>
      <c r="C555" s="1" t="s">
        <v>7109</v>
      </c>
      <c r="D555" s="1" t="s">
        <v>7110</v>
      </c>
      <c r="E555" s="1">
        <v>554</v>
      </c>
      <c r="F555" s="1">
        <v>1</v>
      </c>
      <c r="G555" s="1" t="s">
        <v>7111</v>
      </c>
      <c r="H555" s="1" t="s">
        <v>7112</v>
      </c>
      <c r="I555" s="1">
        <v>17</v>
      </c>
      <c r="L555" s="1">
        <v>5</v>
      </c>
      <c r="M555" s="1" t="s">
        <v>6166</v>
      </c>
      <c r="N555" s="1" t="s">
        <v>6167</v>
      </c>
      <c r="S555" s="1" t="s">
        <v>70</v>
      </c>
      <c r="T555" s="1" t="s">
        <v>3173</v>
      </c>
      <c r="AC555" s="1">
        <v>8</v>
      </c>
      <c r="AD555" s="1" t="s">
        <v>267</v>
      </c>
      <c r="AE555" s="1" t="s">
        <v>4293</v>
      </c>
    </row>
    <row r="556" spans="1:72" ht="13.5" customHeight="1">
      <c r="A556" s="5" t="str">
        <f t="shared" si="18"/>
        <v>1729_성서면_0165</v>
      </c>
      <c r="B556" s="1">
        <v>1729</v>
      </c>
      <c r="C556" s="1" t="s">
        <v>7109</v>
      </c>
      <c r="D556" s="1" t="s">
        <v>7110</v>
      </c>
      <c r="E556" s="1">
        <v>555</v>
      </c>
      <c r="F556" s="1">
        <v>1</v>
      </c>
      <c r="G556" s="1" t="s">
        <v>7111</v>
      </c>
      <c r="H556" s="1" t="s">
        <v>7112</v>
      </c>
      <c r="I556" s="1">
        <v>18</v>
      </c>
      <c r="J556" s="1" t="s">
        <v>1157</v>
      </c>
      <c r="K556" s="1" t="s">
        <v>3147</v>
      </c>
      <c r="L556" s="1">
        <v>1</v>
      </c>
      <c r="M556" s="1" t="s">
        <v>6168</v>
      </c>
      <c r="N556" s="1" t="s">
        <v>6169</v>
      </c>
      <c r="T556" s="1" t="s">
        <v>3117</v>
      </c>
      <c r="U556" s="1" t="s">
        <v>59</v>
      </c>
      <c r="V556" s="1" t="s">
        <v>3282</v>
      </c>
      <c r="W556" s="1" t="s">
        <v>1158</v>
      </c>
      <c r="X556" s="1" t="s">
        <v>3366</v>
      </c>
      <c r="Y556" s="1" t="s">
        <v>1159</v>
      </c>
      <c r="Z556" s="1" t="s">
        <v>4064</v>
      </c>
      <c r="AC556" s="1">
        <v>46</v>
      </c>
      <c r="AD556" s="1" t="s">
        <v>180</v>
      </c>
      <c r="AE556" s="1" t="s">
        <v>4297</v>
      </c>
      <c r="AJ556" s="1" t="s">
        <v>17</v>
      </c>
      <c r="AK556" s="1" t="s">
        <v>4459</v>
      </c>
      <c r="AL556" s="1" t="s">
        <v>695</v>
      </c>
      <c r="AM556" s="1" t="s">
        <v>4468</v>
      </c>
      <c r="AT556" s="1" t="s">
        <v>65</v>
      </c>
      <c r="AU556" s="1" t="s">
        <v>5885</v>
      </c>
      <c r="AV556" s="1" t="s">
        <v>1160</v>
      </c>
      <c r="AW556" s="1" t="s">
        <v>4802</v>
      </c>
      <c r="BG556" s="1" t="s">
        <v>63</v>
      </c>
      <c r="BH556" s="1" t="s">
        <v>4545</v>
      </c>
      <c r="BI556" s="1" t="s">
        <v>5751</v>
      </c>
      <c r="BJ556" s="1" t="s">
        <v>5144</v>
      </c>
      <c r="BK556" s="1" t="s">
        <v>63</v>
      </c>
      <c r="BL556" s="1" t="s">
        <v>4545</v>
      </c>
      <c r="BM556" s="1" t="s">
        <v>1161</v>
      </c>
      <c r="BN556" s="1" t="s">
        <v>5382</v>
      </c>
      <c r="BO556" s="1" t="s">
        <v>494</v>
      </c>
      <c r="BP556" s="1" t="s">
        <v>3340</v>
      </c>
      <c r="BQ556" s="1" t="s">
        <v>1162</v>
      </c>
      <c r="BR556" s="1" t="s">
        <v>5653</v>
      </c>
      <c r="BS556" s="1" t="s">
        <v>210</v>
      </c>
      <c r="BT556" s="1" t="s">
        <v>4462</v>
      </c>
    </row>
    <row r="557" spans="1:72" ht="13.5" customHeight="1">
      <c r="A557" s="5" t="str">
        <f t="shared" si="18"/>
        <v>1729_성서면_0165</v>
      </c>
      <c r="B557" s="1">
        <v>1729</v>
      </c>
      <c r="C557" s="1" t="s">
        <v>6816</v>
      </c>
      <c r="D557" s="1" t="s">
        <v>6817</v>
      </c>
      <c r="E557" s="1">
        <v>556</v>
      </c>
      <c r="F557" s="1">
        <v>1</v>
      </c>
      <c r="G557" s="1" t="s">
        <v>6818</v>
      </c>
      <c r="H557" s="1" t="s">
        <v>6819</v>
      </c>
      <c r="I557" s="1">
        <v>18</v>
      </c>
      <c r="L557" s="1">
        <v>1</v>
      </c>
      <c r="M557" s="1" t="s">
        <v>6168</v>
      </c>
      <c r="N557" s="1" t="s">
        <v>6169</v>
      </c>
      <c r="S557" s="1" t="s">
        <v>53</v>
      </c>
      <c r="T557" s="1" t="s">
        <v>3176</v>
      </c>
      <c r="W557" s="1" t="s">
        <v>578</v>
      </c>
      <c r="X557" s="1" t="s">
        <v>3385</v>
      </c>
      <c r="Y557" s="1" t="s">
        <v>10</v>
      </c>
      <c r="Z557" s="1" t="s">
        <v>3372</v>
      </c>
      <c r="AC557" s="1">
        <v>39</v>
      </c>
      <c r="AD557" s="1" t="s">
        <v>79</v>
      </c>
      <c r="AE557" s="1" t="s">
        <v>4315</v>
      </c>
      <c r="AJ557" s="1" t="s">
        <v>17</v>
      </c>
      <c r="AK557" s="1" t="s">
        <v>4459</v>
      </c>
      <c r="AL557" s="1" t="s">
        <v>579</v>
      </c>
      <c r="AM557" s="1" t="s">
        <v>4472</v>
      </c>
      <c r="AT557" s="1" t="s">
        <v>1163</v>
      </c>
      <c r="AU557" s="1" t="s">
        <v>5884</v>
      </c>
      <c r="AV557" s="1" t="s">
        <v>1164</v>
      </c>
      <c r="AW557" s="1" t="s">
        <v>4801</v>
      </c>
      <c r="BG557" s="1" t="s">
        <v>63</v>
      </c>
      <c r="BH557" s="1" t="s">
        <v>4545</v>
      </c>
      <c r="BI557" s="1" t="s">
        <v>1165</v>
      </c>
      <c r="BJ557" s="1" t="s">
        <v>5178</v>
      </c>
      <c r="BK557" s="1" t="s">
        <v>63</v>
      </c>
      <c r="BL557" s="1" t="s">
        <v>4545</v>
      </c>
      <c r="BM557" s="1" t="s">
        <v>1166</v>
      </c>
      <c r="BN557" s="1" t="s">
        <v>5033</v>
      </c>
      <c r="BO557" s="1" t="s">
        <v>63</v>
      </c>
      <c r="BP557" s="1" t="s">
        <v>4545</v>
      </c>
      <c r="BQ557" s="1" t="s">
        <v>1167</v>
      </c>
      <c r="BR557" s="1" t="s">
        <v>5652</v>
      </c>
      <c r="BS557" s="1" t="s">
        <v>87</v>
      </c>
      <c r="BT557" s="1" t="s">
        <v>4465</v>
      </c>
    </row>
    <row r="558" spans="1:31" ht="13.5" customHeight="1">
      <c r="A558" s="5" t="str">
        <f t="shared" si="18"/>
        <v>1729_성서면_0165</v>
      </c>
      <c r="B558" s="1">
        <v>1729</v>
      </c>
      <c r="C558" s="1" t="s">
        <v>6666</v>
      </c>
      <c r="D558" s="1" t="s">
        <v>6667</v>
      </c>
      <c r="E558" s="1">
        <v>557</v>
      </c>
      <c r="F558" s="1">
        <v>1</v>
      </c>
      <c r="G558" s="1" t="s">
        <v>6668</v>
      </c>
      <c r="H558" s="1" t="s">
        <v>6669</v>
      </c>
      <c r="I558" s="1">
        <v>18</v>
      </c>
      <c r="L558" s="1">
        <v>1</v>
      </c>
      <c r="M558" s="1" t="s">
        <v>6168</v>
      </c>
      <c r="N558" s="1" t="s">
        <v>6169</v>
      </c>
      <c r="S558" s="1" t="s">
        <v>68</v>
      </c>
      <c r="T558" s="1" t="s">
        <v>3179</v>
      </c>
      <c r="AC558" s="1">
        <v>6</v>
      </c>
      <c r="AD558" s="1" t="s">
        <v>147</v>
      </c>
      <c r="AE558" s="1" t="s">
        <v>3911</v>
      </c>
    </row>
    <row r="559" spans="1:33" ht="13.5" customHeight="1">
      <c r="A559" s="5" t="str">
        <f t="shared" si="18"/>
        <v>1729_성서면_0165</v>
      </c>
      <c r="B559" s="1">
        <v>1729</v>
      </c>
      <c r="C559" s="1" t="s">
        <v>7113</v>
      </c>
      <c r="D559" s="1" t="s">
        <v>7114</v>
      </c>
      <c r="E559" s="1">
        <v>558</v>
      </c>
      <c r="F559" s="1">
        <v>1</v>
      </c>
      <c r="G559" s="1" t="s">
        <v>7115</v>
      </c>
      <c r="H559" s="1" t="s">
        <v>7116</v>
      </c>
      <c r="I559" s="1">
        <v>18</v>
      </c>
      <c r="L559" s="1">
        <v>1</v>
      </c>
      <c r="M559" s="1" t="s">
        <v>6168</v>
      </c>
      <c r="N559" s="1" t="s">
        <v>6169</v>
      </c>
      <c r="S559" s="1" t="s">
        <v>70</v>
      </c>
      <c r="T559" s="1" t="s">
        <v>3173</v>
      </c>
      <c r="AC559" s="1">
        <v>3</v>
      </c>
      <c r="AD559" s="1" t="s">
        <v>74</v>
      </c>
      <c r="AE559" s="1" t="s">
        <v>4283</v>
      </c>
      <c r="AF559" s="1" t="s">
        <v>75</v>
      </c>
      <c r="AG559" s="1" t="s">
        <v>4338</v>
      </c>
    </row>
    <row r="560" spans="1:72" ht="13.5" customHeight="1">
      <c r="A560" s="5" t="str">
        <f t="shared" si="18"/>
        <v>1729_성서면_0165</v>
      </c>
      <c r="B560" s="1">
        <v>1729</v>
      </c>
      <c r="C560" s="1" t="s">
        <v>7113</v>
      </c>
      <c r="D560" s="1" t="s">
        <v>7114</v>
      </c>
      <c r="E560" s="1">
        <v>559</v>
      </c>
      <c r="F560" s="1">
        <v>1</v>
      </c>
      <c r="G560" s="1" t="s">
        <v>7115</v>
      </c>
      <c r="H560" s="1" t="s">
        <v>7116</v>
      </c>
      <c r="I560" s="1">
        <v>18</v>
      </c>
      <c r="L560" s="1">
        <v>2</v>
      </c>
      <c r="M560" s="1" t="s">
        <v>6170</v>
      </c>
      <c r="N560" s="1" t="s">
        <v>6171</v>
      </c>
      <c r="T560" s="1" t="s">
        <v>3117</v>
      </c>
      <c r="U560" s="1" t="s">
        <v>168</v>
      </c>
      <c r="V560" s="1" t="s">
        <v>3276</v>
      </c>
      <c r="W560" s="1" t="s">
        <v>1168</v>
      </c>
      <c r="X560" s="1" t="s">
        <v>7117</v>
      </c>
      <c r="Y560" s="1" t="s">
        <v>89</v>
      </c>
      <c r="Z560" s="1" t="s">
        <v>3418</v>
      </c>
      <c r="AC560" s="1">
        <v>37</v>
      </c>
      <c r="AD560" s="1" t="s">
        <v>445</v>
      </c>
      <c r="AE560" s="1" t="s">
        <v>4327</v>
      </c>
      <c r="AJ560" s="1" t="s">
        <v>170</v>
      </c>
      <c r="AK560" s="1" t="s">
        <v>4460</v>
      </c>
      <c r="AL560" s="1" t="s">
        <v>721</v>
      </c>
      <c r="AM560" s="1" t="s">
        <v>7944</v>
      </c>
      <c r="AT560" s="1" t="s">
        <v>1169</v>
      </c>
      <c r="AU560" s="1" t="s">
        <v>4558</v>
      </c>
      <c r="AV560" s="1" t="s">
        <v>901</v>
      </c>
      <c r="AW560" s="1" t="s">
        <v>4800</v>
      </c>
      <c r="BG560" s="1" t="s">
        <v>63</v>
      </c>
      <c r="BH560" s="1" t="s">
        <v>4545</v>
      </c>
      <c r="BI560" s="1" t="s">
        <v>1170</v>
      </c>
      <c r="BJ560" s="1" t="s">
        <v>5177</v>
      </c>
      <c r="BK560" s="1" t="s">
        <v>589</v>
      </c>
      <c r="BL560" s="1" t="s">
        <v>5265</v>
      </c>
      <c r="BM560" s="1" t="s">
        <v>1171</v>
      </c>
      <c r="BN560" s="1" t="s">
        <v>5417</v>
      </c>
      <c r="BO560" s="1" t="s">
        <v>494</v>
      </c>
      <c r="BP560" s="1" t="s">
        <v>3340</v>
      </c>
      <c r="BQ560" s="1" t="s">
        <v>1172</v>
      </c>
      <c r="BR560" s="1" t="s">
        <v>7118</v>
      </c>
      <c r="BS560" s="1" t="s">
        <v>1173</v>
      </c>
      <c r="BT560" s="1" t="s">
        <v>4490</v>
      </c>
    </row>
    <row r="561" spans="1:31" ht="13.5" customHeight="1">
      <c r="A561" s="5" t="str">
        <f t="shared" si="18"/>
        <v>1729_성서면_0165</v>
      </c>
      <c r="B561" s="1">
        <v>1729</v>
      </c>
      <c r="C561" s="1" t="s">
        <v>7119</v>
      </c>
      <c r="D561" s="1" t="s">
        <v>7120</v>
      </c>
      <c r="E561" s="1">
        <v>560</v>
      </c>
      <c r="F561" s="1">
        <v>1</v>
      </c>
      <c r="G561" s="1" t="s">
        <v>7121</v>
      </c>
      <c r="H561" s="1" t="s">
        <v>7122</v>
      </c>
      <c r="I561" s="1">
        <v>18</v>
      </c>
      <c r="L561" s="1">
        <v>2</v>
      </c>
      <c r="M561" s="1" t="s">
        <v>6170</v>
      </c>
      <c r="N561" s="1" t="s">
        <v>6171</v>
      </c>
      <c r="S561" s="1" t="s">
        <v>223</v>
      </c>
      <c r="T561" s="1" t="s">
        <v>3175</v>
      </c>
      <c r="U561" s="1" t="s">
        <v>76</v>
      </c>
      <c r="V561" s="1" t="s">
        <v>3264</v>
      </c>
      <c r="W561" s="1" t="s">
        <v>77</v>
      </c>
      <c r="X561" s="1" t="s">
        <v>3379</v>
      </c>
      <c r="Y561" s="1" t="s">
        <v>1174</v>
      </c>
      <c r="Z561" s="1" t="s">
        <v>4063</v>
      </c>
      <c r="AC561" s="1">
        <v>13</v>
      </c>
      <c r="AD561" s="1" t="s">
        <v>188</v>
      </c>
      <c r="AE561" s="1" t="s">
        <v>4284</v>
      </c>
    </row>
    <row r="562" spans="1:31" ht="13.5" customHeight="1">
      <c r="A562" s="5" t="str">
        <f t="shared" si="18"/>
        <v>1729_성서면_0165</v>
      </c>
      <c r="B562" s="1">
        <v>1729</v>
      </c>
      <c r="C562" s="1" t="s">
        <v>7119</v>
      </c>
      <c r="D562" s="1" t="s">
        <v>7120</v>
      </c>
      <c r="E562" s="1">
        <v>561</v>
      </c>
      <c r="F562" s="1">
        <v>1</v>
      </c>
      <c r="G562" s="1" t="s">
        <v>7121</v>
      </c>
      <c r="H562" s="1" t="s">
        <v>7122</v>
      </c>
      <c r="I562" s="1">
        <v>18</v>
      </c>
      <c r="L562" s="1">
        <v>2</v>
      </c>
      <c r="M562" s="1" t="s">
        <v>6170</v>
      </c>
      <c r="N562" s="1" t="s">
        <v>6171</v>
      </c>
      <c r="S562" s="1" t="s">
        <v>610</v>
      </c>
      <c r="T562" s="1" t="s">
        <v>3226</v>
      </c>
      <c r="W562" s="1" t="s">
        <v>262</v>
      </c>
      <c r="X562" s="1" t="s">
        <v>7123</v>
      </c>
      <c r="Y562" s="1" t="s">
        <v>89</v>
      </c>
      <c r="Z562" s="1" t="s">
        <v>3418</v>
      </c>
      <c r="AC562" s="1">
        <v>65</v>
      </c>
      <c r="AD562" s="1" t="s">
        <v>230</v>
      </c>
      <c r="AE562" s="1" t="s">
        <v>4299</v>
      </c>
    </row>
    <row r="563" spans="1:31" ht="13.5" customHeight="1">
      <c r="A563" s="5" t="str">
        <f t="shared" si="18"/>
        <v>1729_성서면_0165</v>
      </c>
      <c r="B563" s="1">
        <v>1729</v>
      </c>
      <c r="C563" s="1" t="s">
        <v>7119</v>
      </c>
      <c r="D563" s="1" t="s">
        <v>7120</v>
      </c>
      <c r="E563" s="1">
        <v>562</v>
      </c>
      <c r="F563" s="1">
        <v>1</v>
      </c>
      <c r="G563" s="1" t="s">
        <v>7121</v>
      </c>
      <c r="H563" s="1" t="s">
        <v>7122</v>
      </c>
      <c r="I563" s="1">
        <v>18</v>
      </c>
      <c r="L563" s="1">
        <v>2</v>
      </c>
      <c r="M563" s="1" t="s">
        <v>6170</v>
      </c>
      <c r="N563" s="1" t="s">
        <v>6171</v>
      </c>
      <c r="S563" s="1" t="s">
        <v>98</v>
      </c>
      <c r="T563" s="1" t="s">
        <v>3184</v>
      </c>
      <c r="U563" s="1" t="s">
        <v>76</v>
      </c>
      <c r="V563" s="1" t="s">
        <v>3264</v>
      </c>
      <c r="W563" s="1" t="s">
        <v>77</v>
      </c>
      <c r="X563" s="1" t="s">
        <v>3379</v>
      </c>
      <c r="Y563" s="1" t="s">
        <v>1175</v>
      </c>
      <c r="Z563" s="1" t="s">
        <v>4062</v>
      </c>
      <c r="AC563" s="1">
        <v>20</v>
      </c>
      <c r="AD563" s="1" t="s">
        <v>131</v>
      </c>
      <c r="AE563" s="1" t="s">
        <v>4321</v>
      </c>
    </row>
    <row r="564" spans="1:31" ht="13.5" customHeight="1">
      <c r="A564" s="5" t="str">
        <f t="shared" si="18"/>
        <v>1729_성서면_0165</v>
      </c>
      <c r="B564" s="1">
        <v>1729</v>
      </c>
      <c r="C564" s="1" t="s">
        <v>7119</v>
      </c>
      <c r="D564" s="1" t="s">
        <v>7120</v>
      </c>
      <c r="E564" s="1">
        <v>563</v>
      </c>
      <c r="F564" s="1">
        <v>1</v>
      </c>
      <c r="G564" s="1" t="s">
        <v>7121</v>
      </c>
      <c r="H564" s="1" t="s">
        <v>7122</v>
      </c>
      <c r="I564" s="1">
        <v>18</v>
      </c>
      <c r="L564" s="1">
        <v>2</v>
      </c>
      <c r="M564" s="1" t="s">
        <v>6170</v>
      </c>
      <c r="N564" s="1" t="s">
        <v>6171</v>
      </c>
      <c r="S564" s="1" t="s">
        <v>1176</v>
      </c>
      <c r="T564" s="1" t="s">
        <v>3178</v>
      </c>
      <c r="AC564" s="1">
        <v>17</v>
      </c>
      <c r="AD564" s="1" t="s">
        <v>90</v>
      </c>
      <c r="AE564" s="1" t="s">
        <v>4307</v>
      </c>
    </row>
    <row r="565" spans="1:35" ht="13.5" customHeight="1">
      <c r="A565" s="5" t="str">
        <f t="shared" si="18"/>
        <v>1729_성서면_0165</v>
      </c>
      <c r="B565" s="1">
        <v>1729</v>
      </c>
      <c r="C565" s="1" t="s">
        <v>7119</v>
      </c>
      <c r="D565" s="1" t="s">
        <v>7120</v>
      </c>
      <c r="E565" s="1">
        <v>564</v>
      </c>
      <c r="F565" s="1">
        <v>1</v>
      </c>
      <c r="G565" s="1" t="s">
        <v>7121</v>
      </c>
      <c r="H565" s="1" t="s">
        <v>7122</v>
      </c>
      <c r="I565" s="1">
        <v>18</v>
      </c>
      <c r="L565" s="1">
        <v>2</v>
      </c>
      <c r="M565" s="1" t="s">
        <v>6170</v>
      </c>
      <c r="N565" s="1" t="s">
        <v>6171</v>
      </c>
      <c r="S565" s="1" t="s">
        <v>1177</v>
      </c>
      <c r="T565" s="1" t="s">
        <v>3225</v>
      </c>
      <c r="U565" s="1" t="s">
        <v>76</v>
      </c>
      <c r="V565" s="1" t="s">
        <v>3264</v>
      </c>
      <c r="W565" s="1" t="s">
        <v>77</v>
      </c>
      <c r="X565" s="1" t="s">
        <v>3379</v>
      </c>
      <c r="Y565" s="1" t="s">
        <v>1178</v>
      </c>
      <c r="Z565" s="1" t="s">
        <v>4061</v>
      </c>
      <c r="AF565" s="1" t="s">
        <v>1179</v>
      </c>
      <c r="AG565" s="1" t="s">
        <v>4347</v>
      </c>
      <c r="AH565" s="1" t="s">
        <v>1180</v>
      </c>
      <c r="AI565" s="1" t="s">
        <v>4439</v>
      </c>
    </row>
    <row r="566" spans="1:58" ht="13.5" customHeight="1">
      <c r="A566" s="5" t="str">
        <f t="shared" si="18"/>
        <v>1729_성서면_0165</v>
      </c>
      <c r="B566" s="1">
        <v>1729</v>
      </c>
      <c r="C566" s="1" t="s">
        <v>7124</v>
      </c>
      <c r="D566" s="1" t="s">
        <v>7125</v>
      </c>
      <c r="E566" s="1">
        <v>565</v>
      </c>
      <c r="F566" s="1">
        <v>1</v>
      </c>
      <c r="G566" s="1" t="s">
        <v>7126</v>
      </c>
      <c r="H566" s="1" t="s">
        <v>7127</v>
      </c>
      <c r="I566" s="1">
        <v>18</v>
      </c>
      <c r="L566" s="1">
        <v>2</v>
      </c>
      <c r="M566" s="1" t="s">
        <v>6170</v>
      </c>
      <c r="N566" s="1" t="s">
        <v>6171</v>
      </c>
      <c r="T566" s="1" t="s">
        <v>5828</v>
      </c>
      <c r="U566" s="1" t="s">
        <v>101</v>
      </c>
      <c r="V566" s="1" t="s">
        <v>3238</v>
      </c>
      <c r="Y566" s="1" t="s">
        <v>1181</v>
      </c>
      <c r="Z566" s="1" t="s">
        <v>4060</v>
      </c>
      <c r="AC566" s="1">
        <v>56</v>
      </c>
      <c r="AD566" s="1" t="s">
        <v>638</v>
      </c>
      <c r="AE566" s="1" t="s">
        <v>4296</v>
      </c>
      <c r="AF566" s="1" t="s">
        <v>107</v>
      </c>
      <c r="AG566" s="1" t="s">
        <v>4337</v>
      </c>
      <c r="AH566" s="1" t="s">
        <v>1182</v>
      </c>
      <c r="AI566" s="1" t="s">
        <v>4438</v>
      </c>
      <c r="AT566" s="1" t="s">
        <v>112</v>
      </c>
      <c r="AU566" s="1" t="s">
        <v>3237</v>
      </c>
      <c r="AV566" s="1" t="s">
        <v>1183</v>
      </c>
      <c r="AW566" s="1" t="s">
        <v>3682</v>
      </c>
      <c r="BB566" s="1" t="s">
        <v>113</v>
      </c>
      <c r="BC566" s="1" t="s">
        <v>5899</v>
      </c>
      <c r="BF566" s="1" t="s">
        <v>7128</v>
      </c>
    </row>
    <row r="567" spans="1:58" ht="13.5" customHeight="1">
      <c r="A567" s="5" t="str">
        <f t="shared" si="18"/>
        <v>1729_성서면_0165</v>
      </c>
      <c r="B567" s="1">
        <v>1729</v>
      </c>
      <c r="C567" s="1" t="s">
        <v>7124</v>
      </c>
      <c r="D567" s="1" t="s">
        <v>7125</v>
      </c>
      <c r="E567" s="1">
        <v>566</v>
      </c>
      <c r="F567" s="1">
        <v>1</v>
      </c>
      <c r="G567" s="1" t="s">
        <v>7126</v>
      </c>
      <c r="H567" s="1" t="s">
        <v>7127</v>
      </c>
      <c r="I567" s="1">
        <v>18</v>
      </c>
      <c r="L567" s="1">
        <v>2</v>
      </c>
      <c r="M567" s="1" t="s">
        <v>6170</v>
      </c>
      <c r="N567" s="1" t="s">
        <v>6171</v>
      </c>
      <c r="T567" s="1" t="s">
        <v>5828</v>
      </c>
      <c r="U567" s="1" t="s">
        <v>112</v>
      </c>
      <c r="V567" s="1" t="s">
        <v>3237</v>
      </c>
      <c r="Y567" s="1" t="s">
        <v>670</v>
      </c>
      <c r="Z567" s="1" t="s">
        <v>4059</v>
      </c>
      <c r="AC567" s="1">
        <v>52</v>
      </c>
      <c r="AD567" s="1" t="s">
        <v>103</v>
      </c>
      <c r="AE567" s="1" t="s">
        <v>4308</v>
      </c>
      <c r="AF567" s="1" t="s">
        <v>107</v>
      </c>
      <c r="AG567" s="1" t="s">
        <v>4337</v>
      </c>
      <c r="AH567" s="1" t="s">
        <v>336</v>
      </c>
      <c r="AI567" s="1" t="s">
        <v>4390</v>
      </c>
      <c r="BC567" s="1" t="s">
        <v>5899</v>
      </c>
      <c r="BF567" s="1" t="s">
        <v>7129</v>
      </c>
    </row>
    <row r="568" spans="1:58" ht="13.5" customHeight="1">
      <c r="A568" s="5" t="str">
        <f t="shared" si="18"/>
        <v>1729_성서면_0165</v>
      </c>
      <c r="B568" s="1">
        <v>1729</v>
      </c>
      <c r="C568" s="1" t="s">
        <v>7124</v>
      </c>
      <c r="D568" s="1" t="s">
        <v>7125</v>
      </c>
      <c r="E568" s="1">
        <v>567</v>
      </c>
      <c r="F568" s="1">
        <v>1</v>
      </c>
      <c r="G568" s="1" t="s">
        <v>7126</v>
      </c>
      <c r="H568" s="1" t="s">
        <v>7127</v>
      </c>
      <c r="I568" s="1">
        <v>18</v>
      </c>
      <c r="L568" s="1">
        <v>2</v>
      </c>
      <c r="M568" s="1" t="s">
        <v>6170</v>
      </c>
      <c r="N568" s="1" t="s">
        <v>6171</v>
      </c>
      <c r="T568" s="1" t="s">
        <v>5828</v>
      </c>
      <c r="U568" s="1" t="s">
        <v>101</v>
      </c>
      <c r="V568" s="1" t="s">
        <v>3238</v>
      </c>
      <c r="Y568" s="1" t="s">
        <v>669</v>
      </c>
      <c r="Z568" s="1" t="s">
        <v>4058</v>
      </c>
      <c r="AC568" s="1">
        <v>49</v>
      </c>
      <c r="AD568" s="1" t="s">
        <v>40</v>
      </c>
      <c r="AE568" s="1" t="s">
        <v>4316</v>
      </c>
      <c r="AF568" s="1" t="s">
        <v>371</v>
      </c>
      <c r="AG568" s="1" t="s">
        <v>4342</v>
      </c>
      <c r="BB568" s="1" t="s">
        <v>166</v>
      </c>
      <c r="BC568" s="1" t="s">
        <v>5839</v>
      </c>
      <c r="BD568" s="1" t="s">
        <v>5752</v>
      </c>
      <c r="BE568" s="1" t="s">
        <v>4980</v>
      </c>
      <c r="BF568" s="1" t="s">
        <v>7130</v>
      </c>
    </row>
    <row r="569" spans="1:58" ht="13.5" customHeight="1">
      <c r="A569" s="5" t="str">
        <f t="shared" si="18"/>
        <v>1729_성서면_0165</v>
      </c>
      <c r="B569" s="1">
        <v>1729</v>
      </c>
      <c r="C569" s="1" t="s">
        <v>7131</v>
      </c>
      <c r="D569" s="1" t="s">
        <v>7132</v>
      </c>
      <c r="E569" s="1">
        <v>568</v>
      </c>
      <c r="F569" s="1">
        <v>1</v>
      </c>
      <c r="G569" s="1" t="s">
        <v>7133</v>
      </c>
      <c r="H569" s="1" t="s">
        <v>7134</v>
      </c>
      <c r="I569" s="1">
        <v>18</v>
      </c>
      <c r="L569" s="1">
        <v>2</v>
      </c>
      <c r="M569" s="1" t="s">
        <v>6170</v>
      </c>
      <c r="N569" s="1" t="s">
        <v>6171</v>
      </c>
      <c r="T569" s="1" t="s">
        <v>5828</v>
      </c>
      <c r="U569" s="1" t="s">
        <v>1184</v>
      </c>
      <c r="V569" s="1" t="s">
        <v>3250</v>
      </c>
      <c r="Y569" s="1" t="s">
        <v>1185</v>
      </c>
      <c r="Z569" s="1" t="s">
        <v>4057</v>
      </c>
      <c r="AC569" s="1">
        <v>29</v>
      </c>
      <c r="AD569" s="1" t="s">
        <v>648</v>
      </c>
      <c r="AE569" s="1" t="s">
        <v>4054</v>
      </c>
      <c r="AF569" s="1" t="s">
        <v>107</v>
      </c>
      <c r="AG569" s="1" t="s">
        <v>4337</v>
      </c>
      <c r="AH569" s="1" t="s">
        <v>620</v>
      </c>
      <c r="AI569" s="1" t="s">
        <v>4405</v>
      </c>
      <c r="AT569" s="1" t="s">
        <v>112</v>
      </c>
      <c r="AU569" s="1" t="s">
        <v>3237</v>
      </c>
      <c r="AV569" s="1" t="s">
        <v>1186</v>
      </c>
      <c r="AW569" s="1" t="s">
        <v>4799</v>
      </c>
      <c r="BB569" s="1" t="s">
        <v>113</v>
      </c>
      <c r="BC569" s="1" t="s">
        <v>5899</v>
      </c>
      <c r="BF569" s="1" t="s">
        <v>7135</v>
      </c>
    </row>
    <row r="570" spans="1:58" ht="13.5" customHeight="1">
      <c r="A570" s="5" t="str">
        <f t="shared" si="18"/>
        <v>1729_성서면_0165</v>
      </c>
      <c r="B570" s="1">
        <v>1729</v>
      </c>
      <c r="C570" s="1" t="s">
        <v>7131</v>
      </c>
      <c r="D570" s="1" t="s">
        <v>7132</v>
      </c>
      <c r="E570" s="1">
        <v>569</v>
      </c>
      <c r="F570" s="1">
        <v>1</v>
      </c>
      <c r="G570" s="1" t="s">
        <v>7133</v>
      </c>
      <c r="H570" s="1" t="s">
        <v>7134</v>
      </c>
      <c r="I570" s="1">
        <v>18</v>
      </c>
      <c r="L570" s="1">
        <v>2</v>
      </c>
      <c r="M570" s="1" t="s">
        <v>6170</v>
      </c>
      <c r="N570" s="1" t="s">
        <v>6171</v>
      </c>
      <c r="T570" s="1" t="s">
        <v>5828</v>
      </c>
      <c r="U570" s="1" t="s">
        <v>101</v>
      </c>
      <c r="V570" s="1" t="s">
        <v>3238</v>
      </c>
      <c r="Y570" s="1" t="s">
        <v>1187</v>
      </c>
      <c r="Z570" s="1" t="s">
        <v>4056</v>
      </c>
      <c r="AC570" s="1">
        <v>66</v>
      </c>
      <c r="AD570" s="1" t="s">
        <v>147</v>
      </c>
      <c r="AE570" s="1" t="s">
        <v>3911</v>
      </c>
      <c r="BC570" s="1" t="s">
        <v>5899</v>
      </c>
      <c r="BF570" s="1" t="s">
        <v>7136</v>
      </c>
    </row>
    <row r="571" spans="1:58" ht="13.5" customHeight="1">
      <c r="A571" s="5" t="str">
        <f t="shared" si="18"/>
        <v>1729_성서면_0165</v>
      </c>
      <c r="B571" s="1">
        <v>1729</v>
      </c>
      <c r="C571" s="1" t="s">
        <v>7131</v>
      </c>
      <c r="D571" s="1" t="s">
        <v>7132</v>
      </c>
      <c r="E571" s="1">
        <v>570</v>
      </c>
      <c r="F571" s="1">
        <v>1</v>
      </c>
      <c r="G571" s="1" t="s">
        <v>7133</v>
      </c>
      <c r="H571" s="1" t="s">
        <v>7134</v>
      </c>
      <c r="I571" s="1">
        <v>18</v>
      </c>
      <c r="L571" s="1">
        <v>2</v>
      </c>
      <c r="M571" s="1" t="s">
        <v>6170</v>
      </c>
      <c r="N571" s="1" t="s">
        <v>6171</v>
      </c>
      <c r="T571" s="1" t="s">
        <v>5828</v>
      </c>
      <c r="U571" s="1" t="s">
        <v>112</v>
      </c>
      <c r="V571" s="1" t="s">
        <v>3237</v>
      </c>
      <c r="Y571" s="1" t="s">
        <v>6451</v>
      </c>
      <c r="Z571" s="1" t="s">
        <v>7137</v>
      </c>
      <c r="AC571" s="1">
        <v>46</v>
      </c>
      <c r="AD571" s="1" t="s">
        <v>180</v>
      </c>
      <c r="AE571" s="1" t="s">
        <v>4297</v>
      </c>
      <c r="AF571" s="1" t="s">
        <v>107</v>
      </c>
      <c r="AG571" s="1" t="s">
        <v>4337</v>
      </c>
      <c r="AH571" s="1" t="s">
        <v>646</v>
      </c>
      <c r="AI571" s="1" t="s">
        <v>4434</v>
      </c>
      <c r="BB571" s="1" t="s">
        <v>109</v>
      </c>
      <c r="BC571" s="1" t="s">
        <v>4908</v>
      </c>
      <c r="BF571" s="1" t="s">
        <v>7135</v>
      </c>
    </row>
    <row r="572" spans="1:58" ht="13.5" customHeight="1">
      <c r="A572" s="5" t="str">
        <f t="shared" si="18"/>
        <v>1729_성서면_0165</v>
      </c>
      <c r="B572" s="1">
        <v>1729</v>
      </c>
      <c r="C572" s="1" t="s">
        <v>7131</v>
      </c>
      <c r="D572" s="1" t="s">
        <v>7132</v>
      </c>
      <c r="E572" s="1">
        <v>571</v>
      </c>
      <c r="F572" s="1">
        <v>1</v>
      </c>
      <c r="G572" s="1" t="s">
        <v>7133</v>
      </c>
      <c r="H572" s="1" t="s">
        <v>7134</v>
      </c>
      <c r="I572" s="1">
        <v>18</v>
      </c>
      <c r="L572" s="1">
        <v>2</v>
      </c>
      <c r="M572" s="1" t="s">
        <v>6170</v>
      </c>
      <c r="N572" s="1" t="s">
        <v>6171</v>
      </c>
      <c r="T572" s="1" t="s">
        <v>5828</v>
      </c>
      <c r="U572" s="1" t="s">
        <v>101</v>
      </c>
      <c r="V572" s="1" t="s">
        <v>3238</v>
      </c>
      <c r="Y572" s="1" t="s">
        <v>1188</v>
      </c>
      <c r="Z572" s="1" t="s">
        <v>4055</v>
      </c>
      <c r="AC572" s="1">
        <v>71</v>
      </c>
      <c r="AD572" s="1" t="s">
        <v>144</v>
      </c>
      <c r="AE572" s="1" t="s">
        <v>4313</v>
      </c>
      <c r="BB572" s="1" t="s">
        <v>101</v>
      </c>
      <c r="BC572" s="1" t="s">
        <v>3238</v>
      </c>
      <c r="BD572" s="1" t="s">
        <v>1189</v>
      </c>
      <c r="BE572" s="1" t="s">
        <v>4979</v>
      </c>
      <c r="BF572" s="1" t="s">
        <v>7135</v>
      </c>
    </row>
    <row r="573" spans="1:58" ht="13.5" customHeight="1">
      <c r="A573" s="5" t="str">
        <f t="shared" si="18"/>
        <v>1729_성서면_0165</v>
      </c>
      <c r="B573" s="1">
        <v>1729</v>
      </c>
      <c r="C573" s="1" t="s">
        <v>7131</v>
      </c>
      <c r="D573" s="1" t="s">
        <v>7132</v>
      </c>
      <c r="E573" s="1">
        <v>572</v>
      </c>
      <c r="F573" s="1">
        <v>1</v>
      </c>
      <c r="G573" s="1" t="s">
        <v>7133</v>
      </c>
      <c r="H573" s="1" t="s">
        <v>7134</v>
      </c>
      <c r="I573" s="1">
        <v>18</v>
      </c>
      <c r="L573" s="1">
        <v>2</v>
      </c>
      <c r="M573" s="1" t="s">
        <v>6170</v>
      </c>
      <c r="N573" s="1" t="s">
        <v>6171</v>
      </c>
      <c r="T573" s="1" t="s">
        <v>5828</v>
      </c>
      <c r="U573" s="1" t="s">
        <v>112</v>
      </c>
      <c r="V573" s="1" t="s">
        <v>3237</v>
      </c>
      <c r="Y573" s="1" t="s">
        <v>648</v>
      </c>
      <c r="Z573" s="1" t="s">
        <v>4054</v>
      </c>
      <c r="AC573" s="1">
        <v>69</v>
      </c>
      <c r="AD573" s="1" t="s">
        <v>648</v>
      </c>
      <c r="AE573" s="1" t="s">
        <v>4054</v>
      </c>
      <c r="AF573" s="1" t="s">
        <v>107</v>
      </c>
      <c r="AG573" s="1" t="s">
        <v>4337</v>
      </c>
      <c r="AH573" s="1" t="s">
        <v>1190</v>
      </c>
      <c r="AI573" s="1" t="s">
        <v>4437</v>
      </c>
      <c r="BC573" s="1" t="s">
        <v>3238</v>
      </c>
      <c r="BE573" s="1" t="s">
        <v>4979</v>
      </c>
      <c r="BF573" s="1" t="s">
        <v>7136</v>
      </c>
    </row>
    <row r="574" spans="1:58" ht="13.5" customHeight="1">
      <c r="A574" s="5" t="str">
        <f t="shared" si="18"/>
        <v>1729_성서면_0165</v>
      </c>
      <c r="B574" s="1">
        <v>1729</v>
      </c>
      <c r="C574" s="1" t="s">
        <v>7131</v>
      </c>
      <c r="D574" s="1" t="s">
        <v>7132</v>
      </c>
      <c r="E574" s="1">
        <v>573</v>
      </c>
      <c r="F574" s="1">
        <v>1</v>
      </c>
      <c r="G574" s="1" t="s">
        <v>7133</v>
      </c>
      <c r="H574" s="1" t="s">
        <v>7134</v>
      </c>
      <c r="I574" s="1">
        <v>18</v>
      </c>
      <c r="L574" s="1">
        <v>2</v>
      </c>
      <c r="M574" s="1" t="s">
        <v>6170</v>
      </c>
      <c r="N574" s="1" t="s">
        <v>6171</v>
      </c>
      <c r="T574" s="1" t="s">
        <v>5828</v>
      </c>
      <c r="U574" s="1" t="s">
        <v>101</v>
      </c>
      <c r="V574" s="1" t="s">
        <v>3238</v>
      </c>
      <c r="Y574" s="1" t="s">
        <v>847</v>
      </c>
      <c r="Z574" s="1" t="s">
        <v>4053</v>
      </c>
      <c r="AC574" s="1">
        <v>53</v>
      </c>
      <c r="AD574" s="1" t="s">
        <v>538</v>
      </c>
      <c r="AE574" s="1" t="s">
        <v>4333</v>
      </c>
      <c r="AV574" s="1" t="s">
        <v>1191</v>
      </c>
      <c r="AW574" s="1" t="s">
        <v>4798</v>
      </c>
      <c r="BB574" s="1" t="s">
        <v>101</v>
      </c>
      <c r="BC574" s="1" t="s">
        <v>3238</v>
      </c>
      <c r="BD574" s="1" t="s">
        <v>626</v>
      </c>
      <c r="BE574" s="1" t="s">
        <v>4169</v>
      </c>
      <c r="BF574" s="1" t="s">
        <v>7130</v>
      </c>
    </row>
    <row r="575" spans="1:58" ht="13.5" customHeight="1">
      <c r="A575" s="5" t="str">
        <f t="shared" si="18"/>
        <v>1729_성서면_0165</v>
      </c>
      <c r="B575" s="1">
        <v>1729</v>
      </c>
      <c r="C575" s="1" t="s">
        <v>7131</v>
      </c>
      <c r="D575" s="1" t="s">
        <v>7132</v>
      </c>
      <c r="E575" s="1">
        <v>574</v>
      </c>
      <c r="F575" s="1">
        <v>1</v>
      </c>
      <c r="G575" s="1" t="s">
        <v>7133</v>
      </c>
      <c r="H575" s="1" t="s">
        <v>7134</v>
      </c>
      <c r="I575" s="1">
        <v>18</v>
      </c>
      <c r="L575" s="1">
        <v>2</v>
      </c>
      <c r="M575" s="1" t="s">
        <v>6170</v>
      </c>
      <c r="N575" s="1" t="s">
        <v>6171</v>
      </c>
      <c r="T575" s="1" t="s">
        <v>5828</v>
      </c>
      <c r="U575" s="1" t="s">
        <v>101</v>
      </c>
      <c r="V575" s="1" t="s">
        <v>3238</v>
      </c>
      <c r="Y575" s="1" t="s">
        <v>1192</v>
      </c>
      <c r="Z575" s="1" t="s">
        <v>4052</v>
      </c>
      <c r="AC575" s="1">
        <v>36</v>
      </c>
      <c r="AD575" s="1" t="s">
        <v>335</v>
      </c>
      <c r="AE575" s="1" t="s">
        <v>4294</v>
      </c>
      <c r="BB575" s="1" t="s">
        <v>109</v>
      </c>
      <c r="BC575" s="1" t="s">
        <v>4908</v>
      </c>
      <c r="BF575" s="1" t="s">
        <v>7135</v>
      </c>
    </row>
    <row r="576" spans="1:58" ht="13.5" customHeight="1">
      <c r="A576" s="5" t="str">
        <f t="shared" si="18"/>
        <v>1729_성서면_0165</v>
      </c>
      <c r="B576" s="1">
        <v>1729</v>
      </c>
      <c r="C576" s="1" t="s">
        <v>7131</v>
      </c>
      <c r="D576" s="1" t="s">
        <v>7132</v>
      </c>
      <c r="E576" s="1">
        <v>575</v>
      </c>
      <c r="F576" s="1">
        <v>1</v>
      </c>
      <c r="G576" s="1" t="s">
        <v>7133</v>
      </c>
      <c r="H576" s="1" t="s">
        <v>7134</v>
      </c>
      <c r="I576" s="1">
        <v>18</v>
      </c>
      <c r="L576" s="1">
        <v>2</v>
      </c>
      <c r="M576" s="1" t="s">
        <v>6170</v>
      </c>
      <c r="N576" s="1" t="s">
        <v>6171</v>
      </c>
      <c r="T576" s="1" t="s">
        <v>5828</v>
      </c>
      <c r="U576" s="1" t="s">
        <v>112</v>
      </c>
      <c r="V576" s="1" t="s">
        <v>3237</v>
      </c>
      <c r="Y576" s="1" t="s">
        <v>1193</v>
      </c>
      <c r="Z576" s="1" t="s">
        <v>4051</v>
      </c>
      <c r="AF576" s="1" t="s">
        <v>52</v>
      </c>
      <c r="AG576" s="1" t="s">
        <v>4343</v>
      </c>
      <c r="BC576" s="1" t="s">
        <v>4908</v>
      </c>
      <c r="BF576" s="1" t="s">
        <v>7136</v>
      </c>
    </row>
    <row r="577" spans="1:58" ht="13.5" customHeight="1">
      <c r="A577" s="5" t="str">
        <f t="shared" si="18"/>
        <v>1729_성서면_0165</v>
      </c>
      <c r="B577" s="1">
        <v>1729</v>
      </c>
      <c r="C577" s="1" t="s">
        <v>7131</v>
      </c>
      <c r="D577" s="1" t="s">
        <v>7132</v>
      </c>
      <c r="E577" s="1">
        <v>576</v>
      </c>
      <c r="F577" s="1">
        <v>1</v>
      </c>
      <c r="G577" s="1" t="s">
        <v>7133</v>
      </c>
      <c r="H577" s="1" t="s">
        <v>7134</v>
      </c>
      <c r="I577" s="1">
        <v>18</v>
      </c>
      <c r="L577" s="1">
        <v>2</v>
      </c>
      <c r="M577" s="1" t="s">
        <v>6170</v>
      </c>
      <c r="N577" s="1" t="s">
        <v>6171</v>
      </c>
      <c r="T577" s="1" t="s">
        <v>5828</v>
      </c>
      <c r="U577" s="1" t="s">
        <v>112</v>
      </c>
      <c r="V577" s="1" t="s">
        <v>3237</v>
      </c>
      <c r="Y577" s="1" t="s">
        <v>1194</v>
      </c>
      <c r="Z577" s="1" t="s">
        <v>4050</v>
      </c>
      <c r="AC577" s="1">
        <v>25</v>
      </c>
      <c r="AD577" s="1" t="s">
        <v>272</v>
      </c>
      <c r="AE577" s="1" t="s">
        <v>4334</v>
      </c>
      <c r="BC577" s="1" t="s">
        <v>4908</v>
      </c>
      <c r="BF577" s="1" t="s">
        <v>7130</v>
      </c>
    </row>
    <row r="578" spans="1:58" ht="13.5" customHeight="1">
      <c r="A578" s="5" t="str">
        <f t="shared" si="18"/>
        <v>1729_성서면_0165</v>
      </c>
      <c r="B578" s="1">
        <v>1729</v>
      </c>
      <c r="C578" s="1" t="s">
        <v>7131</v>
      </c>
      <c r="D578" s="1" t="s">
        <v>7132</v>
      </c>
      <c r="E578" s="1">
        <v>577</v>
      </c>
      <c r="F578" s="1">
        <v>1</v>
      </c>
      <c r="G578" s="1" t="s">
        <v>7133</v>
      </c>
      <c r="H578" s="1" t="s">
        <v>7134</v>
      </c>
      <c r="I578" s="1">
        <v>18</v>
      </c>
      <c r="L578" s="1">
        <v>2</v>
      </c>
      <c r="M578" s="1" t="s">
        <v>6170</v>
      </c>
      <c r="N578" s="1" t="s">
        <v>6171</v>
      </c>
      <c r="T578" s="1" t="s">
        <v>5828</v>
      </c>
      <c r="U578" s="1" t="s">
        <v>101</v>
      </c>
      <c r="V578" s="1" t="s">
        <v>3238</v>
      </c>
      <c r="Y578" s="1" t="s">
        <v>1195</v>
      </c>
      <c r="Z578" s="1" t="s">
        <v>4049</v>
      </c>
      <c r="AC578" s="1">
        <v>20</v>
      </c>
      <c r="AD578" s="1" t="s">
        <v>251</v>
      </c>
      <c r="AE578" s="1" t="s">
        <v>4309</v>
      </c>
      <c r="BC578" s="1" t="s">
        <v>4908</v>
      </c>
      <c r="BF578" s="1" t="s">
        <v>7138</v>
      </c>
    </row>
    <row r="579" spans="1:58" ht="13.5" customHeight="1">
      <c r="A579" s="5" t="str">
        <f t="shared" si="18"/>
        <v>1729_성서면_0165</v>
      </c>
      <c r="B579" s="1">
        <v>1729</v>
      </c>
      <c r="C579" s="1" t="s">
        <v>7131</v>
      </c>
      <c r="D579" s="1" t="s">
        <v>7132</v>
      </c>
      <c r="E579" s="1">
        <v>578</v>
      </c>
      <c r="F579" s="1">
        <v>1</v>
      </c>
      <c r="G579" s="1" t="s">
        <v>7133</v>
      </c>
      <c r="H579" s="1" t="s">
        <v>7134</v>
      </c>
      <c r="I579" s="1">
        <v>18</v>
      </c>
      <c r="L579" s="1">
        <v>2</v>
      </c>
      <c r="M579" s="1" t="s">
        <v>6170</v>
      </c>
      <c r="N579" s="1" t="s">
        <v>6171</v>
      </c>
      <c r="T579" s="1" t="s">
        <v>5828</v>
      </c>
      <c r="U579" s="1" t="s">
        <v>112</v>
      </c>
      <c r="V579" s="1" t="s">
        <v>3237</v>
      </c>
      <c r="Y579" s="1" t="s">
        <v>1196</v>
      </c>
      <c r="Z579" s="1" t="s">
        <v>4048</v>
      </c>
      <c r="AF579" s="1" t="s">
        <v>1077</v>
      </c>
      <c r="AG579" s="1" t="s">
        <v>4350</v>
      </c>
      <c r="AH579" s="1" t="s">
        <v>1197</v>
      </c>
      <c r="AI579" s="1" t="s">
        <v>7945</v>
      </c>
      <c r="AT579" s="1" t="s">
        <v>112</v>
      </c>
      <c r="AU579" s="1" t="s">
        <v>3237</v>
      </c>
      <c r="AV579" s="1" t="s">
        <v>670</v>
      </c>
      <c r="AW579" s="1" t="s">
        <v>4059</v>
      </c>
      <c r="BB579" s="1" t="s">
        <v>113</v>
      </c>
      <c r="BC579" s="1" t="s">
        <v>5899</v>
      </c>
      <c r="BF579" s="1" t="s">
        <v>7135</v>
      </c>
    </row>
    <row r="580" spans="1:58" ht="13.5" customHeight="1">
      <c r="A580" s="5" t="str">
        <f t="shared" si="18"/>
        <v>1729_성서면_0165</v>
      </c>
      <c r="B580" s="1">
        <v>1729</v>
      </c>
      <c r="C580" s="1" t="s">
        <v>7131</v>
      </c>
      <c r="D580" s="1" t="s">
        <v>7132</v>
      </c>
      <c r="E580" s="1">
        <v>579</v>
      </c>
      <c r="F580" s="1">
        <v>1</v>
      </c>
      <c r="G580" s="1" t="s">
        <v>7133</v>
      </c>
      <c r="H580" s="1" t="s">
        <v>7134</v>
      </c>
      <c r="I580" s="1">
        <v>18</v>
      </c>
      <c r="L580" s="1">
        <v>2</v>
      </c>
      <c r="M580" s="1" t="s">
        <v>6170</v>
      </c>
      <c r="N580" s="1" t="s">
        <v>6171</v>
      </c>
      <c r="T580" s="1" t="s">
        <v>5828</v>
      </c>
      <c r="U580" s="1" t="s">
        <v>101</v>
      </c>
      <c r="V580" s="1" t="s">
        <v>3238</v>
      </c>
      <c r="Y580" s="1" t="s">
        <v>1198</v>
      </c>
      <c r="Z580" s="1" t="s">
        <v>4047</v>
      </c>
      <c r="AC580" s="1">
        <v>15</v>
      </c>
      <c r="AD580" s="1" t="s">
        <v>228</v>
      </c>
      <c r="AE580" s="1" t="s">
        <v>4326</v>
      </c>
      <c r="AF580" s="1" t="s">
        <v>107</v>
      </c>
      <c r="AG580" s="1" t="s">
        <v>4337</v>
      </c>
      <c r="AH580" s="1" t="s">
        <v>336</v>
      </c>
      <c r="AI580" s="1" t="s">
        <v>4390</v>
      </c>
      <c r="BB580" s="1" t="s">
        <v>166</v>
      </c>
      <c r="BC580" s="1" t="s">
        <v>5839</v>
      </c>
      <c r="BD580" s="1" t="s">
        <v>1199</v>
      </c>
      <c r="BE580" s="1" t="s">
        <v>4978</v>
      </c>
      <c r="BF580" s="1" t="s">
        <v>7139</v>
      </c>
    </row>
    <row r="581" spans="1:58" ht="13.5" customHeight="1">
      <c r="A581" s="5" t="str">
        <f t="shared" si="18"/>
        <v>1729_성서면_0165</v>
      </c>
      <c r="B581" s="1">
        <v>1729</v>
      </c>
      <c r="C581" s="1" t="s">
        <v>6561</v>
      </c>
      <c r="D581" s="1" t="s">
        <v>6562</v>
      </c>
      <c r="E581" s="1">
        <v>580</v>
      </c>
      <c r="F581" s="1">
        <v>1</v>
      </c>
      <c r="G581" s="1" t="s">
        <v>6563</v>
      </c>
      <c r="H581" s="1" t="s">
        <v>6564</v>
      </c>
      <c r="I581" s="1">
        <v>18</v>
      </c>
      <c r="L581" s="1">
        <v>2</v>
      </c>
      <c r="M581" s="1" t="s">
        <v>6170</v>
      </c>
      <c r="N581" s="1" t="s">
        <v>6171</v>
      </c>
      <c r="T581" s="1" t="s">
        <v>5828</v>
      </c>
      <c r="U581" s="1" t="s">
        <v>112</v>
      </c>
      <c r="V581" s="1" t="s">
        <v>3237</v>
      </c>
      <c r="Y581" s="1" t="s">
        <v>1200</v>
      </c>
      <c r="Z581" s="1" t="s">
        <v>4046</v>
      </c>
      <c r="AC581" s="1">
        <v>40</v>
      </c>
      <c r="AD581" s="1" t="s">
        <v>57</v>
      </c>
      <c r="AE581" s="1" t="s">
        <v>3759</v>
      </c>
      <c r="AT581" s="1" t="s">
        <v>112</v>
      </c>
      <c r="AU581" s="1" t="s">
        <v>3237</v>
      </c>
      <c r="AV581" s="1" t="s">
        <v>1201</v>
      </c>
      <c r="AW581" s="1" t="s">
        <v>4797</v>
      </c>
      <c r="BB581" s="1" t="s">
        <v>113</v>
      </c>
      <c r="BC581" s="1" t="s">
        <v>5899</v>
      </c>
      <c r="BF581" s="1" t="s">
        <v>7140</v>
      </c>
    </row>
    <row r="582" spans="1:49" ht="13.5" customHeight="1">
      <c r="A582" s="5" t="str">
        <f t="shared" si="18"/>
        <v>1729_성서면_0165</v>
      </c>
      <c r="B582" s="1">
        <v>1729</v>
      </c>
      <c r="C582" s="1" t="s">
        <v>6561</v>
      </c>
      <c r="D582" s="1" t="s">
        <v>6562</v>
      </c>
      <c r="E582" s="1">
        <v>581</v>
      </c>
      <c r="F582" s="1">
        <v>1</v>
      </c>
      <c r="G582" s="1" t="s">
        <v>6563</v>
      </c>
      <c r="H582" s="1" t="s">
        <v>6564</v>
      </c>
      <c r="I582" s="1">
        <v>18</v>
      </c>
      <c r="L582" s="1">
        <v>2</v>
      </c>
      <c r="M582" s="1" t="s">
        <v>6170</v>
      </c>
      <c r="N582" s="1" t="s">
        <v>6171</v>
      </c>
      <c r="T582" s="1" t="s">
        <v>5828</v>
      </c>
      <c r="U582" s="1" t="s">
        <v>597</v>
      </c>
      <c r="V582" s="1" t="s">
        <v>3309</v>
      </c>
      <c r="Y582" s="1" t="s">
        <v>1202</v>
      </c>
      <c r="Z582" s="1" t="s">
        <v>3555</v>
      </c>
      <c r="AC582" s="1">
        <v>55</v>
      </c>
      <c r="AD582" s="1" t="s">
        <v>313</v>
      </c>
      <c r="AE582" s="1" t="s">
        <v>4298</v>
      </c>
      <c r="AV582" s="1" t="s">
        <v>1203</v>
      </c>
      <c r="AW582" s="1" t="s">
        <v>4796</v>
      </c>
    </row>
    <row r="583" spans="1:58" ht="13.5" customHeight="1">
      <c r="A583" s="5" t="str">
        <f aca="true" t="shared" si="19" ref="A583:A614">HYPERLINK("http://kyu.snu.ac.kr/sdhj/index.jsp?type=hj/GK14801_00IH_0001_0165.jpg","1729_성서면_0165")</f>
        <v>1729_성서면_0165</v>
      </c>
      <c r="B583" s="1">
        <v>1729</v>
      </c>
      <c r="C583" s="1" t="s">
        <v>6833</v>
      </c>
      <c r="D583" s="1" t="s">
        <v>6834</v>
      </c>
      <c r="E583" s="1">
        <v>582</v>
      </c>
      <c r="F583" s="1">
        <v>1</v>
      </c>
      <c r="G583" s="1" t="s">
        <v>6835</v>
      </c>
      <c r="H583" s="1" t="s">
        <v>6836</v>
      </c>
      <c r="I583" s="1">
        <v>18</v>
      </c>
      <c r="L583" s="1">
        <v>2</v>
      </c>
      <c r="M583" s="1" t="s">
        <v>6170</v>
      </c>
      <c r="N583" s="1" t="s">
        <v>6171</v>
      </c>
      <c r="T583" s="1" t="s">
        <v>5828</v>
      </c>
      <c r="U583" s="1" t="s">
        <v>101</v>
      </c>
      <c r="V583" s="1" t="s">
        <v>3238</v>
      </c>
      <c r="Y583" s="1" t="s">
        <v>1204</v>
      </c>
      <c r="Z583" s="1" t="s">
        <v>4045</v>
      </c>
      <c r="AC583" s="1">
        <v>53</v>
      </c>
      <c r="AD583" s="1" t="s">
        <v>538</v>
      </c>
      <c r="AE583" s="1" t="s">
        <v>4333</v>
      </c>
      <c r="AF583" s="1" t="s">
        <v>107</v>
      </c>
      <c r="AG583" s="1" t="s">
        <v>4337</v>
      </c>
      <c r="AH583" s="1" t="s">
        <v>1182</v>
      </c>
      <c r="AI583" s="1" t="s">
        <v>4438</v>
      </c>
      <c r="BB583" s="1" t="s">
        <v>101</v>
      </c>
      <c r="BC583" s="1" t="s">
        <v>3238</v>
      </c>
      <c r="BD583" s="1" t="s">
        <v>5732</v>
      </c>
      <c r="BE583" s="1" t="s">
        <v>3945</v>
      </c>
      <c r="BF583" s="1" t="s">
        <v>7141</v>
      </c>
    </row>
    <row r="584" spans="1:58" ht="13.5" customHeight="1">
      <c r="A584" s="5" t="str">
        <f t="shared" si="19"/>
        <v>1729_성서면_0165</v>
      </c>
      <c r="B584" s="1">
        <v>1729</v>
      </c>
      <c r="C584" s="1" t="s">
        <v>6833</v>
      </c>
      <c r="D584" s="1" t="s">
        <v>6834</v>
      </c>
      <c r="E584" s="1">
        <v>583</v>
      </c>
      <c r="F584" s="1">
        <v>1</v>
      </c>
      <c r="G584" s="1" t="s">
        <v>6835</v>
      </c>
      <c r="H584" s="1" t="s">
        <v>6836</v>
      </c>
      <c r="I584" s="1">
        <v>18</v>
      </c>
      <c r="L584" s="1">
        <v>2</v>
      </c>
      <c r="M584" s="1" t="s">
        <v>6170</v>
      </c>
      <c r="N584" s="1" t="s">
        <v>6171</v>
      </c>
      <c r="T584" s="1" t="s">
        <v>5828</v>
      </c>
      <c r="U584" s="1" t="s">
        <v>101</v>
      </c>
      <c r="V584" s="1" t="s">
        <v>3238</v>
      </c>
      <c r="Y584" s="1" t="s">
        <v>1205</v>
      </c>
      <c r="Z584" s="1" t="s">
        <v>3960</v>
      </c>
      <c r="AC584" s="1">
        <v>47</v>
      </c>
      <c r="AD584" s="1" t="s">
        <v>292</v>
      </c>
      <c r="AE584" s="1" t="s">
        <v>4330</v>
      </c>
      <c r="BC584" s="1" t="s">
        <v>3238</v>
      </c>
      <c r="BE584" s="1" t="s">
        <v>3945</v>
      </c>
      <c r="BF584" s="1" t="s">
        <v>7142</v>
      </c>
    </row>
    <row r="585" spans="1:58" ht="13.5" customHeight="1">
      <c r="A585" s="5" t="str">
        <f t="shared" si="19"/>
        <v>1729_성서면_0165</v>
      </c>
      <c r="B585" s="1">
        <v>1729</v>
      </c>
      <c r="C585" s="1" t="s">
        <v>6833</v>
      </c>
      <c r="D585" s="1" t="s">
        <v>6834</v>
      </c>
      <c r="E585" s="1">
        <v>584</v>
      </c>
      <c r="F585" s="1">
        <v>1</v>
      </c>
      <c r="G585" s="1" t="s">
        <v>6835</v>
      </c>
      <c r="H585" s="1" t="s">
        <v>6836</v>
      </c>
      <c r="I585" s="1">
        <v>18</v>
      </c>
      <c r="L585" s="1">
        <v>2</v>
      </c>
      <c r="M585" s="1" t="s">
        <v>6170</v>
      </c>
      <c r="N585" s="1" t="s">
        <v>6171</v>
      </c>
      <c r="T585" s="1" t="s">
        <v>5828</v>
      </c>
      <c r="U585" s="1" t="s">
        <v>101</v>
      </c>
      <c r="V585" s="1" t="s">
        <v>3238</v>
      </c>
      <c r="Y585" s="1" t="s">
        <v>1206</v>
      </c>
      <c r="Z585" s="1" t="s">
        <v>4044</v>
      </c>
      <c r="AC585" s="1">
        <v>42</v>
      </c>
      <c r="AD585" s="1" t="s">
        <v>79</v>
      </c>
      <c r="AE585" s="1" t="s">
        <v>4315</v>
      </c>
      <c r="AF585" s="1" t="s">
        <v>381</v>
      </c>
      <c r="AG585" s="1" t="s">
        <v>4346</v>
      </c>
      <c r="BC585" s="1" t="s">
        <v>3238</v>
      </c>
      <c r="BE585" s="1" t="s">
        <v>3945</v>
      </c>
      <c r="BF585" s="1" t="s">
        <v>7143</v>
      </c>
    </row>
    <row r="586" spans="1:58" ht="13.5" customHeight="1">
      <c r="A586" s="5" t="str">
        <f t="shared" si="19"/>
        <v>1729_성서면_0165</v>
      </c>
      <c r="B586" s="1">
        <v>1729</v>
      </c>
      <c r="C586" s="1" t="s">
        <v>6833</v>
      </c>
      <c r="D586" s="1" t="s">
        <v>6834</v>
      </c>
      <c r="E586" s="1">
        <v>585</v>
      </c>
      <c r="F586" s="1">
        <v>1</v>
      </c>
      <c r="G586" s="1" t="s">
        <v>6835</v>
      </c>
      <c r="H586" s="1" t="s">
        <v>6836</v>
      </c>
      <c r="I586" s="1">
        <v>18</v>
      </c>
      <c r="L586" s="1">
        <v>2</v>
      </c>
      <c r="M586" s="1" t="s">
        <v>6170</v>
      </c>
      <c r="N586" s="1" t="s">
        <v>6171</v>
      </c>
      <c r="T586" s="1" t="s">
        <v>5828</v>
      </c>
      <c r="U586" s="1" t="s">
        <v>112</v>
      </c>
      <c r="V586" s="1" t="s">
        <v>3237</v>
      </c>
      <c r="Y586" s="1" t="s">
        <v>1207</v>
      </c>
      <c r="Z586" s="1" t="s">
        <v>4043</v>
      </c>
      <c r="AC586" s="1">
        <v>55</v>
      </c>
      <c r="AD586" s="1" t="s">
        <v>475</v>
      </c>
      <c r="AE586" s="1" t="s">
        <v>4335</v>
      </c>
      <c r="AF586" s="1" t="s">
        <v>1208</v>
      </c>
      <c r="AG586" s="1" t="s">
        <v>4372</v>
      </c>
      <c r="BB586" s="1" t="s">
        <v>101</v>
      </c>
      <c r="BC586" s="1" t="s">
        <v>3238</v>
      </c>
      <c r="BD586" s="1" t="s">
        <v>1050</v>
      </c>
      <c r="BE586" s="1" t="s">
        <v>4087</v>
      </c>
      <c r="BF586" s="1" t="s">
        <v>7142</v>
      </c>
    </row>
    <row r="587" spans="1:58" ht="13.5" customHeight="1">
      <c r="A587" s="5" t="str">
        <f t="shared" si="19"/>
        <v>1729_성서면_0165</v>
      </c>
      <c r="B587" s="1">
        <v>1729</v>
      </c>
      <c r="C587" s="1" t="s">
        <v>6833</v>
      </c>
      <c r="D587" s="1" t="s">
        <v>6834</v>
      </c>
      <c r="E587" s="1">
        <v>586</v>
      </c>
      <c r="F587" s="1">
        <v>1</v>
      </c>
      <c r="G587" s="1" t="s">
        <v>6835</v>
      </c>
      <c r="H587" s="1" t="s">
        <v>6836</v>
      </c>
      <c r="I587" s="1">
        <v>18</v>
      </c>
      <c r="L587" s="1">
        <v>2</v>
      </c>
      <c r="M587" s="1" t="s">
        <v>6170</v>
      </c>
      <c r="N587" s="1" t="s">
        <v>6171</v>
      </c>
      <c r="T587" s="1" t="s">
        <v>5828</v>
      </c>
      <c r="U587" s="1" t="s">
        <v>101</v>
      </c>
      <c r="V587" s="1" t="s">
        <v>3238</v>
      </c>
      <c r="Y587" s="1" t="s">
        <v>1209</v>
      </c>
      <c r="Z587" s="1" t="s">
        <v>3663</v>
      </c>
      <c r="AF587" s="1" t="s">
        <v>52</v>
      </c>
      <c r="AG587" s="1" t="s">
        <v>4343</v>
      </c>
      <c r="BB587" s="1" t="s">
        <v>101</v>
      </c>
      <c r="BC587" s="1" t="s">
        <v>3238</v>
      </c>
      <c r="BD587" s="1" t="s">
        <v>1210</v>
      </c>
      <c r="BE587" s="1" t="s">
        <v>4977</v>
      </c>
      <c r="BF587" s="1" t="s">
        <v>7142</v>
      </c>
    </row>
    <row r="588" spans="1:58" ht="13.5" customHeight="1">
      <c r="A588" s="5" t="str">
        <f t="shared" si="19"/>
        <v>1729_성서면_0165</v>
      </c>
      <c r="B588" s="1">
        <v>1729</v>
      </c>
      <c r="C588" s="1" t="s">
        <v>6833</v>
      </c>
      <c r="D588" s="1" t="s">
        <v>6834</v>
      </c>
      <c r="E588" s="1">
        <v>587</v>
      </c>
      <c r="F588" s="1">
        <v>1</v>
      </c>
      <c r="G588" s="1" t="s">
        <v>6835</v>
      </c>
      <c r="H588" s="1" t="s">
        <v>6836</v>
      </c>
      <c r="I588" s="1">
        <v>18</v>
      </c>
      <c r="L588" s="1">
        <v>2</v>
      </c>
      <c r="M588" s="1" t="s">
        <v>6170</v>
      </c>
      <c r="N588" s="1" t="s">
        <v>6171</v>
      </c>
      <c r="T588" s="1" t="s">
        <v>5828</v>
      </c>
      <c r="U588" s="1" t="s">
        <v>112</v>
      </c>
      <c r="V588" s="1" t="s">
        <v>3237</v>
      </c>
      <c r="Y588" s="1" t="s">
        <v>1070</v>
      </c>
      <c r="Z588" s="1" t="s">
        <v>4028</v>
      </c>
      <c r="AC588" s="1">
        <v>17</v>
      </c>
      <c r="AD588" s="1" t="s">
        <v>90</v>
      </c>
      <c r="AE588" s="1" t="s">
        <v>4307</v>
      </c>
      <c r="BB588" s="1" t="s">
        <v>109</v>
      </c>
      <c r="BC588" s="1" t="s">
        <v>4908</v>
      </c>
      <c r="BF588" s="1" t="s">
        <v>7141</v>
      </c>
    </row>
    <row r="589" spans="1:58" ht="13.5" customHeight="1">
      <c r="A589" s="5" t="str">
        <f t="shared" si="19"/>
        <v>1729_성서면_0165</v>
      </c>
      <c r="B589" s="1">
        <v>1729</v>
      </c>
      <c r="C589" s="1" t="s">
        <v>6833</v>
      </c>
      <c r="D589" s="1" t="s">
        <v>6834</v>
      </c>
      <c r="E589" s="1">
        <v>588</v>
      </c>
      <c r="F589" s="1">
        <v>1</v>
      </c>
      <c r="G589" s="1" t="s">
        <v>6835</v>
      </c>
      <c r="H589" s="1" t="s">
        <v>6836</v>
      </c>
      <c r="I589" s="1">
        <v>18</v>
      </c>
      <c r="L589" s="1">
        <v>2</v>
      </c>
      <c r="M589" s="1" t="s">
        <v>6170</v>
      </c>
      <c r="N589" s="1" t="s">
        <v>6171</v>
      </c>
      <c r="T589" s="1" t="s">
        <v>5828</v>
      </c>
      <c r="U589" s="1" t="s">
        <v>112</v>
      </c>
      <c r="V589" s="1" t="s">
        <v>3237</v>
      </c>
      <c r="Y589" s="1" t="s">
        <v>1211</v>
      </c>
      <c r="Z589" s="1" t="s">
        <v>4042</v>
      </c>
      <c r="AC589" s="1">
        <v>10</v>
      </c>
      <c r="AD589" s="1" t="s">
        <v>137</v>
      </c>
      <c r="AE589" s="1" t="s">
        <v>4281</v>
      </c>
      <c r="AF589" s="1" t="s">
        <v>75</v>
      </c>
      <c r="AG589" s="1" t="s">
        <v>4338</v>
      </c>
      <c r="BC589" s="1" t="s">
        <v>4908</v>
      </c>
      <c r="BF589" s="1" t="s">
        <v>7142</v>
      </c>
    </row>
    <row r="590" spans="1:58" ht="13.5" customHeight="1">
      <c r="A590" s="5" t="str">
        <f t="shared" si="19"/>
        <v>1729_성서면_0165</v>
      </c>
      <c r="B590" s="1">
        <v>1729</v>
      </c>
      <c r="C590" s="1" t="s">
        <v>6833</v>
      </c>
      <c r="D590" s="1" t="s">
        <v>6834</v>
      </c>
      <c r="E590" s="1">
        <v>589</v>
      </c>
      <c r="F590" s="1">
        <v>1</v>
      </c>
      <c r="G590" s="1" t="s">
        <v>6835</v>
      </c>
      <c r="H590" s="1" t="s">
        <v>6836</v>
      </c>
      <c r="I590" s="1">
        <v>18</v>
      </c>
      <c r="L590" s="1">
        <v>2</v>
      </c>
      <c r="M590" s="1" t="s">
        <v>6170</v>
      </c>
      <c r="N590" s="1" t="s">
        <v>6171</v>
      </c>
      <c r="T590" s="1" t="s">
        <v>5828</v>
      </c>
      <c r="U590" s="1" t="s">
        <v>101</v>
      </c>
      <c r="V590" s="1" t="s">
        <v>3238</v>
      </c>
      <c r="Y590" s="1" t="s">
        <v>1212</v>
      </c>
      <c r="Z590" s="1" t="s">
        <v>4041</v>
      </c>
      <c r="AC590" s="1">
        <v>22</v>
      </c>
      <c r="AD590" s="1" t="s">
        <v>255</v>
      </c>
      <c r="AE590" s="1" t="s">
        <v>4328</v>
      </c>
      <c r="BB590" s="1" t="s">
        <v>101</v>
      </c>
      <c r="BC590" s="1" t="s">
        <v>3238</v>
      </c>
      <c r="BD590" s="1" t="s">
        <v>1213</v>
      </c>
      <c r="BE590" s="1" t="s">
        <v>4976</v>
      </c>
      <c r="BF590" s="1" t="s">
        <v>7142</v>
      </c>
    </row>
    <row r="591" spans="1:58" ht="13.5" customHeight="1">
      <c r="A591" s="5" t="str">
        <f t="shared" si="19"/>
        <v>1729_성서면_0165</v>
      </c>
      <c r="B591" s="1">
        <v>1729</v>
      </c>
      <c r="C591" s="1" t="s">
        <v>6833</v>
      </c>
      <c r="D591" s="1" t="s">
        <v>6834</v>
      </c>
      <c r="E591" s="1">
        <v>590</v>
      </c>
      <c r="F591" s="1">
        <v>1</v>
      </c>
      <c r="G591" s="1" t="s">
        <v>6835</v>
      </c>
      <c r="H591" s="1" t="s">
        <v>6836</v>
      </c>
      <c r="I591" s="1">
        <v>18</v>
      </c>
      <c r="L591" s="1">
        <v>2</v>
      </c>
      <c r="M591" s="1" t="s">
        <v>6170</v>
      </c>
      <c r="N591" s="1" t="s">
        <v>6171</v>
      </c>
      <c r="T591" s="1" t="s">
        <v>5828</v>
      </c>
      <c r="U591" s="1" t="s">
        <v>101</v>
      </c>
      <c r="V591" s="1" t="s">
        <v>3238</v>
      </c>
      <c r="Y591" s="1" t="s">
        <v>1214</v>
      </c>
      <c r="Z591" s="1" t="s">
        <v>4040</v>
      </c>
      <c r="AC591" s="1">
        <v>20</v>
      </c>
      <c r="AD591" s="1" t="s">
        <v>131</v>
      </c>
      <c r="AE591" s="1" t="s">
        <v>4321</v>
      </c>
      <c r="BC591" s="1" t="s">
        <v>3238</v>
      </c>
      <c r="BE591" s="1" t="s">
        <v>4976</v>
      </c>
      <c r="BF591" s="1" t="s">
        <v>7144</v>
      </c>
    </row>
    <row r="592" spans="1:58" ht="13.5" customHeight="1">
      <c r="A592" s="5" t="str">
        <f t="shared" si="19"/>
        <v>1729_성서면_0165</v>
      </c>
      <c r="B592" s="1">
        <v>1729</v>
      </c>
      <c r="C592" s="1" t="s">
        <v>6833</v>
      </c>
      <c r="D592" s="1" t="s">
        <v>6834</v>
      </c>
      <c r="E592" s="1">
        <v>591</v>
      </c>
      <c r="F592" s="1">
        <v>1</v>
      </c>
      <c r="G592" s="1" t="s">
        <v>6835</v>
      </c>
      <c r="H592" s="1" t="s">
        <v>6836</v>
      </c>
      <c r="I592" s="1">
        <v>18</v>
      </c>
      <c r="L592" s="1">
        <v>2</v>
      </c>
      <c r="M592" s="1" t="s">
        <v>6170</v>
      </c>
      <c r="N592" s="1" t="s">
        <v>6171</v>
      </c>
      <c r="T592" s="1" t="s">
        <v>5828</v>
      </c>
      <c r="U592" s="1" t="s">
        <v>101</v>
      </c>
      <c r="V592" s="1" t="s">
        <v>3238</v>
      </c>
      <c r="Y592" s="1" t="s">
        <v>1215</v>
      </c>
      <c r="Z592" s="1" t="s">
        <v>4039</v>
      </c>
      <c r="AC592" s="1">
        <v>57</v>
      </c>
      <c r="AD592" s="1" t="s">
        <v>217</v>
      </c>
      <c r="AE592" s="1" t="s">
        <v>4287</v>
      </c>
      <c r="AF592" s="1" t="s">
        <v>924</v>
      </c>
      <c r="AG592" s="1" t="s">
        <v>4376</v>
      </c>
      <c r="BB592" s="1" t="s">
        <v>101</v>
      </c>
      <c r="BC592" s="1" t="s">
        <v>3238</v>
      </c>
      <c r="BD592" s="1" t="s">
        <v>1216</v>
      </c>
      <c r="BE592" s="1" t="s">
        <v>3716</v>
      </c>
      <c r="BF592" s="1" t="s">
        <v>7141</v>
      </c>
    </row>
    <row r="593" spans="1:58" ht="13.5" customHeight="1">
      <c r="A593" s="5" t="str">
        <f t="shared" si="19"/>
        <v>1729_성서면_0165</v>
      </c>
      <c r="B593" s="1">
        <v>1729</v>
      </c>
      <c r="C593" s="1" t="s">
        <v>6833</v>
      </c>
      <c r="D593" s="1" t="s">
        <v>6834</v>
      </c>
      <c r="E593" s="1">
        <v>592</v>
      </c>
      <c r="F593" s="1">
        <v>1</v>
      </c>
      <c r="G593" s="1" t="s">
        <v>6835</v>
      </c>
      <c r="H593" s="1" t="s">
        <v>6836</v>
      </c>
      <c r="I593" s="1">
        <v>18</v>
      </c>
      <c r="L593" s="1">
        <v>2</v>
      </c>
      <c r="M593" s="1" t="s">
        <v>6170</v>
      </c>
      <c r="N593" s="1" t="s">
        <v>6171</v>
      </c>
      <c r="T593" s="1" t="s">
        <v>5828</v>
      </c>
      <c r="U593" s="1" t="s">
        <v>112</v>
      </c>
      <c r="V593" s="1" t="s">
        <v>3237</v>
      </c>
      <c r="Y593" s="1" t="s">
        <v>1217</v>
      </c>
      <c r="Z593" s="1" t="s">
        <v>4038</v>
      </c>
      <c r="AC593" s="1">
        <v>20</v>
      </c>
      <c r="AD593" s="1" t="s">
        <v>131</v>
      </c>
      <c r="AE593" s="1" t="s">
        <v>4321</v>
      </c>
      <c r="AF593" s="1" t="s">
        <v>371</v>
      </c>
      <c r="AG593" s="1" t="s">
        <v>4342</v>
      </c>
      <c r="BB593" s="1" t="s">
        <v>101</v>
      </c>
      <c r="BC593" s="1" t="s">
        <v>3238</v>
      </c>
      <c r="BD593" s="1" t="s">
        <v>669</v>
      </c>
      <c r="BE593" s="1" t="s">
        <v>4058</v>
      </c>
      <c r="BF593" s="1" t="s">
        <v>7142</v>
      </c>
    </row>
    <row r="594" spans="1:58" ht="13.5" customHeight="1">
      <c r="A594" s="5" t="str">
        <f t="shared" si="19"/>
        <v>1729_성서면_0165</v>
      </c>
      <c r="B594" s="1">
        <v>1729</v>
      </c>
      <c r="C594" s="1" t="s">
        <v>6833</v>
      </c>
      <c r="D594" s="1" t="s">
        <v>6834</v>
      </c>
      <c r="E594" s="1">
        <v>593</v>
      </c>
      <c r="F594" s="1">
        <v>1</v>
      </c>
      <c r="G594" s="1" t="s">
        <v>6835</v>
      </c>
      <c r="H594" s="1" t="s">
        <v>6836</v>
      </c>
      <c r="I594" s="1">
        <v>18</v>
      </c>
      <c r="L594" s="1">
        <v>2</v>
      </c>
      <c r="M594" s="1" t="s">
        <v>6170</v>
      </c>
      <c r="N594" s="1" t="s">
        <v>6171</v>
      </c>
      <c r="T594" s="1" t="s">
        <v>5828</v>
      </c>
      <c r="U594" s="1" t="s">
        <v>112</v>
      </c>
      <c r="V594" s="1" t="s">
        <v>3237</v>
      </c>
      <c r="Y594" s="1" t="s">
        <v>1218</v>
      </c>
      <c r="Z594" s="1" t="s">
        <v>3438</v>
      </c>
      <c r="AC594" s="1">
        <v>15</v>
      </c>
      <c r="AD594" s="1" t="s">
        <v>228</v>
      </c>
      <c r="AE594" s="1" t="s">
        <v>4326</v>
      </c>
      <c r="BB594" s="1" t="s">
        <v>101</v>
      </c>
      <c r="BC594" s="1" t="s">
        <v>3238</v>
      </c>
      <c r="BD594" s="1" t="s">
        <v>1192</v>
      </c>
      <c r="BE594" s="1" t="s">
        <v>4052</v>
      </c>
      <c r="BF594" s="1" t="s">
        <v>7141</v>
      </c>
    </row>
    <row r="595" spans="1:58" ht="13.5" customHeight="1">
      <c r="A595" s="5" t="str">
        <f t="shared" si="19"/>
        <v>1729_성서면_0165</v>
      </c>
      <c r="B595" s="1">
        <v>1729</v>
      </c>
      <c r="C595" s="1" t="s">
        <v>6833</v>
      </c>
      <c r="D595" s="1" t="s">
        <v>6834</v>
      </c>
      <c r="E595" s="1">
        <v>594</v>
      </c>
      <c r="F595" s="1">
        <v>1</v>
      </c>
      <c r="G595" s="1" t="s">
        <v>6835</v>
      </c>
      <c r="H595" s="1" t="s">
        <v>6836</v>
      </c>
      <c r="I595" s="1">
        <v>18</v>
      </c>
      <c r="L595" s="1">
        <v>2</v>
      </c>
      <c r="M595" s="1" t="s">
        <v>6170</v>
      </c>
      <c r="N595" s="1" t="s">
        <v>6171</v>
      </c>
      <c r="T595" s="1" t="s">
        <v>5828</v>
      </c>
      <c r="U595" s="1" t="s">
        <v>101</v>
      </c>
      <c r="V595" s="1" t="s">
        <v>3238</v>
      </c>
      <c r="Y595" s="1" t="s">
        <v>1219</v>
      </c>
      <c r="Z595" s="1" t="s">
        <v>4037</v>
      </c>
      <c r="AC595" s="1">
        <v>11</v>
      </c>
      <c r="AD595" s="1" t="s">
        <v>144</v>
      </c>
      <c r="AE595" s="1" t="s">
        <v>4313</v>
      </c>
      <c r="BC595" s="1" t="s">
        <v>3238</v>
      </c>
      <c r="BE595" s="1" t="s">
        <v>4052</v>
      </c>
      <c r="BF595" s="1" t="s">
        <v>7142</v>
      </c>
    </row>
    <row r="596" spans="1:58" ht="13.5" customHeight="1">
      <c r="A596" s="5" t="str">
        <f t="shared" si="19"/>
        <v>1729_성서면_0165</v>
      </c>
      <c r="B596" s="1">
        <v>1729</v>
      </c>
      <c r="C596" s="1" t="s">
        <v>6833</v>
      </c>
      <c r="D596" s="1" t="s">
        <v>6834</v>
      </c>
      <c r="E596" s="1">
        <v>595</v>
      </c>
      <c r="F596" s="1">
        <v>1</v>
      </c>
      <c r="G596" s="1" t="s">
        <v>6835</v>
      </c>
      <c r="H596" s="1" t="s">
        <v>6836</v>
      </c>
      <c r="I596" s="1">
        <v>18</v>
      </c>
      <c r="L596" s="1">
        <v>2</v>
      </c>
      <c r="M596" s="1" t="s">
        <v>6170</v>
      </c>
      <c r="N596" s="1" t="s">
        <v>6171</v>
      </c>
      <c r="T596" s="1" t="s">
        <v>5828</v>
      </c>
      <c r="U596" s="1" t="s">
        <v>112</v>
      </c>
      <c r="V596" s="1" t="s">
        <v>3237</v>
      </c>
      <c r="Y596" s="1" t="s">
        <v>1220</v>
      </c>
      <c r="Z596" s="1" t="s">
        <v>3632</v>
      </c>
      <c r="AC596" s="1">
        <v>2</v>
      </c>
      <c r="AD596" s="1" t="s">
        <v>141</v>
      </c>
      <c r="AE596" s="1" t="s">
        <v>4311</v>
      </c>
      <c r="AF596" s="1" t="s">
        <v>75</v>
      </c>
      <c r="AG596" s="1" t="s">
        <v>4338</v>
      </c>
      <c r="BC596" s="1" t="s">
        <v>3238</v>
      </c>
      <c r="BE596" s="1" t="s">
        <v>4052</v>
      </c>
      <c r="BF596" s="1" t="s">
        <v>7144</v>
      </c>
    </row>
    <row r="597" spans="1:58" ht="13.5" customHeight="1">
      <c r="A597" s="5" t="str">
        <f t="shared" si="19"/>
        <v>1729_성서면_0165</v>
      </c>
      <c r="B597" s="1">
        <v>1729</v>
      </c>
      <c r="C597" s="1" t="s">
        <v>6833</v>
      </c>
      <c r="D597" s="1" t="s">
        <v>6834</v>
      </c>
      <c r="E597" s="1">
        <v>596</v>
      </c>
      <c r="F597" s="1">
        <v>1</v>
      </c>
      <c r="G597" s="1" t="s">
        <v>6835</v>
      </c>
      <c r="H597" s="1" t="s">
        <v>6836</v>
      </c>
      <c r="I597" s="1">
        <v>18</v>
      </c>
      <c r="L597" s="1">
        <v>2</v>
      </c>
      <c r="M597" s="1" t="s">
        <v>6170</v>
      </c>
      <c r="N597" s="1" t="s">
        <v>6171</v>
      </c>
      <c r="T597" s="1" t="s">
        <v>5828</v>
      </c>
      <c r="U597" s="1" t="s">
        <v>101</v>
      </c>
      <c r="V597" s="1" t="s">
        <v>3238</v>
      </c>
      <c r="Y597" s="1" t="s">
        <v>1221</v>
      </c>
      <c r="Z597" s="1" t="s">
        <v>4036</v>
      </c>
      <c r="AC597" s="1">
        <v>2</v>
      </c>
      <c r="AD597" s="1" t="s">
        <v>141</v>
      </c>
      <c r="AE597" s="1" t="s">
        <v>4311</v>
      </c>
      <c r="AF597" s="1" t="s">
        <v>75</v>
      </c>
      <c r="AG597" s="1" t="s">
        <v>4338</v>
      </c>
      <c r="AT597" s="1" t="s">
        <v>112</v>
      </c>
      <c r="AU597" s="1" t="s">
        <v>3237</v>
      </c>
      <c r="AV597" s="1" t="s">
        <v>1194</v>
      </c>
      <c r="AW597" s="1" t="s">
        <v>4050</v>
      </c>
      <c r="BB597" s="1" t="s">
        <v>113</v>
      </c>
      <c r="BC597" s="1" t="s">
        <v>5899</v>
      </c>
      <c r="BF597" s="1" t="s">
        <v>7145</v>
      </c>
    </row>
    <row r="598" spans="1:72" ht="13.5" customHeight="1">
      <c r="A598" s="5" t="str">
        <f t="shared" si="19"/>
        <v>1729_성서면_0165</v>
      </c>
      <c r="B598" s="1">
        <v>1729</v>
      </c>
      <c r="C598" s="1" t="s">
        <v>6775</v>
      </c>
      <c r="D598" s="1" t="s">
        <v>6776</v>
      </c>
      <c r="E598" s="1">
        <v>597</v>
      </c>
      <c r="F598" s="1">
        <v>1</v>
      </c>
      <c r="G598" s="1" t="s">
        <v>6777</v>
      </c>
      <c r="H598" s="1" t="s">
        <v>6778</v>
      </c>
      <c r="I598" s="1">
        <v>18</v>
      </c>
      <c r="L598" s="1">
        <v>3</v>
      </c>
      <c r="M598" s="1" t="s">
        <v>1131</v>
      </c>
      <c r="N598" s="1" t="s">
        <v>4539</v>
      </c>
      <c r="T598" s="1" t="s">
        <v>3117</v>
      </c>
      <c r="U598" s="1" t="s">
        <v>76</v>
      </c>
      <c r="V598" s="1" t="s">
        <v>3264</v>
      </c>
      <c r="W598" s="1" t="s">
        <v>77</v>
      </c>
      <c r="X598" s="1" t="s">
        <v>3379</v>
      </c>
      <c r="Y598" s="1" t="s">
        <v>1222</v>
      </c>
      <c r="Z598" s="1" t="s">
        <v>4035</v>
      </c>
      <c r="AC598" s="1">
        <v>21</v>
      </c>
      <c r="AD598" s="1" t="s">
        <v>251</v>
      </c>
      <c r="AE598" s="1" t="s">
        <v>4309</v>
      </c>
      <c r="AJ598" s="1" t="s">
        <v>17</v>
      </c>
      <c r="AK598" s="1" t="s">
        <v>4459</v>
      </c>
      <c r="AL598" s="1" t="s">
        <v>80</v>
      </c>
      <c r="AM598" s="1" t="s">
        <v>4484</v>
      </c>
      <c r="AT598" s="1" t="s">
        <v>63</v>
      </c>
      <c r="AU598" s="1" t="s">
        <v>4545</v>
      </c>
      <c r="AV598" s="1" t="s">
        <v>1223</v>
      </c>
      <c r="AW598" s="1" t="s">
        <v>4795</v>
      </c>
      <c r="BG598" s="1" t="s">
        <v>63</v>
      </c>
      <c r="BH598" s="1" t="s">
        <v>4545</v>
      </c>
      <c r="BI598" s="1" t="s">
        <v>828</v>
      </c>
      <c r="BJ598" s="1" t="s">
        <v>4840</v>
      </c>
      <c r="BK598" s="1" t="s">
        <v>494</v>
      </c>
      <c r="BL598" s="1" t="s">
        <v>3340</v>
      </c>
      <c r="BM598" s="1" t="s">
        <v>1224</v>
      </c>
      <c r="BN598" s="1" t="s">
        <v>5416</v>
      </c>
      <c r="BO598" s="1" t="s">
        <v>1169</v>
      </c>
      <c r="BP598" s="1" t="s">
        <v>4558</v>
      </c>
      <c r="BQ598" s="1" t="s">
        <v>1225</v>
      </c>
      <c r="BR598" s="1" t="s">
        <v>7146</v>
      </c>
      <c r="BS598" s="1" t="s">
        <v>721</v>
      </c>
      <c r="BT598" s="1" t="s">
        <v>7147</v>
      </c>
    </row>
    <row r="599" spans="1:72" ht="13.5" customHeight="1">
      <c r="A599" s="5" t="str">
        <f t="shared" si="19"/>
        <v>1729_성서면_0165</v>
      </c>
      <c r="B599" s="1">
        <v>1729</v>
      </c>
      <c r="C599" s="1" t="s">
        <v>6775</v>
      </c>
      <c r="D599" s="1" t="s">
        <v>6776</v>
      </c>
      <c r="E599" s="1">
        <v>598</v>
      </c>
      <c r="F599" s="1">
        <v>1</v>
      </c>
      <c r="G599" s="1" t="s">
        <v>6777</v>
      </c>
      <c r="H599" s="1" t="s">
        <v>6778</v>
      </c>
      <c r="I599" s="1">
        <v>18</v>
      </c>
      <c r="L599" s="1">
        <v>3</v>
      </c>
      <c r="M599" s="1" t="s">
        <v>1131</v>
      </c>
      <c r="N599" s="1" t="s">
        <v>4539</v>
      </c>
      <c r="S599" s="1" t="s">
        <v>53</v>
      </c>
      <c r="T599" s="1" t="s">
        <v>3176</v>
      </c>
      <c r="W599" s="1" t="s">
        <v>948</v>
      </c>
      <c r="X599" s="1" t="s">
        <v>3396</v>
      </c>
      <c r="Y599" s="1" t="s">
        <v>89</v>
      </c>
      <c r="Z599" s="1" t="s">
        <v>3418</v>
      </c>
      <c r="AC599" s="1">
        <v>28</v>
      </c>
      <c r="AD599" s="1" t="s">
        <v>115</v>
      </c>
      <c r="AE599" s="1" t="s">
        <v>4304</v>
      </c>
      <c r="AF599" s="1" t="s">
        <v>371</v>
      </c>
      <c r="AG599" s="1" t="s">
        <v>4342</v>
      </c>
      <c r="AJ599" s="1" t="s">
        <v>170</v>
      </c>
      <c r="AK599" s="1" t="s">
        <v>4460</v>
      </c>
      <c r="AL599" s="1" t="s">
        <v>950</v>
      </c>
      <c r="AM599" s="1" t="s">
        <v>4483</v>
      </c>
      <c r="AT599" s="1" t="s">
        <v>63</v>
      </c>
      <c r="AU599" s="1" t="s">
        <v>4545</v>
      </c>
      <c r="AV599" s="1" t="s">
        <v>1226</v>
      </c>
      <c r="AW599" s="1" t="s">
        <v>4794</v>
      </c>
      <c r="BG599" s="1" t="s">
        <v>63</v>
      </c>
      <c r="BH599" s="1" t="s">
        <v>4545</v>
      </c>
      <c r="BI599" s="1" t="s">
        <v>1227</v>
      </c>
      <c r="BJ599" s="1" t="s">
        <v>5176</v>
      </c>
      <c r="BK599" s="1" t="s">
        <v>63</v>
      </c>
      <c r="BL599" s="1" t="s">
        <v>4545</v>
      </c>
      <c r="BM599" s="1" t="s">
        <v>1228</v>
      </c>
      <c r="BN599" s="1" t="s">
        <v>5415</v>
      </c>
      <c r="BO599" s="1" t="s">
        <v>494</v>
      </c>
      <c r="BP599" s="1" t="s">
        <v>3340</v>
      </c>
      <c r="BQ599" s="1" t="s">
        <v>1229</v>
      </c>
      <c r="BR599" s="1" t="s">
        <v>5651</v>
      </c>
      <c r="BS599" s="1" t="s">
        <v>1230</v>
      </c>
      <c r="BT599" s="1" t="s">
        <v>5726</v>
      </c>
    </row>
    <row r="600" spans="1:31" ht="13.5" customHeight="1">
      <c r="A600" s="5" t="str">
        <f t="shared" si="19"/>
        <v>1729_성서면_0165</v>
      </c>
      <c r="B600" s="1">
        <v>1729</v>
      </c>
      <c r="C600" s="1" t="s">
        <v>7148</v>
      </c>
      <c r="D600" s="1" t="s">
        <v>7149</v>
      </c>
      <c r="E600" s="1">
        <v>599</v>
      </c>
      <c r="F600" s="1">
        <v>1</v>
      </c>
      <c r="G600" s="1" t="s">
        <v>7150</v>
      </c>
      <c r="H600" s="1" t="s">
        <v>7151</v>
      </c>
      <c r="I600" s="1">
        <v>18</v>
      </c>
      <c r="L600" s="1">
        <v>3</v>
      </c>
      <c r="M600" s="1" t="s">
        <v>1131</v>
      </c>
      <c r="N600" s="1" t="s">
        <v>4539</v>
      </c>
      <c r="S600" s="1" t="s">
        <v>974</v>
      </c>
      <c r="T600" s="1" t="s">
        <v>3194</v>
      </c>
      <c r="U600" s="1" t="s">
        <v>76</v>
      </c>
      <c r="V600" s="1" t="s">
        <v>3264</v>
      </c>
      <c r="Y600" s="1" t="s">
        <v>1231</v>
      </c>
      <c r="Z600" s="1" t="s">
        <v>4034</v>
      </c>
      <c r="AC600" s="1">
        <v>17</v>
      </c>
      <c r="AD600" s="1" t="s">
        <v>90</v>
      </c>
      <c r="AE600" s="1" t="s">
        <v>4307</v>
      </c>
    </row>
    <row r="601" spans="1:31" ht="13.5" customHeight="1">
      <c r="A601" s="5" t="str">
        <f t="shared" si="19"/>
        <v>1729_성서면_0165</v>
      </c>
      <c r="B601" s="1">
        <v>1729</v>
      </c>
      <c r="C601" s="1" t="s">
        <v>6982</v>
      </c>
      <c r="D601" s="1" t="s">
        <v>6983</v>
      </c>
      <c r="E601" s="1">
        <v>600</v>
      </c>
      <c r="F601" s="1">
        <v>1</v>
      </c>
      <c r="G601" s="1" t="s">
        <v>6984</v>
      </c>
      <c r="H601" s="1" t="s">
        <v>6985</v>
      </c>
      <c r="I601" s="1">
        <v>18</v>
      </c>
      <c r="L601" s="1">
        <v>3</v>
      </c>
      <c r="M601" s="1" t="s">
        <v>1131</v>
      </c>
      <c r="N601" s="1" t="s">
        <v>4539</v>
      </c>
      <c r="S601" s="1" t="s">
        <v>301</v>
      </c>
      <c r="T601" s="1" t="s">
        <v>3183</v>
      </c>
      <c r="U601" s="1" t="s">
        <v>76</v>
      </c>
      <c r="V601" s="1" t="s">
        <v>3264</v>
      </c>
      <c r="Y601" s="1" t="s">
        <v>1232</v>
      </c>
      <c r="Z601" s="1" t="s">
        <v>4033</v>
      </c>
      <c r="AC601" s="1">
        <v>12</v>
      </c>
      <c r="AD601" s="1" t="s">
        <v>73</v>
      </c>
      <c r="AE601" s="1" t="s">
        <v>4302</v>
      </c>
    </row>
    <row r="602" spans="1:58" ht="13.5" customHeight="1">
      <c r="A602" s="5" t="str">
        <f t="shared" si="19"/>
        <v>1729_성서면_0165</v>
      </c>
      <c r="B602" s="1">
        <v>1729</v>
      </c>
      <c r="C602" s="1" t="s">
        <v>6982</v>
      </c>
      <c r="D602" s="1" t="s">
        <v>6983</v>
      </c>
      <c r="E602" s="1">
        <v>601</v>
      </c>
      <c r="F602" s="1">
        <v>1</v>
      </c>
      <c r="G602" s="1" t="s">
        <v>6984</v>
      </c>
      <c r="H602" s="1" t="s">
        <v>6985</v>
      </c>
      <c r="I602" s="1">
        <v>18</v>
      </c>
      <c r="L602" s="1">
        <v>3</v>
      </c>
      <c r="M602" s="1" t="s">
        <v>1131</v>
      </c>
      <c r="N602" s="1" t="s">
        <v>4539</v>
      </c>
      <c r="T602" s="1" t="s">
        <v>5828</v>
      </c>
      <c r="U602" s="1" t="s">
        <v>112</v>
      </c>
      <c r="V602" s="1" t="s">
        <v>3237</v>
      </c>
      <c r="Y602" s="1" t="s">
        <v>7152</v>
      </c>
      <c r="Z602" s="1" t="s">
        <v>4027</v>
      </c>
      <c r="AG602" s="1" t="s">
        <v>7153</v>
      </c>
      <c r="AI602" s="1" t="s">
        <v>7154</v>
      </c>
      <c r="BB602" s="1" t="s">
        <v>101</v>
      </c>
      <c r="BC602" s="1" t="s">
        <v>3238</v>
      </c>
      <c r="BD602" s="1" t="s">
        <v>6452</v>
      </c>
      <c r="BE602" s="1" t="s">
        <v>5902</v>
      </c>
      <c r="BF602" s="1" t="s">
        <v>7003</v>
      </c>
    </row>
    <row r="603" spans="1:58" ht="13.5" customHeight="1">
      <c r="A603" s="5" t="str">
        <f t="shared" si="19"/>
        <v>1729_성서면_0165</v>
      </c>
      <c r="B603" s="1">
        <v>1729</v>
      </c>
      <c r="C603" s="1" t="s">
        <v>6982</v>
      </c>
      <c r="D603" s="1" t="s">
        <v>6983</v>
      </c>
      <c r="E603" s="1">
        <v>602</v>
      </c>
      <c r="F603" s="1">
        <v>1</v>
      </c>
      <c r="G603" s="1" t="s">
        <v>6984</v>
      </c>
      <c r="H603" s="1" t="s">
        <v>6985</v>
      </c>
      <c r="I603" s="1">
        <v>18</v>
      </c>
      <c r="L603" s="1">
        <v>3</v>
      </c>
      <c r="M603" s="1" t="s">
        <v>1131</v>
      </c>
      <c r="N603" s="1" t="s">
        <v>4539</v>
      </c>
      <c r="T603" s="1" t="s">
        <v>5828</v>
      </c>
      <c r="U603" s="1" t="s">
        <v>112</v>
      </c>
      <c r="V603" s="1" t="s">
        <v>3237</v>
      </c>
      <c r="Y603" s="1" t="s">
        <v>1234</v>
      </c>
      <c r="Z603" s="1" t="s">
        <v>4032</v>
      </c>
      <c r="AF603" s="1" t="s">
        <v>1235</v>
      </c>
      <c r="AG603" s="1" t="s">
        <v>4375</v>
      </c>
      <c r="AH603" s="1" t="s">
        <v>1236</v>
      </c>
      <c r="AI603" s="1" t="s">
        <v>4435</v>
      </c>
      <c r="BC603" s="1" t="s">
        <v>3238</v>
      </c>
      <c r="BE603" s="1" t="s">
        <v>5902</v>
      </c>
      <c r="BF603" s="1" t="s">
        <v>7004</v>
      </c>
    </row>
    <row r="604" spans="1:58" ht="13.5" customHeight="1">
      <c r="A604" s="5" t="str">
        <f t="shared" si="19"/>
        <v>1729_성서면_0165</v>
      </c>
      <c r="B604" s="1">
        <v>1729</v>
      </c>
      <c r="C604" s="1" t="s">
        <v>6982</v>
      </c>
      <c r="D604" s="1" t="s">
        <v>6983</v>
      </c>
      <c r="E604" s="1">
        <v>603</v>
      </c>
      <c r="F604" s="1">
        <v>1</v>
      </c>
      <c r="G604" s="1" t="s">
        <v>6984</v>
      </c>
      <c r="H604" s="1" t="s">
        <v>6985</v>
      </c>
      <c r="I604" s="1">
        <v>18</v>
      </c>
      <c r="L604" s="1">
        <v>3</v>
      </c>
      <c r="M604" s="1" t="s">
        <v>1131</v>
      </c>
      <c r="N604" s="1" t="s">
        <v>4539</v>
      </c>
      <c r="T604" s="1" t="s">
        <v>5828</v>
      </c>
      <c r="U604" s="1" t="s">
        <v>112</v>
      </c>
      <c r="V604" s="1" t="s">
        <v>3237</v>
      </c>
      <c r="Y604" s="1" t="s">
        <v>148</v>
      </c>
      <c r="Z604" s="1" t="s">
        <v>3440</v>
      </c>
      <c r="AC604" s="1">
        <v>93</v>
      </c>
      <c r="AD604" s="1" t="s">
        <v>100</v>
      </c>
      <c r="AE604" s="1" t="s">
        <v>4282</v>
      </c>
      <c r="AF604" s="1" t="s">
        <v>107</v>
      </c>
      <c r="AG604" s="1" t="s">
        <v>4337</v>
      </c>
      <c r="AH604" s="1" t="s">
        <v>1190</v>
      </c>
      <c r="AI604" s="1" t="s">
        <v>4437</v>
      </c>
      <c r="BB604" s="1" t="s">
        <v>101</v>
      </c>
      <c r="BC604" s="1" t="s">
        <v>3238</v>
      </c>
      <c r="BD604" s="1" t="s">
        <v>1237</v>
      </c>
      <c r="BE604" s="1" t="s">
        <v>4975</v>
      </c>
      <c r="BF604" s="1" t="s">
        <v>7003</v>
      </c>
    </row>
    <row r="605" spans="1:58" ht="13.5" customHeight="1">
      <c r="A605" s="5" t="str">
        <f t="shared" si="19"/>
        <v>1729_성서면_0165</v>
      </c>
      <c r="B605" s="1">
        <v>1729</v>
      </c>
      <c r="C605" s="1" t="s">
        <v>6982</v>
      </c>
      <c r="D605" s="1" t="s">
        <v>6983</v>
      </c>
      <c r="E605" s="1">
        <v>604</v>
      </c>
      <c r="F605" s="1">
        <v>1</v>
      </c>
      <c r="G605" s="1" t="s">
        <v>6984</v>
      </c>
      <c r="H605" s="1" t="s">
        <v>6985</v>
      </c>
      <c r="I605" s="1">
        <v>18</v>
      </c>
      <c r="L605" s="1">
        <v>3</v>
      </c>
      <c r="M605" s="1" t="s">
        <v>1131</v>
      </c>
      <c r="N605" s="1" t="s">
        <v>4539</v>
      </c>
      <c r="T605" s="1" t="s">
        <v>5828</v>
      </c>
      <c r="U605" s="1" t="s">
        <v>101</v>
      </c>
      <c r="V605" s="1" t="s">
        <v>3238</v>
      </c>
      <c r="Y605" s="1" t="s">
        <v>1238</v>
      </c>
      <c r="Z605" s="1" t="s">
        <v>5862</v>
      </c>
      <c r="AC605" s="1">
        <v>73</v>
      </c>
      <c r="AD605" s="1" t="s">
        <v>188</v>
      </c>
      <c r="AE605" s="1" t="s">
        <v>4284</v>
      </c>
      <c r="AF605" s="1" t="s">
        <v>812</v>
      </c>
      <c r="AG605" s="1" t="s">
        <v>4356</v>
      </c>
      <c r="BB605" s="1" t="s">
        <v>101</v>
      </c>
      <c r="BC605" s="1" t="s">
        <v>3238</v>
      </c>
      <c r="BD605" s="1" t="s">
        <v>1239</v>
      </c>
      <c r="BE605" s="1" t="s">
        <v>4974</v>
      </c>
      <c r="BF605" s="1" t="s">
        <v>7155</v>
      </c>
    </row>
    <row r="606" spans="1:58" ht="13.5" customHeight="1">
      <c r="A606" s="5" t="str">
        <f t="shared" si="19"/>
        <v>1729_성서면_0165</v>
      </c>
      <c r="B606" s="1">
        <v>1729</v>
      </c>
      <c r="C606" s="1" t="s">
        <v>6982</v>
      </c>
      <c r="D606" s="1" t="s">
        <v>6983</v>
      </c>
      <c r="E606" s="1">
        <v>605</v>
      </c>
      <c r="F606" s="1">
        <v>1</v>
      </c>
      <c r="G606" s="1" t="s">
        <v>6984</v>
      </c>
      <c r="H606" s="1" t="s">
        <v>6985</v>
      </c>
      <c r="I606" s="1">
        <v>18</v>
      </c>
      <c r="L606" s="1">
        <v>3</v>
      </c>
      <c r="M606" s="1" t="s">
        <v>1131</v>
      </c>
      <c r="N606" s="1" t="s">
        <v>4539</v>
      </c>
      <c r="T606" s="1" t="s">
        <v>5828</v>
      </c>
      <c r="U606" s="1" t="s">
        <v>101</v>
      </c>
      <c r="V606" s="1" t="s">
        <v>3238</v>
      </c>
      <c r="Y606" s="1" t="s">
        <v>1240</v>
      </c>
      <c r="Z606" s="1" t="s">
        <v>3849</v>
      </c>
      <c r="AF606" s="1" t="s">
        <v>52</v>
      </c>
      <c r="AG606" s="1" t="s">
        <v>4343</v>
      </c>
      <c r="BC606" s="1" t="s">
        <v>3238</v>
      </c>
      <c r="BE606" s="1" t="s">
        <v>4974</v>
      </c>
      <c r="BF606" s="1" t="s">
        <v>7156</v>
      </c>
    </row>
    <row r="607" spans="1:58" ht="13.5" customHeight="1">
      <c r="A607" s="5" t="str">
        <f t="shared" si="19"/>
        <v>1729_성서면_0165</v>
      </c>
      <c r="B607" s="1">
        <v>1729</v>
      </c>
      <c r="C607" s="1" t="s">
        <v>6982</v>
      </c>
      <c r="D607" s="1" t="s">
        <v>6983</v>
      </c>
      <c r="E607" s="1">
        <v>606</v>
      </c>
      <c r="F607" s="1">
        <v>1</v>
      </c>
      <c r="G607" s="1" t="s">
        <v>6984</v>
      </c>
      <c r="H607" s="1" t="s">
        <v>6985</v>
      </c>
      <c r="I607" s="1">
        <v>18</v>
      </c>
      <c r="L607" s="1">
        <v>3</v>
      </c>
      <c r="M607" s="1" t="s">
        <v>1131</v>
      </c>
      <c r="N607" s="1" t="s">
        <v>4539</v>
      </c>
      <c r="T607" s="1" t="s">
        <v>5828</v>
      </c>
      <c r="U607" s="1" t="s">
        <v>101</v>
      </c>
      <c r="V607" s="1" t="s">
        <v>3238</v>
      </c>
      <c r="Y607" s="1" t="s">
        <v>1241</v>
      </c>
      <c r="Z607" s="1" t="s">
        <v>3428</v>
      </c>
      <c r="AC607" s="1">
        <v>51</v>
      </c>
      <c r="AD607" s="1" t="s">
        <v>511</v>
      </c>
      <c r="AE607" s="1" t="s">
        <v>4291</v>
      </c>
      <c r="AT607" s="1" t="s">
        <v>112</v>
      </c>
      <c r="AU607" s="1" t="s">
        <v>3237</v>
      </c>
      <c r="AV607" s="1" t="s">
        <v>1242</v>
      </c>
      <c r="AW607" s="1" t="s">
        <v>4793</v>
      </c>
      <c r="BB607" s="1" t="s">
        <v>113</v>
      </c>
      <c r="BC607" s="1" t="s">
        <v>5899</v>
      </c>
      <c r="BF607" s="1" t="s">
        <v>7003</v>
      </c>
    </row>
    <row r="608" spans="1:58" ht="13.5" customHeight="1">
      <c r="A608" s="5" t="str">
        <f t="shared" si="19"/>
        <v>1729_성서면_0165</v>
      </c>
      <c r="B608" s="1">
        <v>1729</v>
      </c>
      <c r="C608" s="1" t="s">
        <v>6982</v>
      </c>
      <c r="D608" s="1" t="s">
        <v>6983</v>
      </c>
      <c r="E608" s="1">
        <v>607</v>
      </c>
      <c r="F608" s="1">
        <v>1</v>
      </c>
      <c r="G608" s="1" t="s">
        <v>6984</v>
      </c>
      <c r="H608" s="1" t="s">
        <v>6985</v>
      </c>
      <c r="I608" s="1">
        <v>18</v>
      </c>
      <c r="L608" s="1">
        <v>3</v>
      </c>
      <c r="M608" s="1" t="s">
        <v>1131</v>
      </c>
      <c r="N608" s="1" t="s">
        <v>4539</v>
      </c>
      <c r="T608" s="1" t="s">
        <v>5828</v>
      </c>
      <c r="U608" s="1" t="s">
        <v>112</v>
      </c>
      <c r="V608" s="1" t="s">
        <v>3237</v>
      </c>
      <c r="Y608" s="1" t="s">
        <v>529</v>
      </c>
      <c r="Z608" s="1" t="s">
        <v>3453</v>
      </c>
      <c r="AC608" s="1">
        <v>49</v>
      </c>
      <c r="AD608" s="1" t="s">
        <v>40</v>
      </c>
      <c r="AE608" s="1" t="s">
        <v>4316</v>
      </c>
      <c r="BB608" s="1" t="s">
        <v>166</v>
      </c>
      <c r="BC608" s="1" t="s">
        <v>5839</v>
      </c>
      <c r="BD608" s="1" t="s">
        <v>1243</v>
      </c>
      <c r="BE608" s="1" t="s">
        <v>3964</v>
      </c>
      <c r="BF608" s="1" t="s">
        <v>6802</v>
      </c>
    </row>
    <row r="609" spans="1:58" ht="13.5" customHeight="1">
      <c r="A609" s="5" t="str">
        <f t="shared" si="19"/>
        <v>1729_성서면_0165</v>
      </c>
      <c r="B609" s="1">
        <v>1729</v>
      </c>
      <c r="C609" s="1" t="s">
        <v>6795</v>
      </c>
      <c r="D609" s="1" t="s">
        <v>6796</v>
      </c>
      <c r="E609" s="1">
        <v>608</v>
      </c>
      <c r="F609" s="1">
        <v>1</v>
      </c>
      <c r="G609" s="1" t="s">
        <v>6797</v>
      </c>
      <c r="H609" s="1" t="s">
        <v>6798</v>
      </c>
      <c r="I609" s="1">
        <v>18</v>
      </c>
      <c r="L609" s="1">
        <v>3</v>
      </c>
      <c r="M609" s="1" t="s">
        <v>1131</v>
      </c>
      <c r="N609" s="1" t="s">
        <v>4539</v>
      </c>
      <c r="T609" s="1" t="s">
        <v>5828</v>
      </c>
      <c r="U609" s="1" t="s">
        <v>112</v>
      </c>
      <c r="V609" s="1" t="s">
        <v>3237</v>
      </c>
      <c r="Y609" s="1" t="s">
        <v>1244</v>
      </c>
      <c r="Z609" s="1" t="s">
        <v>4031</v>
      </c>
      <c r="AC609" s="1">
        <v>5</v>
      </c>
      <c r="AD609" s="1" t="s">
        <v>230</v>
      </c>
      <c r="AE609" s="1" t="s">
        <v>4299</v>
      </c>
      <c r="AF609" s="1" t="s">
        <v>75</v>
      </c>
      <c r="AG609" s="1" t="s">
        <v>4338</v>
      </c>
      <c r="AT609" s="1" t="s">
        <v>367</v>
      </c>
      <c r="AU609" s="1" t="s">
        <v>4546</v>
      </c>
      <c r="BB609" s="1" t="s">
        <v>113</v>
      </c>
      <c r="BC609" s="1" t="s">
        <v>5899</v>
      </c>
      <c r="BF609" s="1" t="s">
        <v>7003</v>
      </c>
    </row>
    <row r="610" spans="1:58" ht="13.5" customHeight="1">
      <c r="A610" s="5" t="str">
        <f t="shared" si="19"/>
        <v>1729_성서면_0165</v>
      </c>
      <c r="B610" s="1">
        <v>1729</v>
      </c>
      <c r="C610" s="1" t="s">
        <v>6982</v>
      </c>
      <c r="D610" s="1" t="s">
        <v>6983</v>
      </c>
      <c r="E610" s="1">
        <v>609</v>
      </c>
      <c r="F610" s="1">
        <v>1</v>
      </c>
      <c r="G610" s="1" t="s">
        <v>6984</v>
      </c>
      <c r="H610" s="1" t="s">
        <v>6985</v>
      </c>
      <c r="I610" s="1">
        <v>18</v>
      </c>
      <c r="L610" s="1">
        <v>3</v>
      </c>
      <c r="M610" s="1" t="s">
        <v>1131</v>
      </c>
      <c r="N610" s="1" t="s">
        <v>4539</v>
      </c>
      <c r="T610" s="1" t="s">
        <v>5828</v>
      </c>
      <c r="U610" s="1" t="s">
        <v>101</v>
      </c>
      <c r="V610" s="1" t="s">
        <v>3238</v>
      </c>
      <c r="Y610" s="1" t="s">
        <v>1245</v>
      </c>
      <c r="Z610" s="1" t="s">
        <v>3664</v>
      </c>
      <c r="AC610" s="1">
        <v>32</v>
      </c>
      <c r="AD610" s="1" t="s">
        <v>106</v>
      </c>
      <c r="AE610" s="1" t="s">
        <v>4323</v>
      </c>
      <c r="BF610" s="1" t="s">
        <v>7156</v>
      </c>
    </row>
    <row r="611" spans="1:58" ht="13.5" customHeight="1">
      <c r="A611" s="5" t="str">
        <f t="shared" si="19"/>
        <v>1729_성서면_0165</v>
      </c>
      <c r="B611" s="1">
        <v>1729</v>
      </c>
      <c r="C611" s="1" t="s">
        <v>6982</v>
      </c>
      <c r="D611" s="1" t="s">
        <v>6983</v>
      </c>
      <c r="E611" s="1">
        <v>610</v>
      </c>
      <c r="F611" s="1">
        <v>1</v>
      </c>
      <c r="G611" s="1" t="s">
        <v>6984</v>
      </c>
      <c r="H611" s="1" t="s">
        <v>6985</v>
      </c>
      <c r="I611" s="1">
        <v>18</v>
      </c>
      <c r="L611" s="1">
        <v>3</v>
      </c>
      <c r="M611" s="1" t="s">
        <v>1131</v>
      </c>
      <c r="N611" s="1" t="s">
        <v>4539</v>
      </c>
      <c r="T611" s="1" t="s">
        <v>5828</v>
      </c>
      <c r="U611" s="1" t="s">
        <v>112</v>
      </c>
      <c r="V611" s="1" t="s">
        <v>3237</v>
      </c>
      <c r="Y611" s="1" t="s">
        <v>1246</v>
      </c>
      <c r="Z611" s="1" t="s">
        <v>4030</v>
      </c>
      <c r="AC611" s="1">
        <v>54</v>
      </c>
      <c r="AD611" s="1" t="s">
        <v>435</v>
      </c>
      <c r="AE611" s="1" t="s">
        <v>4290</v>
      </c>
      <c r="AF611" s="1" t="s">
        <v>107</v>
      </c>
      <c r="AG611" s="1" t="s">
        <v>4337</v>
      </c>
      <c r="AH611" s="1" t="s">
        <v>1247</v>
      </c>
      <c r="AI611" s="1" t="s">
        <v>4413</v>
      </c>
      <c r="BB611" s="1" t="s">
        <v>101</v>
      </c>
      <c r="BC611" s="1" t="s">
        <v>3238</v>
      </c>
      <c r="BD611" s="1" t="s">
        <v>1216</v>
      </c>
      <c r="BE611" s="1" t="s">
        <v>3716</v>
      </c>
      <c r="BF611" s="1" t="s">
        <v>7004</v>
      </c>
    </row>
    <row r="612" spans="1:58" ht="13.5" customHeight="1">
      <c r="A612" s="5" t="str">
        <f t="shared" si="19"/>
        <v>1729_성서면_0165</v>
      </c>
      <c r="B612" s="1">
        <v>1729</v>
      </c>
      <c r="C612" s="1" t="s">
        <v>6982</v>
      </c>
      <c r="D612" s="1" t="s">
        <v>6983</v>
      </c>
      <c r="E612" s="1">
        <v>611</v>
      </c>
      <c r="F612" s="1">
        <v>1</v>
      </c>
      <c r="G612" s="1" t="s">
        <v>6984</v>
      </c>
      <c r="H612" s="1" t="s">
        <v>6985</v>
      </c>
      <c r="I612" s="1">
        <v>18</v>
      </c>
      <c r="L612" s="1">
        <v>3</v>
      </c>
      <c r="M612" s="1" t="s">
        <v>1131</v>
      </c>
      <c r="N612" s="1" t="s">
        <v>4539</v>
      </c>
      <c r="T612" s="1" t="s">
        <v>5828</v>
      </c>
      <c r="U612" s="1" t="s">
        <v>112</v>
      </c>
      <c r="V612" s="1" t="s">
        <v>3237</v>
      </c>
      <c r="Y612" s="1" t="s">
        <v>1248</v>
      </c>
      <c r="Z612" s="1" t="s">
        <v>4029</v>
      </c>
      <c r="AC612" s="1">
        <v>42</v>
      </c>
      <c r="AD612" s="1" t="s">
        <v>79</v>
      </c>
      <c r="AE612" s="1" t="s">
        <v>4315</v>
      </c>
      <c r="AF612" s="1" t="s">
        <v>1249</v>
      </c>
      <c r="AG612" s="1" t="s">
        <v>4366</v>
      </c>
      <c r="BB612" s="1" t="s">
        <v>101</v>
      </c>
      <c r="BC612" s="1" t="s">
        <v>3238</v>
      </c>
      <c r="BD612" s="1" t="s">
        <v>917</v>
      </c>
      <c r="BE612" s="1" t="s">
        <v>4069</v>
      </c>
      <c r="BF612" s="1" t="s">
        <v>7155</v>
      </c>
    </row>
    <row r="613" spans="1:58" ht="13.5" customHeight="1">
      <c r="A613" s="5" t="str">
        <f t="shared" si="19"/>
        <v>1729_성서면_0165</v>
      </c>
      <c r="B613" s="1">
        <v>1729</v>
      </c>
      <c r="C613" s="1" t="s">
        <v>6982</v>
      </c>
      <c r="D613" s="1" t="s">
        <v>6983</v>
      </c>
      <c r="E613" s="1">
        <v>612</v>
      </c>
      <c r="F613" s="1">
        <v>1</v>
      </c>
      <c r="G613" s="1" t="s">
        <v>6984</v>
      </c>
      <c r="H613" s="1" t="s">
        <v>6985</v>
      </c>
      <c r="I613" s="1">
        <v>18</v>
      </c>
      <c r="L613" s="1">
        <v>3</v>
      </c>
      <c r="M613" s="1" t="s">
        <v>1131</v>
      </c>
      <c r="N613" s="1" t="s">
        <v>4539</v>
      </c>
      <c r="T613" s="1" t="s">
        <v>5828</v>
      </c>
      <c r="U613" s="1" t="s">
        <v>101</v>
      </c>
      <c r="V613" s="1" t="s">
        <v>3238</v>
      </c>
      <c r="Y613" s="1" t="s">
        <v>132</v>
      </c>
      <c r="Z613" s="1" t="s">
        <v>3661</v>
      </c>
      <c r="AC613" s="1">
        <v>36</v>
      </c>
      <c r="AD613" s="1" t="s">
        <v>335</v>
      </c>
      <c r="AE613" s="1" t="s">
        <v>4294</v>
      </c>
      <c r="AF613" s="1" t="s">
        <v>107</v>
      </c>
      <c r="AG613" s="1" t="s">
        <v>4337</v>
      </c>
      <c r="AH613" s="1" t="s">
        <v>620</v>
      </c>
      <c r="AI613" s="1" t="s">
        <v>4405</v>
      </c>
      <c r="BF613" s="1" t="s">
        <v>7157</v>
      </c>
    </row>
    <row r="614" spans="1:58" ht="13.5" customHeight="1">
      <c r="A614" s="5" t="str">
        <f t="shared" si="19"/>
        <v>1729_성서면_0165</v>
      </c>
      <c r="B614" s="1">
        <v>1729</v>
      </c>
      <c r="C614" s="1" t="s">
        <v>6982</v>
      </c>
      <c r="D614" s="1" t="s">
        <v>6983</v>
      </c>
      <c r="E614" s="1">
        <v>613</v>
      </c>
      <c r="F614" s="1">
        <v>1</v>
      </c>
      <c r="G614" s="1" t="s">
        <v>6984</v>
      </c>
      <c r="H614" s="1" t="s">
        <v>6985</v>
      </c>
      <c r="I614" s="1">
        <v>18</v>
      </c>
      <c r="L614" s="1">
        <v>3</v>
      </c>
      <c r="M614" s="1" t="s">
        <v>1131</v>
      </c>
      <c r="N614" s="1" t="s">
        <v>4539</v>
      </c>
      <c r="T614" s="1" t="s">
        <v>5828</v>
      </c>
      <c r="U614" s="1" t="s">
        <v>112</v>
      </c>
      <c r="V614" s="1" t="s">
        <v>3237</v>
      </c>
      <c r="Y614" s="1" t="s">
        <v>1250</v>
      </c>
      <c r="Z614" s="1" t="s">
        <v>3936</v>
      </c>
      <c r="AF614" s="1" t="s">
        <v>52</v>
      </c>
      <c r="AG614" s="1" t="s">
        <v>4343</v>
      </c>
      <c r="BB614" s="1" t="s">
        <v>101</v>
      </c>
      <c r="BC614" s="1" t="s">
        <v>3238</v>
      </c>
      <c r="BD614" s="1" t="s">
        <v>1251</v>
      </c>
      <c r="BE614" s="1" t="s">
        <v>4946</v>
      </c>
      <c r="BF614" s="1" t="s">
        <v>7158</v>
      </c>
    </row>
    <row r="615" spans="1:58" ht="13.5" customHeight="1">
      <c r="A615" s="5" t="str">
        <f aca="true" t="shared" si="20" ref="A615:A646">HYPERLINK("http://kyu.snu.ac.kr/sdhj/index.jsp?type=hj/GK14801_00IH_0001_0165.jpg","1729_성서면_0165")</f>
        <v>1729_성서면_0165</v>
      </c>
      <c r="B615" s="1">
        <v>1729</v>
      </c>
      <c r="C615" s="1" t="s">
        <v>7159</v>
      </c>
      <c r="D615" s="1" t="s">
        <v>7160</v>
      </c>
      <c r="E615" s="1">
        <v>614</v>
      </c>
      <c r="F615" s="1">
        <v>1</v>
      </c>
      <c r="G615" s="1" t="s">
        <v>7161</v>
      </c>
      <c r="H615" s="1" t="s">
        <v>7162</v>
      </c>
      <c r="I615" s="1">
        <v>18</v>
      </c>
      <c r="L615" s="1">
        <v>3</v>
      </c>
      <c r="M615" s="1" t="s">
        <v>1131</v>
      </c>
      <c r="N615" s="1" t="s">
        <v>4539</v>
      </c>
      <c r="T615" s="1" t="s">
        <v>5828</v>
      </c>
      <c r="U615" s="1" t="s">
        <v>112</v>
      </c>
      <c r="V615" s="1" t="s">
        <v>3237</v>
      </c>
      <c r="Y615" s="1" t="s">
        <v>1252</v>
      </c>
      <c r="Z615" s="1" t="s">
        <v>3975</v>
      </c>
      <c r="AC615" s="1">
        <v>61</v>
      </c>
      <c r="AD615" s="1" t="s">
        <v>196</v>
      </c>
      <c r="AE615" s="1" t="s">
        <v>4314</v>
      </c>
      <c r="BB615" s="1" t="s">
        <v>101</v>
      </c>
      <c r="BC615" s="1" t="s">
        <v>3238</v>
      </c>
      <c r="BD615" s="1" t="s">
        <v>5747</v>
      </c>
      <c r="BE615" s="1" t="s">
        <v>3920</v>
      </c>
      <c r="BF615" s="1" t="s">
        <v>7003</v>
      </c>
    </row>
    <row r="616" spans="1:58" ht="13.5" customHeight="1">
      <c r="A616" s="5" t="str">
        <f t="shared" si="20"/>
        <v>1729_성서면_0165</v>
      </c>
      <c r="B616" s="1">
        <v>1729</v>
      </c>
      <c r="C616" s="1" t="s">
        <v>6982</v>
      </c>
      <c r="D616" s="1" t="s">
        <v>6983</v>
      </c>
      <c r="E616" s="1">
        <v>615</v>
      </c>
      <c r="F616" s="1">
        <v>1</v>
      </c>
      <c r="G616" s="1" t="s">
        <v>6984</v>
      </c>
      <c r="H616" s="1" t="s">
        <v>6985</v>
      </c>
      <c r="I616" s="1">
        <v>18</v>
      </c>
      <c r="L616" s="1">
        <v>3</v>
      </c>
      <c r="M616" s="1" t="s">
        <v>1131</v>
      </c>
      <c r="N616" s="1" t="s">
        <v>4539</v>
      </c>
      <c r="T616" s="1" t="s">
        <v>5828</v>
      </c>
      <c r="U616" s="1" t="s">
        <v>101</v>
      </c>
      <c r="V616" s="1" t="s">
        <v>3238</v>
      </c>
      <c r="Y616" s="1" t="s">
        <v>1253</v>
      </c>
      <c r="Z616" s="1" t="s">
        <v>4028</v>
      </c>
      <c r="AF616" s="1" t="s">
        <v>52</v>
      </c>
      <c r="AG616" s="1" t="s">
        <v>4343</v>
      </c>
      <c r="BF616" s="1" t="s">
        <v>7156</v>
      </c>
    </row>
    <row r="617" spans="1:58" ht="13.5" customHeight="1">
      <c r="A617" s="5" t="str">
        <f t="shared" si="20"/>
        <v>1729_성서면_0165</v>
      </c>
      <c r="B617" s="1">
        <v>1729</v>
      </c>
      <c r="C617" s="1" t="s">
        <v>6982</v>
      </c>
      <c r="D617" s="1" t="s">
        <v>6983</v>
      </c>
      <c r="E617" s="1">
        <v>616</v>
      </c>
      <c r="F617" s="1">
        <v>1</v>
      </c>
      <c r="G617" s="1" t="s">
        <v>6984</v>
      </c>
      <c r="H617" s="1" t="s">
        <v>6985</v>
      </c>
      <c r="I617" s="1">
        <v>18</v>
      </c>
      <c r="L617" s="1">
        <v>3</v>
      </c>
      <c r="M617" s="1" t="s">
        <v>1131</v>
      </c>
      <c r="N617" s="1" t="s">
        <v>4539</v>
      </c>
      <c r="T617" s="1" t="s">
        <v>5828</v>
      </c>
      <c r="U617" s="1" t="s">
        <v>112</v>
      </c>
      <c r="V617" s="1" t="s">
        <v>3237</v>
      </c>
      <c r="Y617" s="1" t="s">
        <v>1233</v>
      </c>
      <c r="Z617" s="1" t="s">
        <v>4027</v>
      </c>
      <c r="AC617" s="1">
        <v>57</v>
      </c>
      <c r="AD617" s="1" t="s">
        <v>169</v>
      </c>
      <c r="AE617" s="1" t="s">
        <v>4295</v>
      </c>
      <c r="BB617" s="1" t="s">
        <v>101</v>
      </c>
      <c r="BC617" s="1" t="s">
        <v>3238</v>
      </c>
      <c r="BD617" s="1" t="s">
        <v>1238</v>
      </c>
      <c r="BE617" s="1" t="s">
        <v>7163</v>
      </c>
      <c r="BF617" s="1" t="s">
        <v>7003</v>
      </c>
    </row>
    <row r="618" spans="1:58" ht="13.5" customHeight="1">
      <c r="A618" s="5" t="str">
        <f t="shared" si="20"/>
        <v>1729_성서면_0165</v>
      </c>
      <c r="B618" s="1">
        <v>1729</v>
      </c>
      <c r="C618" s="1" t="s">
        <v>6982</v>
      </c>
      <c r="D618" s="1" t="s">
        <v>6983</v>
      </c>
      <c r="E618" s="1">
        <v>617</v>
      </c>
      <c r="F618" s="1">
        <v>1</v>
      </c>
      <c r="G618" s="1" t="s">
        <v>6984</v>
      </c>
      <c r="H618" s="1" t="s">
        <v>6985</v>
      </c>
      <c r="I618" s="1">
        <v>18</v>
      </c>
      <c r="L618" s="1">
        <v>3</v>
      </c>
      <c r="M618" s="1" t="s">
        <v>1131</v>
      </c>
      <c r="N618" s="1" t="s">
        <v>4539</v>
      </c>
      <c r="T618" s="1" t="s">
        <v>5828</v>
      </c>
      <c r="U618" s="1" t="s">
        <v>112</v>
      </c>
      <c r="V618" s="1" t="s">
        <v>3237</v>
      </c>
      <c r="Y618" s="1" t="s">
        <v>928</v>
      </c>
      <c r="Z618" s="1" t="s">
        <v>4026</v>
      </c>
      <c r="AC618" s="1">
        <v>55</v>
      </c>
      <c r="AD618" s="1" t="s">
        <v>313</v>
      </c>
      <c r="AE618" s="1" t="s">
        <v>4298</v>
      </c>
      <c r="BC618" s="1" t="s">
        <v>3238</v>
      </c>
      <c r="BE618" s="1" t="s">
        <v>7163</v>
      </c>
      <c r="BF618" s="1" t="s">
        <v>7004</v>
      </c>
    </row>
    <row r="619" spans="1:58" ht="13.5" customHeight="1">
      <c r="A619" s="5" t="str">
        <f t="shared" si="20"/>
        <v>1729_성서면_0165</v>
      </c>
      <c r="B619" s="1">
        <v>1729</v>
      </c>
      <c r="C619" s="1" t="s">
        <v>6982</v>
      </c>
      <c r="D619" s="1" t="s">
        <v>6983</v>
      </c>
      <c r="E619" s="1">
        <v>618</v>
      </c>
      <c r="F619" s="1">
        <v>1</v>
      </c>
      <c r="G619" s="1" t="s">
        <v>6984</v>
      </c>
      <c r="H619" s="1" t="s">
        <v>6985</v>
      </c>
      <c r="I619" s="1">
        <v>18</v>
      </c>
      <c r="L619" s="1">
        <v>3</v>
      </c>
      <c r="M619" s="1" t="s">
        <v>1131</v>
      </c>
      <c r="N619" s="1" t="s">
        <v>4539</v>
      </c>
      <c r="T619" s="1" t="s">
        <v>5828</v>
      </c>
      <c r="U619" s="1" t="s">
        <v>101</v>
      </c>
      <c r="V619" s="1" t="s">
        <v>3238</v>
      </c>
      <c r="Y619" s="1" t="s">
        <v>1254</v>
      </c>
      <c r="Z619" s="1" t="s">
        <v>3994</v>
      </c>
      <c r="AC619" s="1">
        <v>53</v>
      </c>
      <c r="AD619" s="1" t="s">
        <v>538</v>
      </c>
      <c r="AE619" s="1" t="s">
        <v>4333</v>
      </c>
      <c r="BC619" s="1" t="s">
        <v>3238</v>
      </c>
      <c r="BE619" s="1" t="s">
        <v>7163</v>
      </c>
      <c r="BF619" s="1" t="s">
        <v>7155</v>
      </c>
    </row>
    <row r="620" spans="1:58" ht="13.5" customHeight="1">
      <c r="A620" s="5" t="str">
        <f t="shared" si="20"/>
        <v>1729_성서면_0165</v>
      </c>
      <c r="B620" s="1">
        <v>1729</v>
      </c>
      <c r="C620" s="1" t="s">
        <v>6982</v>
      </c>
      <c r="D620" s="1" t="s">
        <v>6983</v>
      </c>
      <c r="E620" s="1">
        <v>619</v>
      </c>
      <c r="F620" s="1">
        <v>1</v>
      </c>
      <c r="G620" s="1" t="s">
        <v>6984</v>
      </c>
      <c r="H620" s="1" t="s">
        <v>6985</v>
      </c>
      <c r="I620" s="1">
        <v>18</v>
      </c>
      <c r="L620" s="1">
        <v>3</v>
      </c>
      <c r="M620" s="1" t="s">
        <v>1131</v>
      </c>
      <c r="N620" s="1" t="s">
        <v>4539</v>
      </c>
      <c r="T620" s="1" t="s">
        <v>5828</v>
      </c>
      <c r="U620" s="1" t="s">
        <v>101</v>
      </c>
      <c r="V620" s="1" t="s">
        <v>3238</v>
      </c>
      <c r="Y620" s="1" t="s">
        <v>1255</v>
      </c>
      <c r="Z620" s="1" t="s">
        <v>3883</v>
      </c>
      <c r="AC620" s="1">
        <v>51</v>
      </c>
      <c r="AD620" s="1" t="s">
        <v>511</v>
      </c>
      <c r="AE620" s="1" t="s">
        <v>4291</v>
      </c>
      <c r="AF620" s="1" t="s">
        <v>1256</v>
      </c>
      <c r="AG620" s="1" t="s">
        <v>4374</v>
      </c>
      <c r="AH620" s="1" t="s">
        <v>1236</v>
      </c>
      <c r="AI620" s="1" t="s">
        <v>4435</v>
      </c>
      <c r="BC620" s="1" t="s">
        <v>3238</v>
      </c>
      <c r="BE620" s="1" t="s">
        <v>7163</v>
      </c>
      <c r="BF620" s="1" t="s">
        <v>7156</v>
      </c>
    </row>
    <row r="621" spans="1:58" ht="13.5" customHeight="1">
      <c r="A621" s="5" t="str">
        <f t="shared" si="20"/>
        <v>1729_성서면_0165</v>
      </c>
      <c r="B621" s="1">
        <v>1729</v>
      </c>
      <c r="C621" s="1" t="s">
        <v>6982</v>
      </c>
      <c r="D621" s="1" t="s">
        <v>6983</v>
      </c>
      <c r="E621" s="1">
        <v>620</v>
      </c>
      <c r="F621" s="1">
        <v>1</v>
      </c>
      <c r="G621" s="1" t="s">
        <v>6984</v>
      </c>
      <c r="H621" s="1" t="s">
        <v>6985</v>
      </c>
      <c r="I621" s="1">
        <v>18</v>
      </c>
      <c r="L621" s="1">
        <v>3</v>
      </c>
      <c r="M621" s="1" t="s">
        <v>1131</v>
      </c>
      <c r="N621" s="1" t="s">
        <v>4539</v>
      </c>
      <c r="T621" s="1" t="s">
        <v>5828</v>
      </c>
      <c r="U621" s="1" t="s">
        <v>101</v>
      </c>
      <c r="V621" s="1" t="s">
        <v>3238</v>
      </c>
      <c r="Y621" s="1" t="s">
        <v>1257</v>
      </c>
      <c r="Z621" s="1" t="s">
        <v>3996</v>
      </c>
      <c r="AC621" s="1">
        <v>49</v>
      </c>
      <c r="AD621" s="1" t="s">
        <v>40</v>
      </c>
      <c r="AE621" s="1" t="s">
        <v>4316</v>
      </c>
      <c r="AF621" s="1" t="s">
        <v>107</v>
      </c>
      <c r="AG621" s="1" t="s">
        <v>4337</v>
      </c>
      <c r="AH621" s="1" t="s">
        <v>1258</v>
      </c>
      <c r="AI621" s="1" t="s">
        <v>4436</v>
      </c>
      <c r="BC621" s="1" t="s">
        <v>3238</v>
      </c>
      <c r="BE621" s="1" t="s">
        <v>7164</v>
      </c>
      <c r="BF621" s="1" t="s">
        <v>7165</v>
      </c>
    </row>
    <row r="622" spans="1:58" ht="13.5" customHeight="1">
      <c r="A622" s="5" t="str">
        <f t="shared" si="20"/>
        <v>1729_성서면_0165</v>
      </c>
      <c r="B622" s="1">
        <v>1729</v>
      </c>
      <c r="C622" s="1" t="s">
        <v>7166</v>
      </c>
      <c r="D622" s="1" t="s">
        <v>7167</v>
      </c>
      <c r="E622" s="1">
        <v>621</v>
      </c>
      <c r="F622" s="1">
        <v>1</v>
      </c>
      <c r="G622" s="1" t="s">
        <v>7168</v>
      </c>
      <c r="H622" s="1" t="s">
        <v>7169</v>
      </c>
      <c r="I622" s="1">
        <v>18</v>
      </c>
      <c r="L622" s="1">
        <v>3</v>
      </c>
      <c r="M622" s="1" t="s">
        <v>1131</v>
      </c>
      <c r="N622" s="1" t="s">
        <v>4539</v>
      </c>
      <c r="T622" s="1" t="s">
        <v>5828</v>
      </c>
      <c r="U622" s="1" t="s">
        <v>112</v>
      </c>
      <c r="V622" s="1" t="s">
        <v>3237</v>
      </c>
      <c r="Y622" s="1" t="s">
        <v>5753</v>
      </c>
      <c r="Z622" s="1" t="s">
        <v>4025</v>
      </c>
      <c r="AC622" s="1">
        <v>5</v>
      </c>
      <c r="AD622" s="1" t="s">
        <v>230</v>
      </c>
      <c r="AE622" s="1" t="s">
        <v>4299</v>
      </c>
      <c r="AF622" s="1" t="s">
        <v>75</v>
      </c>
      <c r="AG622" s="1" t="s">
        <v>4338</v>
      </c>
      <c r="BB622" s="1" t="s">
        <v>109</v>
      </c>
      <c r="BC622" s="1" t="s">
        <v>4908</v>
      </c>
      <c r="BF622" s="1" t="s">
        <v>7003</v>
      </c>
    </row>
    <row r="623" spans="1:58" ht="13.5" customHeight="1">
      <c r="A623" s="5" t="str">
        <f t="shared" si="20"/>
        <v>1729_성서면_0165</v>
      </c>
      <c r="B623" s="1">
        <v>1729</v>
      </c>
      <c r="C623" s="1" t="s">
        <v>6982</v>
      </c>
      <c r="D623" s="1" t="s">
        <v>6983</v>
      </c>
      <c r="E623" s="1">
        <v>622</v>
      </c>
      <c r="F623" s="1">
        <v>1</v>
      </c>
      <c r="G623" s="1" t="s">
        <v>6984</v>
      </c>
      <c r="H623" s="1" t="s">
        <v>6985</v>
      </c>
      <c r="I623" s="1">
        <v>18</v>
      </c>
      <c r="L623" s="1">
        <v>3</v>
      </c>
      <c r="M623" s="1" t="s">
        <v>1131</v>
      </c>
      <c r="N623" s="1" t="s">
        <v>4539</v>
      </c>
      <c r="T623" s="1" t="s">
        <v>5828</v>
      </c>
      <c r="U623" s="1" t="s">
        <v>101</v>
      </c>
      <c r="V623" s="1" t="s">
        <v>3238</v>
      </c>
      <c r="Y623" s="1" t="s">
        <v>499</v>
      </c>
      <c r="Z623" s="1" t="s">
        <v>3675</v>
      </c>
      <c r="AC623" s="1">
        <v>39</v>
      </c>
      <c r="AD623" s="1" t="s">
        <v>157</v>
      </c>
      <c r="AE623" s="1" t="s">
        <v>4320</v>
      </c>
      <c r="AF623" s="1" t="s">
        <v>107</v>
      </c>
      <c r="AG623" s="1" t="s">
        <v>4337</v>
      </c>
      <c r="AH623" s="1" t="s">
        <v>67</v>
      </c>
      <c r="AI623" s="1" t="s">
        <v>4407</v>
      </c>
      <c r="BB623" s="1" t="s">
        <v>101</v>
      </c>
      <c r="BC623" s="1" t="s">
        <v>3238</v>
      </c>
      <c r="BD623" s="1" t="s">
        <v>1240</v>
      </c>
      <c r="BE623" s="1" t="s">
        <v>3849</v>
      </c>
      <c r="BF623" s="1" t="s">
        <v>7003</v>
      </c>
    </row>
    <row r="624" spans="1:58" ht="13.5" customHeight="1">
      <c r="A624" s="5" t="str">
        <f t="shared" si="20"/>
        <v>1729_성서면_0165</v>
      </c>
      <c r="B624" s="1">
        <v>1729</v>
      </c>
      <c r="C624" s="1" t="s">
        <v>6982</v>
      </c>
      <c r="D624" s="1" t="s">
        <v>6983</v>
      </c>
      <c r="E624" s="1">
        <v>623</v>
      </c>
      <c r="F624" s="1">
        <v>1</v>
      </c>
      <c r="G624" s="1" t="s">
        <v>6984</v>
      </c>
      <c r="H624" s="1" t="s">
        <v>6985</v>
      </c>
      <c r="I624" s="1">
        <v>18</v>
      </c>
      <c r="L624" s="1">
        <v>3</v>
      </c>
      <c r="M624" s="1" t="s">
        <v>1131</v>
      </c>
      <c r="N624" s="1" t="s">
        <v>4539</v>
      </c>
      <c r="T624" s="1" t="s">
        <v>5828</v>
      </c>
      <c r="U624" s="1" t="s">
        <v>112</v>
      </c>
      <c r="V624" s="1" t="s">
        <v>3237</v>
      </c>
      <c r="Y624" s="1" t="s">
        <v>524</v>
      </c>
      <c r="Z624" s="1" t="s">
        <v>3762</v>
      </c>
      <c r="AC624" s="1">
        <v>29</v>
      </c>
      <c r="AD624" s="1" t="s">
        <v>422</v>
      </c>
      <c r="AE624" s="1" t="s">
        <v>4317</v>
      </c>
      <c r="BB624" s="1" t="s">
        <v>109</v>
      </c>
      <c r="BC624" s="1" t="s">
        <v>4908</v>
      </c>
      <c r="BF624" s="1" t="s">
        <v>7003</v>
      </c>
    </row>
    <row r="625" spans="1:58" ht="13.5" customHeight="1">
      <c r="A625" s="5" t="str">
        <f t="shared" si="20"/>
        <v>1729_성서면_0165</v>
      </c>
      <c r="B625" s="1">
        <v>1729</v>
      </c>
      <c r="C625" s="1" t="s">
        <v>6982</v>
      </c>
      <c r="D625" s="1" t="s">
        <v>6983</v>
      </c>
      <c r="E625" s="1">
        <v>624</v>
      </c>
      <c r="F625" s="1">
        <v>1</v>
      </c>
      <c r="G625" s="1" t="s">
        <v>6984</v>
      </c>
      <c r="H625" s="1" t="s">
        <v>6985</v>
      </c>
      <c r="I625" s="1">
        <v>18</v>
      </c>
      <c r="L625" s="1">
        <v>3</v>
      </c>
      <c r="M625" s="1" t="s">
        <v>1131</v>
      </c>
      <c r="N625" s="1" t="s">
        <v>4539</v>
      </c>
      <c r="T625" s="1" t="s">
        <v>5828</v>
      </c>
      <c r="U625" s="1" t="s">
        <v>112</v>
      </c>
      <c r="V625" s="1" t="s">
        <v>3237</v>
      </c>
      <c r="Y625" s="1" t="s">
        <v>1259</v>
      </c>
      <c r="Z625" s="1" t="s">
        <v>4024</v>
      </c>
      <c r="AC625" s="1">
        <v>14</v>
      </c>
      <c r="AD625" s="1" t="s">
        <v>71</v>
      </c>
      <c r="AE625" s="1" t="s">
        <v>4305</v>
      </c>
      <c r="AF625" s="1" t="s">
        <v>75</v>
      </c>
      <c r="AG625" s="1" t="s">
        <v>4338</v>
      </c>
      <c r="BC625" s="1" t="s">
        <v>4908</v>
      </c>
      <c r="BF625" s="1" t="s">
        <v>7004</v>
      </c>
    </row>
    <row r="626" spans="1:58" ht="13.5" customHeight="1">
      <c r="A626" s="5" t="str">
        <f t="shared" si="20"/>
        <v>1729_성서면_0165</v>
      </c>
      <c r="B626" s="1">
        <v>1729</v>
      </c>
      <c r="C626" s="1" t="s">
        <v>6982</v>
      </c>
      <c r="D626" s="1" t="s">
        <v>6983</v>
      </c>
      <c r="E626" s="1">
        <v>625</v>
      </c>
      <c r="F626" s="1">
        <v>1</v>
      </c>
      <c r="G626" s="1" t="s">
        <v>6984</v>
      </c>
      <c r="H626" s="1" t="s">
        <v>6985</v>
      </c>
      <c r="I626" s="1">
        <v>18</v>
      </c>
      <c r="L626" s="1">
        <v>3</v>
      </c>
      <c r="M626" s="1" t="s">
        <v>1131</v>
      </c>
      <c r="N626" s="1" t="s">
        <v>4539</v>
      </c>
      <c r="T626" s="1" t="s">
        <v>5828</v>
      </c>
      <c r="U626" s="1" t="s">
        <v>112</v>
      </c>
      <c r="V626" s="1" t="s">
        <v>3237</v>
      </c>
      <c r="Y626" s="1" t="s">
        <v>1260</v>
      </c>
      <c r="Z626" s="1" t="s">
        <v>4023</v>
      </c>
      <c r="AC626" s="1">
        <v>4</v>
      </c>
      <c r="AD626" s="1" t="s">
        <v>260</v>
      </c>
      <c r="AE626" s="1" t="s">
        <v>4318</v>
      </c>
      <c r="AF626" s="1" t="s">
        <v>75</v>
      </c>
      <c r="AG626" s="1" t="s">
        <v>4338</v>
      </c>
      <c r="AT626" s="1" t="s">
        <v>367</v>
      </c>
      <c r="AU626" s="1" t="s">
        <v>4546</v>
      </c>
      <c r="BB626" s="1" t="s">
        <v>113</v>
      </c>
      <c r="BC626" s="1" t="s">
        <v>5899</v>
      </c>
      <c r="BF626" s="1" t="s">
        <v>7170</v>
      </c>
    </row>
    <row r="627" spans="1:58" ht="13.5" customHeight="1">
      <c r="A627" s="5" t="str">
        <f t="shared" si="20"/>
        <v>1729_성서면_0165</v>
      </c>
      <c r="B627" s="1">
        <v>1729</v>
      </c>
      <c r="C627" s="1" t="s">
        <v>6887</v>
      </c>
      <c r="D627" s="1" t="s">
        <v>6888</v>
      </c>
      <c r="E627" s="1">
        <v>626</v>
      </c>
      <c r="F627" s="1">
        <v>1</v>
      </c>
      <c r="G627" s="1" t="s">
        <v>6889</v>
      </c>
      <c r="H627" s="1" t="s">
        <v>6890</v>
      </c>
      <c r="I627" s="1">
        <v>18</v>
      </c>
      <c r="L627" s="1">
        <v>3</v>
      </c>
      <c r="M627" s="1" t="s">
        <v>1131</v>
      </c>
      <c r="N627" s="1" t="s">
        <v>4539</v>
      </c>
      <c r="T627" s="1" t="s">
        <v>5828</v>
      </c>
      <c r="U627" s="1" t="s">
        <v>101</v>
      </c>
      <c r="V627" s="1" t="s">
        <v>3238</v>
      </c>
      <c r="Y627" s="1" t="s">
        <v>530</v>
      </c>
      <c r="Z627" s="1" t="s">
        <v>4022</v>
      </c>
      <c r="AC627" s="1">
        <v>27</v>
      </c>
      <c r="AD627" s="1" t="s">
        <v>118</v>
      </c>
      <c r="AE627" s="1" t="s">
        <v>4325</v>
      </c>
      <c r="BC627" s="1" t="s">
        <v>5899</v>
      </c>
      <c r="BF627" s="1" t="s">
        <v>7155</v>
      </c>
    </row>
    <row r="628" spans="1:58" ht="13.5" customHeight="1">
      <c r="A628" s="5" t="str">
        <f t="shared" si="20"/>
        <v>1729_성서면_0165</v>
      </c>
      <c r="B628" s="1">
        <v>1729</v>
      </c>
      <c r="C628" s="1" t="s">
        <v>6982</v>
      </c>
      <c r="D628" s="1" t="s">
        <v>6983</v>
      </c>
      <c r="E628" s="1">
        <v>627</v>
      </c>
      <c r="F628" s="1">
        <v>1</v>
      </c>
      <c r="G628" s="1" t="s">
        <v>6984</v>
      </c>
      <c r="H628" s="1" t="s">
        <v>6985</v>
      </c>
      <c r="I628" s="1">
        <v>18</v>
      </c>
      <c r="L628" s="1">
        <v>3</v>
      </c>
      <c r="M628" s="1" t="s">
        <v>1131</v>
      </c>
      <c r="N628" s="1" t="s">
        <v>4539</v>
      </c>
      <c r="T628" s="1" t="s">
        <v>5828</v>
      </c>
      <c r="U628" s="1" t="s">
        <v>101</v>
      </c>
      <c r="V628" s="1" t="s">
        <v>3238</v>
      </c>
      <c r="Y628" s="1" t="s">
        <v>1261</v>
      </c>
      <c r="Z628" s="1" t="s">
        <v>3961</v>
      </c>
      <c r="AC628" s="1">
        <v>30</v>
      </c>
      <c r="AD628" s="1" t="s">
        <v>129</v>
      </c>
      <c r="AE628" s="1" t="s">
        <v>4300</v>
      </c>
      <c r="AT628" s="1" t="s">
        <v>112</v>
      </c>
      <c r="AU628" s="1" t="s">
        <v>3237</v>
      </c>
      <c r="AV628" s="1" t="s">
        <v>158</v>
      </c>
      <c r="AW628" s="1" t="s">
        <v>3519</v>
      </c>
      <c r="BB628" s="1" t="s">
        <v>113</v>
      </c>
      <c r="BC628" s="1" t="s">
        <v>5899</v>
      </c>
      <c r="BF628" s="1" t="s">
        <v>7004</v>
      </c>
    </row>
    <row r="629" spans="1:58" ht="13.5" customHeight="1">
      <c r="A629" s="5" t="str">
        <f t="shared" si="20"/>
        <v>1729_성서면_0165</v>
      </c>
      <c r="B629" s="1">
        <v>1729</v>
      </c>
      <c r="C629" s="1" t="s">
        <v>6982</v>
      </c>
      <c r="D629" s="1" t="s">
        <v>6983</v>
      </c>
      <c r="E629" s="1">
        <v>628</v>
      </c>
      <c r="F629" s="1">
        <v>1</v>
      </c>
      <c r="G629" s="1" t="s">
        <v>6984</v>
      </c>
      <c r="H629" s="1" t="s">
        <v>6985</v>
      </c>
      <c r="I629" s="1">
        <v>18</v>
      </c>
      <c r="L629" s="1">
        <v>3</v>
      </c>
      <c r="M629" s="1" t="s">
        <v>1131</v>
      </c>
      <c r="N629" s="1" t="s">
        <v>4539</v>
      </c>
      <c r="T629" s="1" t="s">
        <v>5828</v>
      </c>
      <c r="U629" s="1" t="s">
        <v>101</v>
      </c>
      <c r="V629" s="1" t="s">
        <v>3238</v>
      </c>
      <c r="Y629" s="1" t="s">
        <v>1262</v>
      </c>
      <c r="Z629" s="1" t="s">
        <v>4021</v>
      </c>
      <c r="AC629" s="1">
        <v>11</v>
      </c>
      <c r="AD629" s="1" t="s">
        <v>144</v>
      </c>
      <c r="AE629" s="1" t="s">
        <v>4313</v>
      </c>
      <c r="AF629" s="1" t="s">
        <v>75</v>
      </c>
      <c r="AG629" s="1" t="s">
        <v>4338</v>
      </c>
      <c r="BB629" s="1" t="s">
        <v>109</v>
      </c>
      <c r="BC629" s="1" t="s">
        <v>4908</v>
      </c>
      <c r="BF629" s="1" t="s">
        <v>7003</v>
      </c>
    </row>
    <row r="630" spans="1:58" ht="13.5" customHeight="1">
      <c r="A630" s="5" t="str">
        <f t="shared" si="20"/>
        <v>1729_성서면_0165</v>
      </c>
      <c r="B630" s="1">
        <v>1729</v>
      </c>
      <c r="C630" s="1" t="s">
        <v>6982</v>
      </c>
      <c r="D630" s="1" t="s">
        <v>6983</v>
      </c>
      <c r="E630" s="1">
        <v>629</v>
      </c>
      <c r="F630" s="1">
        <v>1</v>
      </c>
      <c r="G630" s="1" t="s">
        <v>6984</v>
      </c>
      <c r="H630" s="1" t="s">
        <v>6985</v>
      </c>
      <c r="I630" s="1">
        <v>18</v>
      </c>
      <c r="L630" s="1">
        <v>3</v>
      </c>
      <c r="M630" s="1" t="s">
        <v>1131</v>
      </c>
      <c r="N630" s="1" t="s">
        <v>4539</v>
      </c>
      <c r="T630" s="1" t="s">
        <v>5828</v>
      </c>
      <c r="U630" s="1" t="s">
        <v>101</v>
      </c>
      <c r="V630" s="1" t="s">
        <v>3238</v>
      </c>
      <c r="Y630" s="1" t="s">
        <v>1263</v>
      </c>
      <c r="Z630" s="1" t="s">
        <v>4020</v>
      </c>
      <c r="AC630" s="1">
        <v>20</v>
      </c>
      <c r="AD630" s="1" t="s">
        <v>131</v>
      </c>
      <c r="AE630" s="1" t="s">
        <v>4321</v>
      </c>
      <c r="AF630" s="1" t="s">
        <v>107</v>
      </c>
      <c r="AG630" s="1" t="s">
        <v>4337</v>
      </c>
      <c r="AH630" s="1" t="s">
        <v>620</v>
      </c>
      <c r="AI630" s="1" t="s">
        <v>4405</v>
      </c>
      <c r="BB630" s="1" t="s">
        <v>101</v>
      </c>
      <c r="BC630" s="1" t="s">
        <v>3238</v>
      </c>
      <c r="BD630" s="1" t="s">
        <v>1264</v>
      </c>
      <c r="BE630" s="1" t="s">
        <v>4973</v>
      </c>
      <c r="BF630" s="1" t="s">
        <v>7003</v>
      </c>
    </row>
    <row r="631" spans="1:58" ht="13.5" customHeight="1">
      <c r="A631" s="5" t="str">
        <f t="shared" si="20"/>
        <v>1729_성서면_0165</v>
      </c>
      <c r="B631" s="1">
        <v>1729</v>
      </c>
      <c r="C631" s="1" t="s">
        <v>6982</v>
      </c>
      <c r="D631" s="1" t="s">
        <v>6983</v>
      </c>
      <c r="E631" s="1">
        <v>630</v>
      </c>
      <c r="F631" s="1">
        <v>1</v>
      </c>
      <c r="G631" s="1" t="s">
        <v>6984</v>
      </c>
      <c r="H631" s="1" t="s">
        <v>6985</v>
      </c>
      <c r="I631" s="1">
        <v>18</v>
      </c>
      <c r="L631" s="1">
        <v>3</v>
      </c>
      <c r="M631" s="1" t="s">
        <v>1131</v>
      </c>
      <c r="N631" s="1" t="s">
        <v>4539</v>
      </c>
      <c r="T631" s="1" t="s">
        <v>5828</v>
      </c>
      <c r="U631" s="1" t="s">
        <v>112</v>
      </c>
      <c r="V631" s="1" t="s">
        <v>3237</v>
      </c>
      <c r="Y631" s="1" t="s">
        <v>465</v>
      </c>
      <c r="Z631" s="1" t="s">
        <v>3540</v>
      </c>
      <c r="AC631" s="1">
        <v>20</v>
      </c>
      <c r="AD631" s="1" t="s">
        <v>131</v>
      </c>
      <c r="AE631" s="1" t="s">
        <v>4321</v>
      </c>
      <c r="BB631" s="1" t="s">
        <v>101</v>
      </c>
      <c r="BC631" s="1" t="s">
        <v>3238</v>
      </c>
      <c r="BD631" s="1" t="s">
        <v>1254</v>
      </c>
      <c r="BE631" s="1" t="s">
        <v>3994</v>
      </c>
      <c r="BF631" s="1" t="s">
        <v>7003</v>
      </c>
    </row>
    <row r="632" spans="1:58" ht="13.5" customHeight="1">
      <c r="A632" s="5" t="str">
        <f t="shared" si="20"/>
        <v>1729_성서면_0165</v>
      </c>
      <c r="B632" s="1">
        <v>1729</v>
      </c>
      <c r="C632" s="1" t="s">
        <v>6982</v>
      </c>
      <c r="D632" s="1" t="s">
        <v>6983</v>
      </c>
      <c r="E632" s="1">
        <v>631</v>
      </c>
      <c r="F632" s="1">
        <v>1</v>
      </c>
      <c r="G632" s="1" t="s">
        <v>6984</v>
      </c>
      <c r="H632" s="1" t="s">
        <v>6985</v>
      </c>
      <c r="I632" s="1">
        <v>18</v>
      </c>
      <c r="L632" s="1">
        <v>3</v>
      </c>
      <c r="M632" s="1" t="s">
        <v>1131</v>
      </c>
      <c r="N632" s="1" t="s">
        <v>4539</v>
      </c>
      <c r="T632" s="1" t="s">
        <v>5828</v>
      </c>
      <c r="U632" s="1" t="s">
        <v>112</v>
      </c>
      <c r="V632" s="1" t="s">
        <v>3237</v>
      </c>
      <c r="Y632" s="1" t="s">
        <v>1265</v>
      </c>
      <c r="Z632" s="1" t="s">
        <v>4019</v>
      </c>
      <c r="AC632" s="1">
        <v>14</v>
      </c>
      <c r="AD632" s="1" t="s">
        <v>71</v>
      </c>
      <c r="AE632" s="1" t="s">
        <v>4305</v>
      </c>
      <c r="AF632" s="1" t="s">
        <v>107</v>
      </c>
      <c r="AG632" s="1" t="s">
        <v>4337</v>
      </c>
      <c r="AH632" s="1" t="s">
        <v>1236</v>
      </c>
      <c r="AI632" s="1" t="s">
        <v>4435</v>
      </c>
      <c r="BC632" s="1" t="s">
        <v>3238</v>
      </c>
      <c r="BE632" s="1" t="s">
        <v>3994</v>
      </c>
      <c r="BF632" s="1" t="s">
        <v>7155</v>
      </c>
    </row>
    <row r="633" spans="1:58" ht="13.5" customHeight="1">
      <c r="A633" s="5" t="str">
        <f t="shared" si="20"/>
        <v>1729_성서면_0165</v>
      </c>
      <c r="B633" s="1">
        <v>1729</v>
      </c>
      <c r="C633" s="1" t="s">
        <v>6982</v>
      </c>
      <c r="D633" s="1" t="s">
        <v>6983</v>
      </c>
      <c r="E633" s="1">
        <v>632</v>
      </c>
      <c r="F633" s="1">
        <v>1</v>
      </c>
      <c r="G633" s="1" t="s">
        <v>6984</v>
      </c>
      <c r="H633" s="1" t="s">
        <v>6985</v>
      </c>
      <c r="I633" s="1">
        <v>18</v>
      </c>
      <c r="L633" s="1">
        <v>3</v>
      </c>
      <c r="M633" s="1" t="s">
        <v>1131</v>
      </c>
      <c r="N633" s="1" t="s">
        <v>4539</v>
      </c>
      <c r="T633" s="1" t="s">
        <v>5828</v>
      </c>
      <c r="U633" s="1" t="s">
        <v>101</v>
      </c>
      <c r="V633" s="1" t="s">
        <v>3238</v>
      </c>
      <c r="Y633" s="1" t="s">
        <v>788</v>
      </c>
      <c r="Z633" s="1" t="s">
        <v>3652</v>
      </c>
      <c r="AC633" s="1">
        <v>11</v>
      </c>
      <c r="AD633" s="1" t="s">
        <v>144</v>
      </c>
      <c r="AE633" s="1" t="s">
        <v>4313</v>
      </c>
      <c r="AF633" s="1" t="s">
        <v>75</v>
      </c>
      <c r="AG633" s="1" t="s">
        <v>4338</v>
      </c>
      <c r="BC633" s="1" t="s">
        <v>3238</v>
      </c>
      <c r="BE633" s="1" t="s">
        <v>3994</v>
      </c>
      <c r="BF633" s="1" t="s">
        <v>7156</v>
      </c>
    </row>
    <row r="634" spans="1:58" ht="13.5" customHeight="1">
      <c r="A634" s="5" t="str">
        <f t="shared" si="20"/>
        <v>1729_성서면_0165</v>
      </c>
      <c r="B634" s="1">
        <v>1729</v>
      </c>
      <c r="C634" s="1" t="s">
        <v>6982</v>
      </c>
      <c r="D634" s="1" t="s">
        <v>6983</v>
      </c>
      <c r="E634" s="1">
        <v>633</v>
      </c>
      <c r="F634" s="1">
        <v>1</v>
      </c>
      <c r="G634" s="1" t="s">
        <v>6984</v>
      </c>
      <c r="H634" s="1" t="s">
        <v>6985</v>
      </c>
      <c r="I634" s="1">
        <v>18</v>
      </c>
      <c r="L634" s="1">
        <v>3</v>
      </c>
      <c r="M634" s="1" t="s">
        <v>1131</v>
      </c>
      <c r="N634" s="1" t="s">
        <v>4539</v>
      </c>
      <c r="T634" s="1" t="s">
        <v>5828</v>
      </c>
      <c r="U634" s="1" t="s">
        <v>101</v>
      </c>
      <c r="V634" s="1" t="s">
        <v>3238</v>
      </c>
      <c r="Y634" s="1" t="s">
        <v>1266</v>
      </c>
      <c r="Z634" s="1" t="s">
        <v>4018</v>
      </c>
      <c r="AC634" s="1">
        <v>47</v>
      </c>
      <c r="AD634" s="1" t="s">
        <v>292</v>
      </c>
      <c r="AE634" s="1" t="s">
        <v>4330</v>
      </c>
      <c r="BB634" s="1" t="s">
        <v>101</v>
      </c>
      <c r="BC634" s="1" t="s">
        <v>3238</v>
      </c>
      <c r="BD634" s="1" t="s">
        <v>1251</v>
      </c>
      <c r="BE634" s="1" t="s">
        <v>4946</v>
      </c>
      <c r="BF634" s="1" t="s">
        <v>7171</v>
      </c>
    </row>
    <row r="635" spans="1:58" ht="13.5" customHeight="1">
      <c r="A635" s="5" t="str">
        <f t="shared" si="20"/>
        <v>1729_성서면_0165</v>
      </c>
      <c r="B635" s="1">
        <v>1729</v>
      </c>
      <c r="C635" s="1" t="s">
        <v>7159</v>
      </c>
      <c r="D635" s="1" t="s">
        <v>7160</v>
      </c>
      <c r="E635" s="1">
        <v>634</v>
      </c>
      <c r="F635" s="1">
        <v>1</v>
      </c>
      <c r="G635" s="1" t="s">
        <v>7161</v>
      </c>
      <c r="H635" s="1" t="s">
        <v>7162</v>
      </c>
      <c r="I635" s="1">
        <v>18</v>
      </c>
      <c r="L635" s="1">
        <v>3</v>
      </c>
      <c r="M635" s="1" t="s">
        <v>1131</v>
      </c>
      <c r="N635" s="1" t="s">
        <v>4539</v>
      </c>
      <c r="T635" s="1" t="s">
        <v>5828</v>
      </c>
      <c r="U635" s="1" t="s">
        <v>101</v>
      </c>
      <c r="V635" s="1" t="s">
        <v>3238</v>
      </c>
      <c r="Y635" s="1" t="s">
        <v>1267</v>
      </c>
      <c r="Z635" s="1" t="s">
        <v>4017</v>
      </c>
      <c r="AC635" s="1">
        <v>22</v>
      </c>
      <c r="AD635" s="1" t="s">
        <v>255</v>
      </c>
      <c r="AE635" s="1" t="s">
        <v>4328</v>
      </c>
      <c r="BB635" s="1" t="s">
        <v>109</v>
      </c>
      <c r="BC635" s="1" t="s">
        <v>4908</v>
      </c>
      <c r="BF635" s="1" t="s">
        <v>7003</v>
      </c>
    </row>
    <row r="636" spans="1:58" ht="13.5" customHeight="1">
      <c r="A636" s="5" t="str">
        <f t="shared" si="20"/>
        <v>1729_성서면_0165</v>
      </c>
      <c r="B636" s="1">
        <v>1729</v>
      </c>
      <c r="C636" s="1" t="s">
        <v>6982</v>
      </c>
      <c r="D636" s="1" t="s">
        <v>6983</v>
      </c>
      <c r="E636" s="1">
        <v>635</v>
      </c>
      <c r="F636" s="1">
        <v>1</v>
      </c>
      <c r="G636" s="1" t="s">
        <v>6427</v>
      </c>
      <c r="H636" s="1" t="s">
        <v>6425</v>
      </c>
      <c r="I636" s="1">
        <v>18</v>
      </c>
      <c r="L636" s="1">
        <v>3</v>
      </c>
      <c r="M636" s="1" t="s">
        <v>1131</v>
      </c>
      <c r="N636" s="1" t="s">
        <v>4539</v>
      </c>
      <c r="T636" s="1" t="s">
        <v>5828</v>
      </c>
      <c r="U636" s="1" t="s">
        <v>101</v>
      </c>
      <c r="V636" s="1" t="s">
        <v>3238</v>
      </c>
      <c r="Y636" s="1" t="s">
        <v>1268</v>
      </c>
      <c r="Z636" s="1" t="s">
        <v>4016</v>
      </c>
      <c r="AC636" s="1">
        <v>17</v>
      </c>
      <c r="AD636" s="1" t="s">
        <v>131</v>
      </c>
      <c r="AE636" s="1" t="s">
        <v>4321</v>
      </c>
      <c r="BC636" s="1" t="s">
        <v>4908</v>
      </c>
      <c r="BF636" s="1" t="s">
        <v>7004</v>
      </c>
    </row>
    <row r="637" spans="1:58" ht="13.5" customHeight="1">
      <c r="A637" s="5" t="str">
        <f t="shared" si="20"/>
        <v>1729_성서면_0165</v>
      </c>
      <c r="B637" s="1">
        <v>1729</v>
      </c>
      <c r="C637" s="1" t="s">
        <v>6982</v>
      </c>
      <c r="D637" s="1" t="s">
        <v>6983</v>
      </c>
      <c r="E637" s="1">
        <v>636</v>
      </c>
      <c r="F637" s="1">
        <v>1</v>
      </c>
      <c r="G637" s="1" t="s">
        <v>6984</v>
      </c>
      <c r="H637" s="1" t="s">
        <v>6985</v>
      </c>
      <c r="I637" s="1">
        <v>18</v>
      </c>
      <c r="L637" s="1">
        <v>3</v>
      </c>
      <c r="M637" s="1" t="s">
        <v>1131</v>
      </c>
      <c r="N637" s="1" t="s">
        <v>4539</v>
      </c>
      <c r="T637" s="1" t="s">
        <v>5828</v>
      </c>
      <c r="U637" s="1" t="s">
        <v>112</v>
      </c>
      <c r="V637" s="1" t="s">
        <v>3237</v>
      </c>
      <c r="Y637" s="1" t="s">
        <v>1269</v>
      </c>
      <c r="Z637" s="1" t="s">
        <v>4015</v>
      </c>
      <c r="AC637" s="1">
        <v>6</v>
      </c>
      <c r="AD637" s="1" t="s">
        <v>267</v>
      </c>
      <c r="AE637" s="1" t="s">
        <v>4293</v>
      </c>
      <c r="BC637" s="1" t="s">
        <v>4908</v>
      </c>
      <c r="BF637" s="1" t="s">
        <v>7155</v>
      </c>
    </row>
    <row r="638" spans="1:58" ht="13.5" customHeight="1">
      <c r="A638" s="5" t="str">
        <f t="shared" si="20"/>
        <v>1729_성서면_0165</v>
      </c>
      <c r="B638" s="1">
        <v>1729</v>
      </c>
      <c r="C638" s="1" t="s">
        <v>6982</v>
      </c>
      <c r="D638" s="1" t="s">
        <v>6983</v>
      </c>
      <c r="E638" s="1">
        <v>637</v>
      </c>
      <c r="F638" s="1">
        <v>1</v>
      </c>
      <c r="G638" s="1" t="s">
        <v>6984</v>
      </c>
      <c r="H638" s="1" t="s">
        <v>6985</v>
      </c>
      <c r="I638" s="1">
        <v>18</v>
      </c>
      <c r="L638" s="1">
        <v>3</v>
      </c>
      <c r="M638" s="1" t="s">
        <v>1131</v>
      </c>
      <c r="N638" s="1" t="s">
        <v>4539</v>
      </c>
      <c r="T638" s="1" t="s">
        <v>5828</v>
      </c>
      <c r="U638" s="1" t="s">
        <v>101</v>
      </c>
      <c r="V638" s="1" t="s">
        <v>3238</v>
      </c>
      <c r="Y638" s="1" t="s">
        <v>1270</v>
      </c>
      <c r="Z638" s="1" t="s">
        <v>3907</v>
      </c>
      <c r="AC638" s="1">
        <v>14</v>
      </c>
      <c r="AD638" s="1" t="s">
        <v>71</v>
      </c>
      <c r="AE638" s="1" t="s">
        <v>4305</v>
      </c>
      <c r="BB638" s="1" t="s">
        <v>101</v>
      </c>
      <c r="BC638" s="1" t="s">
        <v>3238</v>
      </c>
      <c r="BD638" s="1" t="s">
        <v>1253</v>
      </c>
      <c r="BE638" s="1" t="s">
        <v>4028</v>
      </c>
      <c r="BF638" s="1" t="s">
        <v>7003</v>
      </c>
    </row>
    <row r="639" spans="1:58" ht="13.5" customHeight="1">
      <c r="A639" s="5" t="str">
        <f t="shared" si="20"/>
        <v>1729_성서면_0165</v>
      </c>
      <c r="B639" s="1">
        <v>1729</v>
      </c>
      <c r="C639" s="1" t="s">
        <v>6982</v>
      </c>
      <c r="D639" s="1" t="s">
        <v>6983</v>
      </c>
      <c r="E639" s="1">
        <v>638</v>
      </c>
      <c r="F639" s="1">
        <v>1</v>
      </c>
      <c r="G639" s="1" t="s">
        <v>6984</v>
      </c>
      <c r="H639" s="1" t="s">
        <v>6985</v>
      </c>
      <c r="I639" s="1">
        <v>18</v>
      </c>
      <c r="L639" s="1">
        <v>3</v>
      </c>
      <c r="M639" s="1" t="s">
        <v>1131</v>
      </c>
      <c r="N639" s="1" t="s">
        <v>4539</v>
      </c>
      <c r="T639" s="1" t="s">
        <v>5828</v>
      </c>
      <c r="U639" s="1" t="s">
        <v>101</v>
      </c>
      <c r="V639" s="1" t="s">
        <v>3238</v>
      </c>
      <c r="Y639" s="1" t="s">
        <v>1271</v>
      </c>
      <c r="Z639" s="1" t="s">
        <v>4014</v>
      </c>
      <c r="AC639" s="1">
        <v>10</v>
      </c>
      <c r="AD639" s="1" t="s">
        <v>137</v>
      </c>
      <c r="AE639" s="1" t="s">
        <v>4281</v>
      </c>
      <c r="BC639" s="1" t="s">
        <v>3238</v>
      </c>
      <c r="BE639" s="1" t="s">
        <v>4028</v>
      </c>
      <c r="BF639" s="1" t="s">
        <v>7004</v>
      </c>
    </row>
    <row r="640" spans="1:58" ht="13.5" customHeight="1">
      <c r="A640" s="5" t="str">
        <f t="shared" si="20"/>
        <v>1729_성서면_0165</v>
      </c>
      <c r="B640" s="1">
        <v>1729</v>
      </c>
      <c r="C640" s="1" t="s">
        <v>6982</v>
      </c>
      <c r="D640" s="1" t="s">
        <v>6983</v>
      </c>
      <c r="E640" s="1">
        <v>639</v>
      </c>
      <c r="F640" s="1">
        <v>1</v>
      </c>
      <c r="G640" s="1" t="s">
        <v>6984</v>
      </c>
      <c r="H640" s="1" t="s">
        <v>6985</v>
      </c>
      <c r="I640" s="1">
        <v>18</v>
      </c>
      <c r="L640" s="1">
        <v>3</v>
      </c>
      <c r="M640" s="1" t="s">
        <v>1131</v>
      </c>
      <c r="N640" s="1" t="s">
        <v>4539</v>
      </c>
      <c r="T640" s="1" t="s">
        <v>5828</v>
      </c>
      <c r="U640" s="1" t="s">
        <v>101</v>
      </c>
      <c r="V640" s="1" t="s">
        <v>3238</v>
      </c>
      <c r="Y640" s="1" t="s">
        <v>1272</v>
      </c>
      <c r="Z640" s="1" t="s">
        <v>4013</v>
      </c>
      <c r="AC640" s="1">
        <v>12</v>
      </c>
      <c r="AD640" s="1" t="s">
        <v>73</v>
      </c>
      <c r="AE640" s="1" t="s">
        <v>4302</v>
      </c>
      <c r="BB640" s="1" t="s">
        <v>101</v>
      </c>
      <c r="BC640" s="1" t="s">
        <v>3238</v>
      </c>
      <c r="BD640" s="1" t="s">
        <v>1245</v>
      </c>
      <c r="BE640" s="1" t="s">
        <v>3664</v>
      </c>
      <c r="BF640" s="1" t="s">
        <v>7003</v>
      </c>
    </row>
    <row r="641" spans="1:58" ht="13.5" customHeight="1">
      <c r="A641" s="5" t="str">
        <f t="shared" si="20"/>
        <v>1729_성서면_0165</v>
      </c>
      <c r="B641" s="1">
        <v>1729</v>
      </c>
      <c r="C641" s="1" t="s">
        <v>6982</v>
      </c>
      <c r="D641" s="1" t="s">
        <v>6983</v>
      </c>
      <c r="E641" s="1">
        <v>640</v>
      </c>
      <c r="F641" s="1">
        <v>1</v>
      </c>
      <c r="G641" s="1" t="s">
        <v>6984</v>
      </c>
      <c r="H641" s="1" t="s">
        <v>6985</v>
      </c>
      <c r="I641" s="1">
        <v>18</v>
      </c>
      <c r="L641" s="1">
        <v>3</v>
      </c>
      <c r="M641" s="1" t="s">
        <v>1131</v>
      </c>
      <c r="N641" s="1" t="s">
        <v>4539</v>
      </c>
      <c r="T641" s="1" t="s">
        <v>5828</v>
      </c>
      <c r="U641" s="1" t="s">
        <v>101</v>
      </c>
      <c r="V641" s="1" t="s">
        <v>3238</v>
      </c>
      <c r="Y641" s="1" t="s">
        <v>6453</v>
      </c>
      <c r="Z641" s="1" t="s">
        <v>5853</v>
      </c>
      <c r="AC641" s="1">
        <v>5</v>
      </c>
      <c r="AD641" s="1" t="s">
        <v>230</v>
      </c>
      <c r="AE641" s="1" t="s">
        <v>4299</v>
      </c>
      <c r="AF641" s="1" t="s">
        <v>75</v>
      </c>
      <c r="AG641" s="1" t="s">
        <v>4338</v>
      </c>
      <c r="BC641" s="1" t="s">
        <v>3238</v>
      </c>
      <c r="BE641" s="1" t="s">
        <v>3664</v>
      </c>
      <c r="BF641" s="1" t="s">
        <v>7004</v>
      </c>
    </row>
    <row r="642" spans="1:57" ht="13.5" customHeight="1">
      <c r="A642" s="5" t="str">
        <f t="shared" si="20"/>
        <v>1729_성서면_0165</v>
      </c>
      <c r="B642" s="1">
        <v>1729</v>
      </c>
      <c r="C642" s="1" t="s">
        <v>6982</v>
      </c>
      <c r="D642" s="1" t="s">
        <v>6983</v>
      </c>
      <c r="E642" s="1">
        <v>641</v>
      </c>
      <c r="F642" s="1">
        <v>1</v>
      </c>
      <c r="G642" s="1" t="s">
        <v>6984</v>
      </c>
      <c r="H642" s="1" t="s">
        <v>6985</v>
      </c>
      <c r="I642" s="1">
        <v>18</v>
      </c>
      <c r="L642" s="1">
        <v>3</v>
      </c>
      <c r="M642" s="1" t="s">
        <v>1131</v>
      </c>
      <c r="N642" s="1" t="s">
        <v>4539</v>
      </c>
      <c r="T642" s="1" t="s">
        <v>5828</v>
      </c>
      <c r="U642" s="1" t="s">
        <v>101</v>
      </c>
      <c r="V642" s="1" t="s">
        <v>3238</v>
      </c>
      <c r="Y642" s="1" t="s">
        <v>130</v>
      </c>
      <c r="Z642" s="1" t="s">
        <v>4012</v>
      </c>
      <c r="AC642" s="1">
        <v>20</v>
      </c>
      <c r="AD642" s="1" t="s">
        <v>131</v>
      </c>
      <c r="AE642" s="1" t="s">
        <v>4321</v>
      </c>
      <c r="AF642" s="1" t="s">
        <v>75</v>
      </c>
      <c r="AG642" s="1" t="s">
        <v>4338</v>
      </c>
      <c r="AT642" s="1" t="s">
        <v>461</v>
      </c>
      <c r="AU642" s="1" t="s">
        <v>3256</v>
      </c>
      <c r="AV642" s="1" t="s">
        <v>1273</v>
      </c>
      <c r="AW642" s="1" t="s">
        <v>4792</v>
      </c>
      <c r="BB642" s="1" t="s">
        <v>333</v>
      </c>
      <c r="BC642" s="1" t="s">
        <v>3257</v>
      </c>
      <c r="BD642" s="1" t="s">
        <v>5754</v>
      </c>
      <c r="BE642" s="1" t="s">
        <v>7172</v>
      </c>
    </row>
    <row r="643" spans="1:58" ht="13.5" customHeight="1">
      <c r="A643" s="5" t="str">
        <f t="shared" si="20"/>
        <v>1729_성서면_0165</v>
      </c>
      <c r="B643" s="1">
        <v>1729</v>
      </c>
      <c r="C643" s="1" t="s">
        <v>6887</v>
      </c>
      <c r="D643" s="1" t="s">
        <v>6888</v>
      </c>
      <c r="E643" s="1">
        <v>642</v>
      </c>
      <c r="F643" s="1">
        <v>1</v>
      </c>
      <c r="G643" s="1" t="s">
        <v>6889</v>
      </c>
      <c r="H643" s="1" t="s">
        <v>6890</v>
      </c>
      <c r="I643" s="1">
        <v>18</v>
      </c>
      <c r="L643" s="1">
        <v>3</v>
      </c>
      <c r="M643" s="1" t="s">
        <v>1131</v>
      </c>
      <c r="N643" s="1" t="s">
        <v>4539</v>
      </c>
      <c r="T643" s="1" t="s">
        <v>5828</v>
      </c>
      <c r="U643" s="1" t="s">
        <v>112</v>
      </c>
      <c r="V643" s="1" t="s">
        <v>3237</v>
      </c>
      <c r="Y643" s="1" t="s">
        <v>1274</v>
      </c>
      <c r="Z643" s="1" t="s">
        <v>4011</v>
      </c>
      <c r="AC643" s="1">
        <v>30</v>
      </c>
      <c r="AD643" s="1" t="s">
        <v>129</v>
      </c>
      <c r="AE643" s="1" t="s">
        <v>4300</v>
      </c>
      <c r="AF643" s="1" t="s">
        <v>75</v>
      </c>
      <c r="AG643" s="1" t="s">
        <v>4338</v>
      </c>
      <c r="AT643" s="1" t="s">
        <v>112</v>
      </c>
      <c r="AU643" s="1" t="s">
        <v>3237</v>
      </c>
      <c r="AV643" s="1" t="s">
        <v>1275</v>
      </c>
      <c r="AW643" s="1" t="s">
        <v>3434</v>
      </c>
      <c r="BB643" s="1" t="s">
        <v>113</v>
      </c>
      <c r="BC643" s="1" t="s">
        <v>5899</v>
      </c>
      <c r="BF643" s="1" t="s">
        <v>7157</v>
      </c>
    </row>
    <row r="644" spans="1:72" ht="13.5" customHeight="1">
      <c r="A644" s="5" t="str">
        <f t="shared" si="20"/>
        <v>1729_성서면_0165</v>
      </c>
      <c r="B644" s="1">
        <v>1729</v>
      </c>
      <c r="C644" s="1" t="s">
        <v>6982</v>
      </c>
      <c r="D644" s="1" t="s">
        <v>6983</v>
      </c>
      <c r="E644" s="1">
        <v>643</v>
      </c>
      <c r="F644" s="1">
        <v>1</v>
      </c>
      <c r="G644" s="1" t="s">
        <v>6984</v>
      </c>
      <c r="H644" s="1" t="s">
        <v>6985</v>
      </c>
      <c r="I644" s="1">
        <v>18</v>
      </c>
      <c r="L644" s="1">
        <v>4</v>
      </c>
      <c r="M644" s="1" t="s">
        <v>6172</v>
      </c>
      <c r="N644" s="1" t="s">
        <v>6173</v>
      </c>
      <c r="T644" s="1" t="s">
        <v>3117</v>
      </c>
      <c r="U644" s="1" t="s">
        <v>76</v>
      </c>
      <c r="V644" s="1" t="s">
        <v>3264</v>
      </c>
      <c r="W644" s="1" t="s">
        <v>77</v>
      </c>
      <c r="X644" s="1" t="s">
        <v>3379</v>
      </c>
      <c r="Y644" s="1" t="s">
        <v>1276</v>
      </c>
      <c r="Z644" s="1" t="s">
        <v>4010</v>
      </c>
      <c r="AC644" s="1">
        <v>54</v>
      </c>
      <c r="AD644" s="1" t="s">
        <v>435</v>
      </c>
      <c r="AE644" s="1" t="s">
        <v>4290</v>
      </c>
      <c r="AJ644" s="1" t="s">
        <v>17</v>
      </c>
      <c r="AK644" s="1" t="s">
        <v>4459</v>
      </c>
      <c r="AL644" s="1" t="s">
        <v>80</v>
      </c>
      <c r="AM644" s="1" t="s">
        <v>4484</v>
      </c>
      <c r="AT644" s="1" t="s">
        <v>63</v>
      </c>
      <c r="AU644" s="1" t="s">
        <v>4545</v>
      </c>
      <c r="AV644" s="1" t="s">
        <v>1277</v>
      </c>
      <c r="AW644" s="1" t="s">
        <v>4791</v>
      </c>
      <c r="BG644" s="1" t="s">
        <v>63</v>
      </c>
      <c r="BH644" s="1" t="s">
        <v>4545</v>
      </c>
      <c r="BI644" s="1" t="s">
        <v>82</v>
      </c>
      <c r="BJ644" s="1" t="s">
        <v>7173</v>
      </c>
      <c r="BK644" s="1" t="s">
        <v>83</v>
      </c>
      <c r="BL644" s="1" t="s">
        <v>5020</v>
      </c>
      <c r="BM644" s="1" t="s">
        <v>84</v>
      </c>
      <c r="BN644" s="1" t="s">
        <v>5414</v>
      </c>
      <c r="BO644" s="1" t="s">
        <v>63</v>
      </c>
      <c r="BP644" s="1" t="s">
        <v>4545</v>
      </c>
      <c r="BQ644" s="1" t="s">
        <v>1278</v>
      </c>
      <c r="BR644" s="1" t="s">
        <v>6025</v>
      </c>
      <c r="BS644" s="1" t="s">
        <v>1279</v>
      </c>
      <c r="BT644" s="1" t="s">
        <v>5725</v>
      </c>
    </row>
    <row r="645" spans="1:31" ht="13.5" customHeight="1">
      <c r="A645" s="5" t="str">
        <f t="shared" si="20"/>
        <v>1729_성서면_0165</v>
      </c>
      <c r="B645" s="1">
        <v>1729</v>
      </c>
      <c r="C645" s="1" t="s">
        <v>6734</v>
      </c>
      <c r="D645" s="1" t="s">
        <v>6735</v>
      </c>
      <c r="E645" s="1">
        <v>644</v>
      </c>
      <c r="F645" s="1">
        <v>1</v>
      </c>
      <c r="G645" s="1" t="s">
        <v>6736</v>
      </c>
      <c r="H645" s="1" t="s">
        <v>6737</v>
      </c>
      <c r="I645" s="1">
        <v>18</v>
      </c>
      <c r="L645" s="1">
        <v>4</v>
      </c>
      <c r="M645" s="1" t="s">
        <v>6172</v>
      </c>
      <c r="N645" s="1" t="s">
        <v>6173</v>
      </c>
      <c r="S645" s="1" t="s">
        <v>223</v>
      </c>
      <c r="T645" s="1" t="s">
        <v>3175</v>
      </c>
      <c r="U645" s="1" t="s">
        <v>76</v>
      </c>
      <c r="V645" s="1" t="s">
        <v>3264</v>
      </c>
      <c r="Y645" s="1" t="s">
        <v>1280</v>
      </c>
      <c r="Z645" s="1" t="s">
        <v>4009</v>
      </c>
      <c r="AA645" s="1" t="s">
        <v>1281</v>
      </c>
      <c r="AB645" s="1" t="s">
        <v>4277</v>
      </c>
      <c r="AC645" s="1">
        <v>35</v>
      </c>
      <c r="AD645" s="1" t="s">
        <v>159</v>
      </c>
      <c r="AE645" s="1" t="s">
        <v>4301</v>
      </c>
    </row>
    <row r="646" spans="1:39" ht="13.5" customHeight="1">
      <c r="A646" s="5" t="str">
        <f t="shared" si="20"/>
        <v>1729_성서면_0165</v>
      </c>
      <c r="B646" s="1">
        <v>1729</v>
      </c>
      <c r="C646" s="1" t="s">
        <v>7174</v>
      </c>
      <c r="D646" s="1" t="s">
        <v>7175</v>
      </c>
      <c r="E646" s="1">
        <v>645</v>
      </c>
      <c r="F646" s="1">
        <v>1</v>
      </c>
      <c r="G646" s="1" t="s">
        <v>7176</v>
      </c>
      <c r="H646" s="1" t="s">
        <v>7177</v>
      </c>
      <c r="I646" s="1">
        <v>18</v>
      </c>
      <c r="L646" s="1">
        <v>4</v>
      </c>
      <c r="M646" s="1" t="s">
        <v>6172</v>
      </c>
      <c r="N646" s="1" t="s">
        <v>6173</v>
      </c>
      <c r="S646" s="1" t="s">
        <v>226</v>
      </c>
      <c r="T646" s="1" t="s">
        <v>3174</v>
      </c>
      <c r="W646" s="1" t="s">
        <v>278</v>
      </c>
      <c r="X646" s="1" t="s">
        <v>3367</v>
      </c>
      <c r="Y646" s="1" t="s">
        <v>89</v>
      </c>
      <c r="Z646" s="1" t="s">
        <v>3418</v>
      </c>
      <c r="AC646" s="1">
        <v>27</v>
      </c>
      <c r="AD646" s="1" t="s">
        <v>118</v>
      </c>
      <c r="AE646" s="1" t="s">
        <v>4325</v>
      </c>
      <c r="AF646" s="1" t="s">
        <v>1282</v>
      </c>
      <c r="AG646" s="1" t="s">
        <v>4373</v>
      </c>
      <c r="AJ646" s="1" t="s">
        <v>170</v>
      </c>
      <c r="AK646" s="1" t="s">
        <v>4460</v>
      </c>
      <c r="AL646" s="1" t="s">
        <v>273</v>
      </c>
      <c r="AM646" s="1" t="s">
        <v>4466</v>
      </c>
    </row>
    <row r="647" spans="1:31" ht="13.5" customHeight="1">
      <c r="A647" s="5" t="str">
        <f aca="true" t="shared" si="21" ref="A647:A652">HYPERLINK("http://kyu.snu.ac.kr/sdhj/index.jsp?type=hj/GK14801_00IH_0001_0165.jpg","1729_성서면_0165")</f>
        <v>1729_성서면_0165</v>
      </c>
      <c r="B647" s="1">
        <v>1729</v>
      </c>
      <c r="C647" s="1" t="s">
        <v>7174</v>
      </c>
      <c r="D647" s="1" t="s">
        <v>7175</v>
      </c>
      <c r="E647" s="1">
        <v>646</v>
      </c>
      <c r="F647" s="1">
        <v>1</v>
      </c>
      <c r="G647" s="1" t="s">
        <v>7176</v>
      </c>
      <c r="H647" s="1" t="s">
        <v>7177</v>
      </c>
      <c r="I647" s="1">
        <v>18</v>
      </c>
      <c r="L647" s="1">
        <v>4</v>
      </c>
      <c r="M647" s="1" t="s">
        <v>6172</v>
      </c>
      <c r="N647" s="1" t="s">
        <v>6173</v>
      </c>
      <c r="S647" s="1" t="s">
        <v>91</v>
      </c>
      <c r="T647" s="1" t="s">
        <v>3180</v>
      </c>
      <c r="U647" s="1" t="s">
        <v>76</v>
      </c>
      <c r="V647" s="1" t="s">
        <v>3264</v>
      </c>
      <c r="Y647" s="1" t="s">
        <v>1283</v>
      </c>
      <c r="Z647" s="1" t="s">
        <v>4008</v>
      </c>
      <c r="AA647" s="1" t="s">
        <v>1284</v>
      </c>
      <c r="AB647" s="1" t="s">
        <v>4276</v>
      </c>
      <c r="AC647" s="1">
        <v>24</v>
      </c>
      <c r="AD647" s="1" t="s">
        <v>659</v>
      </c>
      <c r="AE647" s="1" t="s">
        <v>4285</v>
      </c>
    </row>
    <row r="648" spans="1:31" ht="13.5" customHeight="1">
      <c r="A648" s="5" t="str">
        <f t="shared" si="21"/>
        <v>1729_성서면_0165</v>
      </c>
      <c r="B648" s="1">
        <v>1729</v>
      </c>
      <c r="C648" s="1" t="s">
        <v>7174</v>
      </c>
      <c r="D648" s="1" t="s">
        <v>7175</v>
      </c>
      <c r="E648" s="1">
        <v>647</v>
      </c>
      <c r="F648" s="1">
        <v>1</v>
      </c>
      <c r="G648" s="1" t="s">
        <v>7176</v>
      </c>
      <c r="H648" s="1" t="s">
        <v>7177</v>
      </c>
      <c r="I648" s="1">
        <v>18</v>
      </c>
      <c r="L648" s="1">
        <v>4</v>
      </c>
      <c r="M648" s="1" t="s">
        <v>6172</v>
      </c>
      <c r="N648" s="1" t="s">
        <v>6173</v>
      </c>
      <c r="S648" s="1" t="s">
        <v>91</v>
      </c>
      <c r="T648" s="1" t="s">
        <v>3180</v>
      </c>
      <c r="U648" s="1" t="s">
        <v>76</v>
      </c>
      <c r="V648" s="1" t="s">
        <v>3264</v>
      </c>
      <c r="Y648" s="1" t="s">
        <v>1285</v>
      </c>
      <c r="Z648" s="1" t="s">
        <v>4007</v>
      </c>
      <c r="AA648" s="1" t="s">
        <v>1286</v>
      </c>
      <c r="AB648" s="1" t="s">
        <v>4275</v>
      </c>
      <c r="AC648" s="1">
        <v>16</v>
      </c>
      <c r="AD648" s="1" t="s">
        <v>177</v>
      </c>
      <c r="AE648" s="1" t="s">
        <v>4306</v>
      </c>
    </row>
    <row r="649" spans="1:39" ht="13.5" customHeight="1">
      <c r="A649" s="5" t="str">
        <f t="shared" si="21"/>
        <v>1729_성서면_0165</v>
      </c>
      <c r="B649" s="1">
        <v>1729</v>
      </c>
      <c r="C649" s="1" t="s">
        <v>7174</v>
      </c>
      <c r="D649" s="1" t="s">
        <v>7175</v>
      </c>
      <c r="E649" s="1">
        <v>648</v>
      </c>
      <c r="F649" s="1">
        <v>1</v>
      </c>
      <c r="G649" s="1" t="s">
        <v>7176</v>
      </c>
      <c r="H649" s="1" t="s">
        <v>7177</v>
      </c>
      <c r="I649" s="1">
        <v>18</v>
      </c>
      <c r="L649" s="1">
        <v>4</v>
      </c>
      <c r="M649" s="1" t="s">
        <v>6172</v>
      </c>
      <c r="N649" s="1" t="s">
        <v>6173</v>
      </c>
      <c r="S649" s="1" t="s">
        <v>1287</v>
      </c>
      <c r="T649" s="1" t="s">
        <v>3224</v>
      </c>
      <c r="U649" s="1" t="s">
        <v>168</v>
      </c>
      <c r="V649" s="1" t="s">
        <v>3276</v>
      </c>
      <c r="W649" s="1" t="s">
        <v>88</v>
      </c>
      <c r="X649" s="1" t="s">
        <v>3370</v>
      </c>
      <c r="Y649" s="1" t="s">
        <v>1288</v>
      </c>
      <c r="Z649" s="1" t="s">
        <v>4006</v>
      </c>
      <c r="AC649" s="1">
        <v>41</v>
      </c>
      <c r="AD649" s="1" t="s">
        <v>57</v>
      </c>
      <c r="AE649" s="1" t="s">
        <v>3759</v>
      </c>
      <c r="AJ649" s="1" t="s">
        <v>170</v>
      </c>
      <c r="AK649" s="1" t="s">
        <v>4460</v>
      </c>
      <c r="AL649" s="1" t="s">
        <v>87</v>
      </c>
      <c r="AM649" s="1" t="s">
        <v>4465</v>
      </c>
    </row>
    <row r="650" spans="1:33" ht="13.5" customHeight="1">
      <c r="A650" s="5" t="str">
        <f t="shared" si="21"/>
        <v>1729_성서면_0165</v>
      </c>
      <c r="B650" s="1">
        <v>1729</v>
      </c>
      <c r="C650" s="1" t="s">
        <v>7174</v>
      </c>
      <c r="D650" s="1" t="s">
        <v>7175</v>
      </c>
      <c r="E650" s="1">
        <v>649</v>
      </c>
      <c r="F650" s="1">
        <v>1</v>
      </c>
      <c r="G650" s="1" t="s">
        <v>7176</v>
      </c>
      <c r="H650" s="1" t="s">
        <v>7177</v>
      </c>
      <c r="I650" s="1">
        <v>18</v>
      </c>
      <c r="L650" s="1">
        <v>4</v>
      </c>
      <c r="M650" s="1" t="s">
        <v>6172</v>
      </c>
      <c r="N650" s="1" t="s">
        <v>6173</v>
      </c>
      <c r="S650" s="1" t="s">
        <v>429</v>
      </c>
      <c r="T650" s="1" t="s">
        <v>3187</v>
      </c>
      <c r="Y650" s="1" t="s">
        <v>1289</v>
      </c>
      <c r="Z650" s="1" t="s">
        <v>4005</v>
      </c>
      <c r="AF650" s="1" t="s">
        <v>52</v>
      </c>
      <c r="AG650" s="1" t="s">
        <v>4343</v>
      </c>
    </row>
    <row r="651" spans="1:33" ht="13.5" customHeight="1">
      <c r="A651" s="5" t="str">
        <f t="shared" si="21"/>
        <v>1729_성서면_0165</v>
      </c>
      <c r="B651" s="1">
        <v>1729</v>
      </c>
      <c r="C651" s="1" t="s">
        <v>7174</v>
      </c>
      <c r="D651" s="1" t="s">
        <v>7175</v>
      </c>
      <c r="E651" s="1">
        <v>650</v>
      </c>
      <c r="F651" s="1">
        <v>1</v>
      </c>
      <c r="G651" s="1" t="s">
        <v>7176</v>
      </c>
      <c r="H651" s="1" t="s">
        <v>7177</v>
      </c>
      <c r="I651" s="1">
        <v>18</v>
      </c>
      <c r="L651" s="1">
        <v>4</v>
      </c>
      <c r="M651" s="1" t="s">
        <v>6172</v>
      </c>
      <c r="N651" s="1" t="s">
        <v>6173</v>
      </c>
      <c r="S651" s="1" t="s">
        <v>98</v>
      </c>
      <c r="T651" s="1" t="s">
        <v>3184</v>
      </c>
      <c r="W651" s="1" t="s">
        <v>578</v>
      </c>
      <c r="X651" s="1" t="s">
        <v>3385</v>
      </c>
      <c r="Y651" s="1" t="s">
        <v>1290</v>
      </c>
      <c r="Z651" s="1" t="s">
        <v>4004</v>
      </c>
      <c r="AF651" s="1" t="s">
        <v>52</v>
      </c>
      <c r="AG651" s="1" t="s">
        <v>4343</v>
      </c>
    </row>
    <row r="652" spans="1:58" ht="13.5" customHeight="1">
      <c r="A652" s="5" t="str">
        <f t="shared" si="21"/>
        <v>1729_성서면_0165</v>
      </c>
      <c r="B652" s="1">
        <v>1729</v>
      </c>
      <c r="C652" s="1" t="s">
        <v>7174</v>
      </c>
      <c r="D652" s="1" t="s">
        <v>7175</v>
      </c>
      <c r="E652" s="1">
        <v>651</v>
      </c>
      <c r="F652" s="1">
        <v>1</v>
      </c>
      <c r="G652" s="1" t="s">
        <v>7176</v>
      </c>
      <c r="H652" s="1" t="s">
        <v>7177</v>
      </c>
      <c r="I652" s="1">
        <v>18</v>
      </c>
      <c r="L652" s="1">
        <v>4</v>
      </c>
      <c r="M652" s="1" t="s">
        <v>6172</v>
      </c>
      <c r="N652" s="1" t="s">
        <v>6173</v>
      </c>
      <c r="T652" s="1" t="s">
        <v>5828</v>
      </c>
      <c r="U652" s="1" t="s">
        <v>112</v>
      </c>
      <c r="V652" s="1" t="s">
        <v>3237</v>
      </c>
      <c r="Y652" s="1" t="s">
        <v>1291</v>
      </c>
      <c r="Z652" s="1" t="s">
        <v>4003</v>
      </c>
      <c r="AF652" s="1" t="s">
        <v>1292</v>
      </c>
      <c r="AG652" s="1" t="s">
        <v>4345</v>
      </c>
      <c r="BB652" s="1" t="s">
        <v>101</v>
      </c>
      <c r="BC652" s="1" t="s">
        <v>3238</v>
      </c>
      <c r="BD652" s="1" t="s">
        <v>1293</v>
      </c>
      <c r="BE652" s="1" t="s">
        <v>4972</v>
      </c>
      <c r="BF652" s="1" t="s">
        <v>7178</v>
      </c>
    </row>
    <row r="653" spans="1:58" ht="13.5" customHeight="1">
      <c r="A653" s="5" t="str">
        <f aca="true" t="shared" si="22" ref="A653:A684">HYPERLINK("http://kyu.snu.ac.kr/sdhj/index.jsp?type=hj/GK14801_00IH_0001_0166.jpg","1729_성서면_0166")</f>
        <v>1729_성서면_0166</v>
      </c>
      <c r="B653" s="1">
        <v>1729</v>
      </c>
      <c r="C653" s="1" t="s">
        <v>7174</v>
      </c>
      <c r="D653" s="1" t="s">
        <v>7175</v>
      </c>
      <c r="E653" s="1">
        <v>652</v>
      </c>
      <c r="F653" s="1">
        <v>1</v>
      </c>
      <c r="G653" s="1" t="s">
        <v>7176</v>
      </c>
      <c r="H653" s="1" t="s">
        <v>7177</v>
      </c>
      <c r="I653" s="1">
        <v>18</v>
      </c>
      <c r="L653" s="1">
        <v>4</v>
      </c>
      <c r="M653" s="1" t="s">
        <v>6172</v>
      </c>
      <c r="N653" s="1" t="s">
        <v>6173</v>
      </c>
      <c r="T653" s="1" t="s">
        <v>5828</v>
      </c>
      <c r="U653" s="1" t="s">
        <v>112</v>
      </c>
      <c r="V653" s="1" t="s">
        <v>3237</v>
      </c>
      <c r="Y653" s="1" t="s">
        <v>1294</v>
      </c>
      <c r="Z653" s="1" t="s">
        <v>4002</v>
      </c>
      <c r="AC653" s="1">
        <v>56</v>
      </c>
      <c r="AD653" s="1" t="s">
        <v>638</v>
      </c>
      <c r="AE653" s="1" t="s">
        <v>4296</v>
      </c>
      <c r="AG653" s="1" t="s">
        <v>4383</v>
      </c>
      <c r="BB653" s="1" t="s">
        <v>101</v>
      </c>
      <c r="BC653" s="1" t="s">
        <v>3238</v>
      </c>
      <c r="BD653" s="1" t="s">
        <v>563</v>
      </c>
      <c r="BE653" s="1" t="s">
        <v>4179</v>
      </c>
      <c r="BF653" s="1" t="s">
        <v>7179</v>
      </c>
    </row>
    <row r="654" spans="1:58" ht="13.5" customHeight="1">
      <c r="A654" s="5" t="str">
        <f t="shared" si="22"/>
        <v>1729_성서면_0166</v>
      </c>
      <c r="B654" s="1">
        <v>1729</v>
      </c>
      <c r="C654" s="1" t="s">
        <v>7174</v>
      </c>
      <c r="D654" s="1" t="s">
        <v>7175</v>
      </c>
      <c r="E654" s="1">
        <v>653</v>
      </c>
      <c r="F654" s="1">
        <v>1</v>
      </c>
      <c r="G654" s="1" t="s">
        <v>7176</v>
      </c>
      <c r="H654" s="1" t="s">
        <v>7177</v>
      </c>
      <c r="I654" s="1">
        <v>18</v>
      </c>
      <c r="L654" s="1">
        <v>4</v>
      </c>
      <c r="M654" s="1" t="s">
        <v>6172</v>
      </c>
      <c r="N654" s="1" t="s">
        <v>6173</v>
      </c>
      <c r="T654" s="1" t="s">
        <v>5828</v>
      </c>
      <c r="U654" s="1" t="s">
        <v>101</v>
      </c>
      <c r="V654" s="1" t="s">
        <v>3238</v>
      </c>
      <c r="Y654" s="1" t="s">
        <v>1295</v>
      </c>
      <c r="Z654" s="1" t="s">
        <v>4001</v>
      </c>
      <c r="AC654" s="1">
        <v>32</v>
      </c>
      <c r="AD654" s="1" t="s">
        <v>106</v>
      </c>
      <c r="AE654" s="1" t="s">
        <v>4323</v>
      </c>
      <c r="AG654" s="1" t="s">
        <v>4383</v>
      </c>
      <c r="AT654" s="1" t="s">
        <v>367</v>
      </c>
      <c r="AU654" s="1" t="s">
        <v>4546</v>
      </c>
      <c r="BB654" s="1" t="s">
        <v>113</v>
      </c>
      <c r="BC654" s="1" t="s">
        <v>5899</v>
      </c>
      <c r="BF654" s="1" t="s">
        <v>7178</v>
      </c>
    </row>
    <row r="655" spans="1:58" ht="13.5" customHeight="1">
      <c r="A655" s="5" t="str">
        <f t="shared" si="22"/>
        <v>1729_성서면_0166</v>
      </c>
      <c r="B655" s="1">
        <v>1729</v>
      </c>
      <c r="C655" s="1" t="s">
        <v>7174</v>
      </c>
      <c r="D655" s="1" t="s">
        <v>7175</v>
      </c>
      <c r="E655" s="1">
        <v>654</v>
      </c>
      <c r="F655" s="1">
        <v>1</v>
      </c>
      <c r="G655" s="1" t="s">
        <v>7176</v>
      </c>
      <c r="H655" s="1" t="s">
        <v>7177</v>
      </c>
      <c r="I655" s="1">
        <v>18</v>
      </c>
      <c r="L655" s="1">
        <v>4</v>
      </c>
      <c r="M655" s="1" t="s">
        <v>6172</v>
      </c>
      <c r="N655" s="1" t="s">
        <v>6173</v>
      </c>
      <c r="T655" s="1" t="s">
        <v>5828</v>
      </c>
      <c r="U655" s="1" t="s">
        <v>112</v>
      </c>
      <c r="V655" s="1" t="s">
        <v>3237</v>
      </c>
      <c r="Y655" s="1" t="s">
        <v>1296</v>
      </c>
      <c r="Z655" s="1" t="s">
        <v>4000</v>
      </c>
      <c r="AC655" s="1">
        <v>30</v>
      </c>
      <c r="AD655" s="1" t="s">
        <v>129</v>
      </c>
      <c r="AE655" s="1" t="s">
        <v>4300</v>
      </c>
      <c r="AF655" s="1" t="s">
        <v>7180</v>
      </c>
      <c r="AG655" s="1" t="s">
        <v>7181</v>
      </c>
      <c r="BC655" s="1" t="s">
        <v>5899</v>
      </c>
      <c r="BF655" s="1" t="s">
        <v>7182</v>
      </c>
    </row>
    <row r="656" spans="1:58" ht="13.5" customHeight="1">
      <c r="A656" s="5" t="str">
        <f t="shared" si="22"/>
        <v>1729_성서면_0166</v>
      </c>
      <c r="B656" s="1">
        <v>1729</v>
      </c>
      <c r="C656" s="1" t="s">
        <v>6887</v>
      </c>
      <c r="D656" s="1" t="s">
        <v>6888</v>
      </c>
      <c r="E656" s="1">
        <v>655</v>
      </c>
      <c r="F656" s="1">
        <v>1</v>
      </c>
      <c r="G656" s="1" t="s">
        <v>6889</v>
      </c>
      <c r="H656" s="1" t="s">
        <v>6890</v>
      </c>
      <c r="I656" s="1">
        <v>18</v>
      </c>
      <c r="L656" s="1">
        <v>4</v>
      </c>
      <c r="M656" s="1" t="s">
        <v>6172</v>
      </c>
      <c r="N656" s="1" t="s">
        <v>6173</v>
      </c>
      <c r="T656" s="1" t="s">
        <v>5828</v>
      </c>
      <c r="U656" s="1" t="s">
        <v>101</v>
      </c>
      <c r="V656" s="1" t="s">
        <v>3238</v>
      </c>
      <c r="Y656" s="1" t="s">
        <v>5755</v>
      </c>
      <c r="Z656" s="1" t="s">
        <v>3999</v>
      </c>
      <c r="AC656" s="1">
        <v>61</v>
      </c>
      <c r="AD656" s="1" t="s">
        <v>196</v>
      </c>
      <c r="AE656" s="1" t="s">
        <v>4314</v>
      </c>
      <c r="AF656" s="1" t="s">
        <v>107</v>
      </c>
      <c r="AG656" s="1" t="s">
        <v>4337</v>
      </c>
      <c r="AH656" s="1" t="s">
        <v>481</v>
      </c>
      <c r="AI656" s="1" t="s">
        <v>4416</v>
      </c>
      <c r="BB656" s="1" t="s">
        <v>101</v>
      </c>
      <c r="BC656" s="1" t="s">
        <v>3238</v>
      </c>
      <c r="BD656" s="1" t="s">
        <v>1297</v>
      </c>
      <c r="BE656" s="1" t="s">
        <v>4971</v>
      </c>
      <c r="BF656" s="1" t="s">
        <v>7183</v>
      </c>
    </row>
    <row r="657" spans="1:58" ht="13.5" customHeight="1">
      <c r="A657" s="5" t="str">
        <f t="shared" si="22"/>
        <v>1729_성서면_0166</v>
      </c>
      <c r="B657" s="1">
        <v>1729</v>
      </c>
      <c r="C657" s="1" t="s">
        <v>6767</v>
      </c>
      <c r="D657" s="1" t="s">
        <v>6768</v>
      </c>
      <c r="E657" s="1">
        <v>656</v>
      </c>
      <c r="F657" s="1">
        <v>1</v>
      </c>
      <c r="G657" s="1" t="s">
        <v>6769</v>
      </c>
      <c r="H657" s="1" t="s">
        <v>6770</v>
      </c>
      <c r="I657" s="1">
        <v>18</v>
      </c>
      <c r="L657" s="1">
        <v>4</v>
      </c>
      <c r="M657" s="1" t="s">
        <v>6172</v>
      </c>
      <c r="N657" s="1" t="s">
        <v>6173</v>
      </c>
      <c r="T657" s="1" t="s">
        <v>5828</v>
      </c>
      <c r="U657" s="1" t="s">
        <v>112</v>
      </c>
      <c r="V657" s="1" t="s">
        <v>3237</v>
      </c>
      <c r="Y657" s="1" t="s">
        <v>1298</v>
      </c>
      <c r="Z657" s="1" t="s">
        <v>3998</v>
      </c>
      <c r="AC657" s="1">
        <v>54</v>
      </c>
      <c r="AD657" s="1" t="s">
        <v>169</v>
      </c>
      <c r="AE657" s="1" t="s">
        <v>4295</v>
      </c>
      <c r="BC657" s="1" t="s">
        <v>3238</v>
      </c>
      <c r="BE657" s="1" t="s">
        <v>4971</v>
      </c>
      <c r="BF657" s="1" t="s">
        <v>7184</v>
      </c>
    </row>
    <row r="658" spans="1:58" ht="13.5" customHeight="1">
      <c r="A658" s="5" t="str">
        <f t="shared" si="22"/>
        <v>1729_성서면_0166</v>
      </c>
      <c r="B658" s="1">
        <v>1729</v>
      </c>
      <c r="C658" s="1" t="s">
        <v>7174</v>
      </c>
      <c r="D658" s="1" t="s">
        <v>7175</v>
      </c>
      <c r="E658" s="1">
        <v>657</v>
      </c>
      <c r="F658" s="1">
        <v>1</v>
      </c>
      <c r="G658" s="1" t="s">
        <v>7176</v>
      </c>
      <c r="H658" s="1" t="s">
        <v>7177</v>
      </c>
      <c r="I658" s="1">
        <v>18</v>
      </c>
      <c r="L658" s="1">
        <v>4</v>
      </c>
      <c r="M658" s="1" t="s">
        <v>6172</v>
      </c>
      <c r="N658" s="1" t="s">
        <v>6173</v>
      </c>
      <c r="T658" s="1" t="s">
        <v>5828</v>
      </c>
      <c r="U658" s="1" t="s">
        <v>112</v>
      </c>
      <c r="V658" s="1" t="s">
        <v>3237</v>
      </c>
      <c r="Y658" s="1" t="s">
        <v>1299</v>
      </c>
      <c r="Z658" s="1" t="s">
        <v>3997</v>
      </c>
      <c r="AC658" s="1">
        <v>48</v>
      </c>
      <c r="AD658" s="1" t="s">
        <v>348</v>
      </c>
      <c r="AE658" s="1" t="s">
        <v>3905</v>
      </c>
      <c r="BC658" s="1" t="s">
        <v>3238</v>
      </c>
      <c r="BE658" s="1" t="s">
        <v>4971</v>
      </c>
      <c r="BF658" s="1" t="s">
        <v>7185</v>
      </c>
    </row>
    <row r="659" spans="1:58" ht="13.5" customHeight="1">
      <c r="A659" s="5" t="str">
        <f t="shared" si="22"/>
        <v>1729_성서면_0166</v>
      </c>
      <c r="B659" s="1">
        <v>1729</v>
      </c>
      <c r="C659" s="1" t="s">
        <v>7174</v>
      </c>
      <c r="D659" s="1" t="s">
        <v>7175</v>
      </c>
      <c r="E659" s="1">
        <v>658</v>
      </c>
      <c r="F659" s="1">
        <v>1</v>
      </c>
      <c r="G659" s="1" t="s">
        <v>7176</v>
      </c>
      <c r="H659" s="1" t="s">
        <v>7177</v>
      </c>
      <c r="I659" s="1">
        <v>18</v>
      </c>
      <c r="L659" s="1">
        <v>4</v>
      </c>
      <c r="M659" s="1" t="s">
        <v>6172</v>
      </c>
      <c r="N659" s="1" t="s">
        <v>6173</v>
      </c>
      <c r="T659" s="1" t="s">
        <v>5828</v>
      </c>
      <c r="U659" s="1" t="s">
        <v>112</v>
      </c>
      <c r="V659" s="1" t="s">
        <v>3237</v>
      </c>
      <c r="Y659" s="1" t="s">
        <v>132</v>
      </c>
      <c r="Z659" s="1" t="s">
        <v>3661</v>
      </c>
      <c r="AC659" s="1">
        <v>13</v>
      </c>
      <c r="AD659" s="1" t="s">
        <v>188</v>
      </c>
      <c r="AE659" s="1" t="s">
        <v>4284</v>
      </c>
      <c r="AF659" s="1" t="s">
        <v>107</v>
      </c>
      <c r="AG659" s="1" t="s">
        <v>4337</v>
      </c>
      <c r="AH659" s="1" t="s">
        <v>165</v>
      </c>
      <c r="AI659" s="1" t="s">
        <v>7186</v>
      </c>
      <c r="AT659" s="1" t="s">
        <v>461</v>
      </c>
      <c r="AU659" s="1" t="s">
        <v>3256</v>
      </c>
      <c r="AV659" s="1" t="s">
        <v>1300</v>
      </c>
      <c r="AW659" s="1" t="s">
        <v>3684</v>
      </c>
      <c r="BB659" s="1" t="s">
        <v>101</v>
      </c>
      <c r="BC659" s="1" t="s">
        <v>3238</v>
      </c>
      <c r="BD659" s="1" t="s">
        <v>1301</v>
      </c>
      <c r="BE659" s="1" t="s">
        <v>7187</v>
      </c>
      <c r="BF659" s="1" t="s">
        <v>7185</v>
      </c>
    </row>
    <row r="660" spans="1:31" ht="13.5" customHeight="1">
      <c r="A660" s="5" t="str">
        <f t="shared" si="22"/>
        <v>1729_성서면_0166</v>
      </c>
      <c r="B660" s="1">
        <v>1729</v>
      </c>
      <c r="C660" s="1" t="s">
        <v>7174</v>
      </c>
      <c r="D660" s="1" t="s">
        <v>7175</v>
      </c>
      <c r="E660" s="1">
        <v>659</v>
      </c>
      <c r="F660" s="1">
        <v>1</v>
      </c>
      <c r="G660" s="1" t="s">
        <v>7176</v>
      </c>
      <c r="H660" s="1" t="s">
        <v>7177</v>
      </c>
      <c r="I660" s="1">
        <v>18</v>
      </c>
      <c r="L660" s="1">
        <v>4</v>
      </c>
      <c r="M660" s="1" t="s">
        <v>6172</v>
      </c>
      <c r="N660" s="1" t="s">
        <v>6173</v>
      </c>
      <c r="T660" s="1" t="s">
        <v>5828</v>
      </c>
      <c r="U660" s="1" t="s">
        <v>101</v>
      </c>
      <c r="V660" s="1" t="s">
        <v>3238</v>
      </c>
      <c r="Y660" s="1" t="s">
        <v>1302</v>
      </c>
      <c r="Z660" s="1" t="s">
        <v>3939</v>
      </c>
      <c r="AC660" s="1">
        <v>46</v>
      </c>
      <c r="AD660" s="1" t="s">
        <v>180</v>
      </c>
      <c r="AE660" s="1" t="s">
        <v>4297</v>
      </c>
    </row>
    <row r="661" spans="1:58" ht="13.5" customHeight="1">
      <c r="A661" s="5" t="str">
        <f t="shared" si="22"/>
        <v>1729_성서면_0166</v>
      </c>
      <c r="B661" s="1">
        <v>1729</v>
      </c>
      <c r="C661" s="1" t="s">
        <v>7174</v>
      </c>
      <c r="D661" s="1" t="s">
        <v>7175</v>
      </c>
      <c r="E661" s="1">
        <v>660</v>
      </c>
      <c r="F661" s="1">
        <v>1</v>
      </c>
      <c r="G661" s="1" t="s">
        <v>7176</v>
      </c>
      <c r="H661" s="1" t="s">
        <v>7177</v>
      </c>
      <c r="I661" s="1">
        <v>18</v>
      </c>
      <c r="L661" s="1">
        <v>4</v>
      </c>
      <c r="M661" s="1" t="s">
        <v>6172</v>
      </c>
      <c r="N661" s="1" t="s">
        <v>6173</v>
      </c>
      <c r="T661" s="1" t="s">
        <v>5828</v>
      </c>
      <c r="U661" s="1" t="s">
        <v>101</v>
      </c>
      <c r="V661" s="1" t="s">
        <v>3238</v>
      </c>
      <c r="Y661" s="1" t="s">
        <v>1257</v>
      </c>
      <c r="Z661" s="1" t="s">
        <v>3996</v>
      </c>
      <c r="AC661" s="1">
        <v>20</v>
      </c>
      <c r="AD661" s="1" t="s">
        <v>131</v>
      </c>
      <c r="AE661" s="1" t="s">
        <v>4321</v>
      </c>
      <c r="BB661" s="1" t="s">
        <v>109</v>
      </c>
      <c r="BC661" s="1" t="s">
        <v>4908</v>
      </c>
      <c r="BF661" s="1" t="s">
        <v>7184</v>
      </c>
    </row>
    <row r="662" spans="1:58" ht="13.5" customHeight="1">
      <c r="A662" s="5" t="str">
        <f t="shared" si="22"/>
        <v>1729_성서면_0166</v>
      </c>
      <c r="B662" s="1">
        <v>1729</v>
      </c>
      <c r="C662" s="1" t="s">
        <v>7174</v>
      </c>
      <c r="D662" s="1" t="s">
        <v>7175</v>
      </c>
      <c r="E662" s="1">
        <v>661</v>
      </c>
      <c r="F662" s="1">
        <v>1</v>
      </c>
      <c r="G662" s="1" t="s">
        <v>7176</v>
      </c>
      <c r="H662" s="1" t="s">
        <v>7177</v>
      </c>
      <c r="I662" s="1">
        <v>18</v>
      </c>
      <c r="L662" s="1">
        <v>4</v>
      </c>
      <c r="M662" s="1" t="s">
        <v>6172</v>
      </c>
      <c r="N662" s="1" t="s">
        <v>6173</v>
      </c>
      <c r="T662" s="1" t="s">
        <v>5828</v>
      </c>
      <c r="U662" s="1" t="s">
        <v>112</v>
      </c>
      <c r="V662" s="1" t="s">
        <v>3237</v>
      </c>
      <c r="Y662" s="1" t="s">
        <v>1303</v>
      </c>
      <c r="Z662" s="1" t="s">
        <v>3995</v>
      </c>
      <c r="AC662" s="1">
        <v>17</v>
      </c>
      <c r="AD662" s="1" t="s">
        <v>90</v>
      </c>
      <c r="AE662" s="1" t="s">
        <v>4307</v>
      </c>
      <c r="BC662" s="1" t="s">
        <v>4908</v>
      </c>
      <c r="BF662" s="1" t="s">
        <v>7185</v>
      </c>
    </row>
    <row r="663" spans="1:58" ht="13.5" customHeight="1">
      <c r="A663" s="5" t="str">
        <f t="shared" si="22"/>
        <v>1729_성서면_0166</v>
      </c>
      <c r="B663" s="1">
        <v>1729</v>
      </c>
      <c r="C663" s="1" t="s">
        <v>7174</v>
      </c>
      <c r="D663" s="1" t="s">
        <v>7175</v>
      </c>
      <c r="E663" s="1">
        <v>662</v>
      </c>
      <c r="F663" s="1">
        <v>1</v>
      </c>
      <c r="G663" s="1" t="s">
        <v>7176</v>
      </c>
      <c r="H663" s="1" t="s">
        <v>7177</v>
      </c>
      <c r="I663" s="1">
        <v>18</v>
      </c>
      <c r="L663" s="1">
        <v>4</v>
      </c>
      <c r="M663" s="1" t="s">
        <v>6172</v>
      </c>
      <c r="N663" s="1" t="s">
        <v>6173</v>
      </c>
      <c r="T663" s="1" t="s">
        <v>5828</v>
      </c>
      <c r="U663" s="1" t="s">
        <v>101</v>
      </c>
      <c r="V663" s="1" t="s">
        <v>3238</v>
      </c>
      <c r="Y663" s="1" t="s">
        <v>1255</v>
      </c>
      <c r="Z663" s="1" t="s">
        <v>3883</v>
      </c>
      <c r="AC663" s="1">
        <v>7</v>
      </c>
      <c r="AD663" s="1" t="s">
        <v>93</v>
      </c>
      <c r="AE663" s="1" t="s">
        <v>4289</v>
      </c>
      <c r="BC663" s="1" t="s">
        <v>4908</v>
      </c>
      <c r="BF663" s="1" t="s">
        <v>7188</v>
      </c>
    </row>
    <row r="664" spans="1:58" ht="13.5" customHeight="1">
      <c r="A664" s="5" t="str">
        <f t="shared" si="22"/>
        <v>1729_성서면_0166</v>
      </c>
      <c r="B664" s="1">
        <v>1729</v>
      </c>
      <c r="C664" s="1" t="s">
        <v>7174</v>
      </c>
      <c r="D664" s="1" t="s">
        <v>7175</v>
      </c>
      <c r="E664" s="1">
        <v>663</v>
      </c>
      <c r="F664" s="1">
        <v>1</v>
      </c>
      <c r="G664" s="1" t="s">
        <v>7176</v>
      </c>
      <c r="H664" s="1" t="s">
        <v>7177</v>
      </c>
      <c r="I664" s="1">
        <v>18</v>
      </c>
      <c r="L664" s="1">
        <v>4</v>
      </c>
      <c r="M664" s="1" t="s">
        <v>6172</v>
      </c>
      <c r="N664" s="1" t="s">
        <v>6173</v>
      </c>
      <c r="T664" s="1" t="s">
        <v>5828</v>
      </c>
      <c r="U664" s="1" t="s">
        <v>112</v>
      </c>
      <c r="V664" s="1" t="s">
        <v>3237</v>
      </c>
      <c r="Y664" s="1" t="s">
        <v>1254</v>
      </c>
      <c r="Z664" s="1" t="s">
        <v>3994</v>
      </c>
      <c r="AC664" s="1">
        <v>49</v>
      </c>
      <c r="AD664" s="1" t="s">
        <v>40</v>
      </c>
      <c r="AE664" s="1" t="s">
        <v>4316</v>
      </c>
      <c r="AF664" s="1" t="s">
        <v>1208</v>
      </c>
      <c r="AG664" s="1" t="s">
        <v>4372</v>
      </c>
      <c r="BB664" s="1" t="s">
        <v>101</v>
      </c>
      <c r="BC664" s="1" t="s">
        <v>3238</v>
      </c>
      <c r="BD664" s="1" t="s">
        <v>5756</v>
      </c>
      <c r="BE664" s="1" t="s">
        <v>4970</v>
      </c>
      <c r="BF664" s="1" t="s">
        <v>7178</v>
      </c>
    </row>
    <row r="665" spans="1:58" ht="13.5" customHeight="1">
      <c r="A665" s="5" t="str">
        <f t="shared" si="22"/>
        <v>1729_성서면_0166</v>
      </c>
      <c r="B665" s="1">
        <v>1729</v>
      </c>
      <c r="C665" s="1" t="s">
        <v>7174</v>
      </c>
      <c r="D665" s="1" t="s">
        <v>7175</v>
      </c>
      <c r="E665" s="1">
        <v>664</v>
      </c>
      <c r="F665" s="1">
        <v>1</v>
      </c>
      <c r="G665" s="1" t="s">
        <v>7176</v>
      </c>
      <c r="H665" s="1" t="s">
        <v>7177</v>
      </c>
      <c r="I665" s="1">
        <v>18</v>
      </c>
      <c r="L665" s="1">
        <v>4</v>
      </c>
      <c r="M665" s="1" t="s">
        <v>6172</v>
      </c>
      <c r="N665" s="1" t="s">
        <v>6173</v>
      </c>
      <c r="T665" s="1" t="s">
        <v>5828</v>
      </c>
      <c r="U665" s="1" t="s">
        <v>101</v>
      </c>
      <c r="V665" s="1" t="s">
        <v>3238</v>
      </c>
      <c r="Y665" s="1" t="s">
        <v>1241</v>
      </c>
      <c r="Z665" s="1" t="s">
        <v>3428</v>
      </c>
      <c r="AC665" s="1">
        <v>22</v>
      </c>
      <c r="AD665" s="1" t="s">
        <v>255</v>
      </c>
      <c r="AE665" s="1" t="s">
        <v>4328</v>
      </c>
      <c r="AG665" s="1" t="s">
        <v>7189</v>
      </c>
      <c r="AI665" s="1" t="s">
        <v>7190</v>
      </c>
      <c r="AT665" s="1" t="s">
        <v>112</v>
      </c>
      <c r="AU665" s="1" t="s">
        <v>3237</v>
      </c>
      <c r="AV665" s="1" t="s">
        <v>1304</v>
      </c>
      <c r="AW665" s="1" t="s">
        <v>4790</v>
      </c>
      <c r="BB665" s="1" t="s">
        <v>113</v>
      </c>
      <c r="BC665" s="1" t="s">
        <v>5899</v>
      </c>
      <c r="BF665" s="1" t="s">
        <v>7178</v>
      </c>
    </row>
    <row r="666" spans="1:58" ht="13.5" customHeight="1">
      <c r="A666" s="5" t="str">
        <f t="shared" si="22"/>
        <v>1729_성서면_0166</v>
      </c>
      <c r="B666" s="1">
        <v>1729</v>
      </c>
      <c r="C666" s="1" t="s">
        <v>7174</v>
      </c>
      <c r="D666" s="1" t="s">
        <v>7175</v>
      </c>
      <c r="E666" s="1">
        <v>665</v>
      </c>
      <c r="F666" s="1">
        <v>1</v>
      </c>
      <c r="G666" s="1" t="s">
        <v>7176</v>
      </c>
      <c r="H666" s="1" t="s">
        <v>7177</v>
      </c>
      <c r="I666" s="1">
        <v>18</v>
      </c>
      <c r="L666" s="1">
        <v>4</v>
      </c>
      <c r="M666" s="1" t="s">
        <v>6172</v>
      </c>
      <c r="N666" s="1" t="s">
        <v>6173</v>
      </c>
      <c r="T666" s="1" t="s">
        <v>5828</v>
      </c>
      <c r="U666" s="1" t="s">
        <v>112</v>
      </c>
      <c r="V666" s="1" t="s">
        <v>3237</v>
      </c>
      <c r="Y666" s="1" t="s">
        <v>1305</v>
      </c>
      <c r="Z666" s="1" t="s">
        <v>3796</v>
      </c>
      <c r="AC666" s="1">
        <v>20</v>
      </c>
      <c r="AD666" s="1" t="s">
        <v>131</v>
      </c>
      <c r="AE666" s="1" t="s">
        <v>4321</v>
      </c>
      <c r="AG666" s="1" t="s">
        <v>7189</v>
      </c>
      <c r="AI666" s="1" t="s">
        <v>7190</v>
      </c>
      <c r="BC666" s="1" t="s">
        <v>5899</v>
      </c>
      <c r="BF666" s="1" t="s">
        <v>7179</v>
      </c>
    </row>
    <row r="667" spans="1:58" ht="13.5" customHeight="1">
      <c r="A667" s="5" t="str">
        <f t="shared" si="22"/>
        <v>1729_성서면_0166</v>
      </c>
      <c r="B667" s="1">
        <v>1729</v>
      </c>
      <c r="C667" s="1" t="s">
        <v>7174</v>
      </c>
      <c r="D667" s="1" t="s">
        <v>7175</v>
      </c>
      <c r="E667" s="1">
        <v>666</v>
      </c>
      <c r="F667" s="1">
        <v>1</v>
      </c>
      <c r="G667" s="1" t="s">
        <v>7176</v>
      </c>
      <c r="H667" s="1" t="s">
        <v>7177</v>
      </c>
      <c r="I667" s="1">
        <v>18</v>
      </c>
      <c r="L667" s="1">
        <v>4</v>
      </c>
      <c r="M667" s="1" t="s">
        <v>6172</v>
      </c>
      <c r="N667" s="1" t="s">
        <v>6173</v>
      </c>
      <c r="T667" s="1" t="s">
        <v>5828</v>
      </c>
      <c r="U667" s="1" t="s">
        <v>112</v>
      </c>
      <c r="V667" s="1" t="s">
        <v>3237</v>
      </c>
      <c r="Y667" s="1" t="s">
        <v>1306</v>
      </c>
      <c r="Z667" s="1" t="s">
        <v>3993</v>
      </c>
      <c r="AC667" s="1">
        <v>18</v>
      </c>
      <c r="AD667" s="1" t="s">
        <v>455</v>
      </c>
      <c r="AE667" s="1" t="s">
        <v>4292</v>
      </c>
      <c r="AG667" s="1" t="s">
        <v>7189</v>
      </c>
      <c r="AI667" s="1" t="s">
        <v>7190</v>
      </c>
      <c r="BC667" s="1" t="s">
        <v>5899</v>
      </c>
      <c r="BF667" s="1" t="s">
        <v>7184</v>
      </c>
    </row>
    <row r="668" spans="1:58" ht="13.5" customHeight="1">
      <c r="A668" s="5" t="str">
        <f t="shared" si="22"/>
        <v>1729_성서면_0166</v>
      </c>
      <c r="B668" s="1">
        <v>1729</v>
      </c>
      <c r="C668" s="1" t="s">
        <v>7174</v>
      </c>
      <c r="D668" s="1" t="s">
        <v>7175</v>
      </c>
      <c r="E668" s="1">
        <v>667</v>
      </c>
      <c r="F668" s="1">
        <v>1</v>
      </c>
      <c r="G668" s="1" t="s">
        <v>7176</v>
      </c>
      <c r="H668" s="1" t="s">
        <v>7177</v>
      </c>
      <c r="I668" s="1">
        <v>18</v>
      </c>
      <c r="L668" s="1">
        <v>4</v>
      </c>
      <c r="M668" s="1" t="s">
        <v>6172</v>
      </c>
      <c r="N668" s="1" t="s">
        <v>6173</v>
      </c>
      <c r="T668" s="1" t="s">
        <v>5828</v>
      </c>
      <c r="U668" s="1" t="s">
        <v>112</v>
      </c>
      <c r="V668" s="1" t="s">
        <v>3237</v>
      </c>
      <c r="Y668" s="1" t="s">
        <v>1307</v>
      </c>
      <c r="Z668" s="1" t="s">
        <v>3992</v>
      </c>
      <c r="AC668" s="1">
        <v>16</v>
      </c>
      <c r="AD668" s="1" t="s">
        <v>177</v>
      </c>
      <c r="AE668" s="1" t="s">
        <v>4306</v>
      </c>
      <c r="AG668" s="1" t="s">
        <v>7189</v>
      </c>
      <c r="AI668" s="1" t="s">
        <v>7190</v>
      </c>
      <c r="BC668" s="1" t="s">
        <v>5899</v>
      </c>
      <c r="BF668" s="1" t="s">
        <v>7185</v>
      </c>
    </row>
    <row r="669" spans="1:58" ht="13.5" customHeight="1">
      <c r="A669" s="5" t="str">
        <f t="shared" si="22"/>
        <v>1729_성서면_0166</v>
      </c>
      <c r="B669" s="1">
        <v>1729</v>
      </c>
      <c r="C669" s="1" t="s">
        <v>7174</v>
      </c>
      <c r="D669" s="1" t="s">
        <v>7175</v>
      </c>
      <c r="E669" s="1">
        <v>668</v>
      </c>
      <c r="F669" s="1">
        <v>1</v>
      </c>
      <c r="G669" s="1" t="s">
        <v>7176</v>
      </c>
      <c r="H669" s="1" t="s">
        <v>7177</v>
      </c>
      <c r="I669" s="1">
        <v>18</v>
      </c>
      <c r="L669" s="1">
        <v>4</v>
      </c>
      <c r="M669" s="1" t="s">
        <v>6172</v>
      </c>
      <c r="N669" s="1" t="s">
        <v>6173</v>
      </c>
      <c r="T669" s="1" t="s">
        <v>5828</v>
      </c>
      <c r="U669" s="1" t="s">
        <v>112</v>
      </c>
      <c r="V669" s="1" t="s">
        <v>3237</v>
      </c>
      <c r="Y669" s="1" t="s">
        <v>1308</v>
      </c>
      <c r="Z669" s="1" t="s">
        <v>3554</v>
      </c>
      <c r="AC669" s="1">
        <v>33</v>
      </c>
      <c r="AD669" s="1" t="s">
        <v>100</v>
      </c>
      <c r="AE669" s="1" t="s">
        <v>4282</v>
      </c>
      <c r="AG669" s="1" t="s">
        <v>7189</v>
      </c>
      <c r="AI669" s="1" t="s">
        <v>7190</v>
      </c>
      <c r="AT669" s="1" t="s">
        <v>112</v>
      </c>
      <c r="AU669" s="1" t="s">
        <v>3237</v>
      </c>
      <c r="AV669" s="1" t="s">
        <v>1309</v>
      </c>
      <c r="AW669" s="1" t="s">
        <v>3510</v>
      </c>
      <c r="BB669" s="1" t="s">
        <v>113</v>
      </c>
      <c r="BC669" s="1" t="s">
        <v>5899</v>
      </c>
      <c r="BF669" s="1" t="s">
        <v>7178</v>
      </c>
    </row>
    <row r="670" spans="1:58" ht="13.5" customHeight="1">
      <c r="A670" s="5" t="str">
        <f t="shared" si="22"/>
        <v>1729_성서면_0166</v>
      </c>
      <c r="B670" s="1">
        <v>1729</v>
      </c>
      <c r="C670" s="1" t="s">
        <v>7174</v>
      </c>
      <c r="D670" s="1" t="s">
        <v>7175</v>
      </c>
      <c r="E670" s="1">
        <v>669</v>
      </c>
      <c r="F670" s="1">
        <v>1</v>
      </c>
      <c r="G670" s="1" t="s">
        <v>7176</v>
      </c>
      <c r="H670" s="1" t="s">
        <v>7177</v>
      </c>
      <c r="I670" s="1">
        <v>18</v>
      </c>
      <c r="L670" s="1">
        <v>4</v>
      </c>
      <c r="M670" s="1" t="s">
        <v>6172</v>
      </c>
      <c r="N670" s="1" t="s">
        <v>6173</v>
      </c>
      <c r="T670" s="1" t="s">
        <v>5828</v>
      </c>
      <c r="U670" s="1" t="s">
        <v>101</v>
      </c>
      <c r="V670" s="1" t="s">
        <v>3238</v>
      </c>
      <c r="Y670" s="1" t="s">
        <v>1310</v>
      </c>
      <c r="Z670" s="1" t="s">
        <v>3817</v>
      </c>
      <c r="AC670" s="1">
        <v>56</v>
      </c>
      <c r="AD670" s="1" t="s">
        <v>638</v>
      </c>
      <c r="AE670" s="1" t="s">
        <v>4296</v>
      </c>
      <c r="AG670" s="1" t="s">
        <v>7189</v>
      </c>
      <c r="AI670" s="1" t="s">
        <v>7190</v>
      </c>
      <c r="AT670" s="1" t="s">
        <v>112</v>
      </c>
      <c r="AU670" s="1" t="s">
        <v>3237</v>
      </c>
      <c r="AV670" s="1" t="s">
        <v>1311</v>
      </c>
      <c r="AW670" s="1" t="s">
        <v>3642</v>
      </c>
      <c r="BB670" s="1" t="s">
        <v>113</v>
      </c>
      <c r="BC670" s="1" t="s">
        <v>5899</v>
      </c>
      <c r="BF670" s="1" t="s">
        <v>7178</v>
      </c>
    </row>
    <row r="671" spans="1:58" ht="13.5" customHeight="1">
      <c r="A671" s="5" t="str">
        <f t="shared" si="22"/>
        <v>1729_성서면_0166</v>
      </c>
      <c r="B671" s="1">
        <v>1729</v>
      </c>
      <c r="C671" s="1" t="s">
        <v>7174</v>
      </c>
      <c r="D671" s="1" t="s">
        <v>7175</v>
      </c>
      <c r="E671" s="1">
        <v>670</v>
      </c>
      <c r="F671" s="1">
        <v>1</v>
      </c>
      <c r="G671" s="1" t="s">
        <v>7176</v>
      </c>
      <c r="H671" s="1" t="s">
        <v>7177</v>
      </c>
      <c r="I671" s="1">
        <v>18</v>
      </c>
      <c r="L671" s="1">
        <v>4</v>
      </c>
      <c r="M671" s="1" t="s">
        <v>6172</v>
      </c>
      <c r="N671" s="1" t="s">
        <v>6173</v>
      </c>
      <c r="T671" s="1" t="s">
        <v>5828</v>
      </c>
      <c r="U671" s="1" t="s">
        <v>101</v>
      </c>
      <c r="V671" s="1" t="s">
        <v>3238</v>
      </c>
      <c r="Y671" s="1" t="s">
        <v>1312</v>
      </c>
      <c r="Z671" s="1" t="s">
        <v>3991</v>
      </c>
      <c r="AC671" s="1">
        <v>46</v>
      </c>
      <c r="AD671" s="1" t="s">
        <v>538</v>
      </c>
      <c r="AE671" s="1" t="s">
        <v>4333</v>
      </c>
      <c r="AF671" s="1" t="s">
        <v>7191</v>
      </c>
      <c r="AG671" s="1" t="s">
        <v>7192</v>
      </c>
      <c r="AH671" s="1" t="s">
        <v>116</v>
      </c>
      <c r="AI671" s="1" t="s">
        <v>7190</v>
      </c>
      <c r="BC671" s="1" t="s">
        <v>5899</v>
      </c>
      <c r="BF671" s="1" t="s">
        <v>7179</v>
      </c>
    </row>
    <row r="672" spans="1:58" ht="13.5" customHeight="1">
      <c r="A672" s="5" t="str">
        <f t="shared" si="22"/>
        <v>1729_성서면_0166</v>
      </c>
      <c r="B672" s="1">
        <v>1729</v>
      </c>
      <c r="C672" s="1" t="s">
        <v>7174</v>
      </c>
      <c r="D672" s="1" t="s">
        <v>7175</v>
      </c>
      <c r="E672" s="1">
        <v>671</v>
      </c>
      <c r="F672" s="1">
        <v>1</v>
      </c>
      <c r="G672" s="1" t="s">
        <v>7176</v>
      </c>
      <c r="H672" s="1" t="s">
        <v>7177</v>
      </c>
      <c r="I672" s="1">
        <v>18</v>
      </c>
      <c r="L672" s="1">
        <v>4</v>
      </c>
      <c r="M672" s="1" t="s">
        <v>6172</v>
      </c>
      <c r="N672" s="1" t="s">
        <v>6173</v>
      </c>
      <c r="T672" s="1" t="s">
        <v>5828</v>
      </c>
      <c r="U672" s="1" t="s">
        <v>101</v>
      </c>
      <c r="V672" s="1" t="s">
        <v>3238</v>
      </c>
      <c r="Y672" s="1" t="s">
        <v>1313</v>
      </c>
      <c r="Z672" s="1" t="s">
        <v>3990</v>
      </c>
      <c r="AC672" s="1">
        <v>67</v>
      </c>
      <c r="AD672" s="1" t="s">
        <v>93</v>
      </c>
      <c r="AE672" s="1" t="s">
        <v>4289</v>
      </c>
      <c r="AF672" s="1" t="s">
        <v>107</v>
      </c>
      <c r="AG672" s="1" t="s">
        <v>4337</v>
      </c>
      <c r="AH672" s="1" t="s">
        <v>646</v>
      </c>
      <c r="AI672" s="1" t="s">
        <v>4434</v>
      </c>
      <c r="BB672" s="1" t="s">
        <v>101</v>
      </c>
      <c r="BC672" s="1" t="s">
        <v>3238</v>
      </c>
      <c r="BD672" s="1" t="s">
        <v>1314</v>
      </c>
      <c r="BE672" s="1" t="s">
        <v>3686</v>
      </c>
      <c r="BF672" s="1" t="s">
        <v>6799</v>
      </c>
    </row>
    <row r="673" spans="1:58" ht="13.5" customHeight="1">
      <c r="A673" s="5" t="str">
        <f t="shared" si="22"/>
        <v>1729_성서면_0166</v>
      </c>
      <c r="B673" s="1">
        <v>1729</v>
      </c>
      <c r="C673" s="1" t="s">
        <v>6795</v>
      </c>
      <c r="D673" s="1" t="s">
        <v>6796</v>
      </c>
      <c r="E673" s="1">
        <v>672</v>
      </c>
      <c r="F673" s="1">
        <v>1</v>
      </c>
      <c r="G673" s="1" t="s">
        <v>6797</v>
      </c>
      <c r="H673" s="1" t="s">
        <v>6798</v>
      </c>
      <c r="I673" s="1">
        <v>18</v>
      </c>
      <c r="L673" s="1">
        <v>4</v>
      </c>
      <c r="M673" s="1" t="s">
        <v>6172</v>
      </c>
      <c r="N673" s="1" t="s">
        <v>6173</v>
      </c>
      <c r="T673" s="1" t="s">
        <v>5828</v>
      </c>
      <c r="U673" s="1" t="s">
        <v>112</v>
      </c>
      <c r="V673" s="1" t="s">
        <v>3237</v>
      </c>
      <c r="Y673" s="1" t="s">
        <v>1315</v>
      </c>
      <c r="Z673" s="1" t="s">
        <v>3989</v>
      </c>
      <c r="AC673" s="1">
        <v>45</v>
      </c>
      <c r="AD673" s="1" t="s">
        <v>475</v>
      </c>
      <c r="AE673" s="1" t="s">
        <v>4335</v>
      </c>
      <c r="AF673" s="1" t="s">
        <v>125</v>
      </c>
      <c r="AG673" s="1" t="s">
        <v>4371</v>
      </c>
      <c r="BB673" s="1" t="s">
        <v>101</v>
      </c>
      <c r="BC673" s="1" t="s">
        <v>3238</v>
      </c>
      <c r="BD673" s="1" t="s">
        <v>1316</v>
      </c>
      <c r="BE673" s="1" t="s">
        <v>4072</v>
      </c>
      <c r="BF673" s="1" t="s">
        <v>7184</v>
      </c>
    </row>
    <row r="674" spans="1:58" ht="13.5" customHeight="1">
      <c r="A674" s="5" t="str">
        <f t="shared" si="22"/>
        <v>1729_성서면_0166</v>
      </c>
      <c r="B674" s="1">
        <v>1729</v>
      </c>
      <c r="C674" s="1" t="s">
        <v>7174</v>
      </c>
      <c r="D674" s="1" t="s">
        <v>7175</v>
      </c>
      <c r="E674" s="1">
        <v>673</v>
      </c>
      <c r="F674" s="1">
        <v>1</v>
      </c>
      <c r="G674" s="1" t="s">
        <v>7176</v>
      </c>
      <c r="H674" s="1" t="s">
        <v>7177</v>
      </c>
      <c r="I674" s="1">
        <v>18</v>
      </c>
      <c r="L674" s="1">
        <v>4</v>
      </c>
      <c r="M674" s="1" t="s">
        <v>6172</v>
      </c>
      <c r="N674" s="1" t="s">
        <v>6173</v>
      </c>
      <c r="T674" s="1" t="s">
        <v>5828</v>
      </c>
      <c r="U674" s="1" t="s">
        <v>112</v>
      </c>
      <c r="V674" s="1" t="s">
        <v>3237</v>
      </c>
      <c r="Y674" s="1" t="s">
        <v>1317</v>
      </c>
      <c r="Z674" s="1" t="s">
        <v>3988</v>
      </c>
      <c r="AC674" s="1">
        <v>59</v>
      </c>
      <c r="AD674" s="1" t="s">
        <v>949</v>
      </c>
      <c r="AE674" s="1" t="s">
        <v>4324</v>
      </c>
      <c r="AF674" s="1" t="s">
        <v>107</v>
      </c>
      <c r="AG674" s="1" t="s">
        <v>4337</v>
      </c>
      <c r="AH674" s="1" t="s">
        <v>646</v>
      </c>
      <c r="AI674" s="1" t="s">
        <v>4434</v>
      </c>
      <c r="AT674" s="1" t="s">
        <v>112</v>
      </c>
      <c r="AU674" s="1" t="s">
        <v>3237</v>
      </c>
      <c r="AV674" s="1" t="s">
        <v>1318</v>
      </c>
      <c r="AW674" s="1" t="s">
        <v>4789</v>
      </c>
      <c r="BF674" s="1" t="s">
        <v>7178</v>
      </c>
    </row>
    <row r="675" spans="1:58" ht="13.5" customHeight="1">
      <c r="A675" s="5" t="str">
        <f t="shared" si="22"/>
        <v>1729_성서면_0166</v>
      </c>
      <c r="B675" s="1">
        <v>1729</v>
      </c>
      <c r="C675" s="1" t="s">
        <v>7174</v>
      </c>
      <c r="D675" s="1" t="s">
        <v>7175</v>
      </c>
      <c r="E675" s="1">
        <v>674</v>
      </c>
      <c r="F675" s="1">
        <v>1</v>
      </c>
      <c r="G675" s="1" t="s">
        <v>7176</v>
      </c>
      <c r="H675" s="1" t="s">
        <v>7177</v>
      </c>
      <c r="I675" s="1">
        <v>18</v>
      </c>
      <c r="L675" s="1">
        <v>4</v>
      </c>
      <c r="M675" s="1" t="s">
        <v>6172</v>
      </c>
      <c r="N675" s="1" t="s">
        <v>6173</v>
      </c>
      <c r="T675" s="1" t="s">
        <v>5828</v>
      </c>
      <c r="U675" s="1" t="s">
        <v>112</v>
      </c>
      <c r="V675" s="1" t="s">
        <v>3237</v>
      </c>
      <c r="Y675" s="1" t="s">
        <v>1319</v>
      </c>
      <c r="Z675" s="1" t="s">
        <v>3987</v>
      </c>
      <c r="AF675" s="1" t="s">
        <v>52</v>
      </c>
      <c r="AG675" s="1" t="s">
        <v>4343</v>
      </c>
      <c r="BB675" s="1" t="s">
        <v>101</v>
      </c>
      <c r="BC675" s="1" t="s">
        <v>3238</v>
      </c>
      <c r="BD675" s="1" t="s">
        <v>145</v>
      </c>
      <c r="BE675" s="1" t="s">
        <v>3965</v>
      </c>
      <c r="BF675" s="1" t="s">
        <v>7184</v>
      </c>
    </row>
    <row r="676" spans="1:58" ht="13.5" customHeight="1">
      <c r="A676" s="5" t="str">
        <f t="shared" si="22"/>
        <v>1729_성서면_0166</v>
      </c>
      <c r="B676" s="1">
        <v>1729</v>
      </c>
      <c r="C676" s="1" t="s">
        <v>7174</v>
      </c>
      <c r="D676" s="1" t="s">
        <v>7175</v>
      </c>
      <c r="E676" s="1">
        <v>675</v>
      </c>
      <c r="F676" s="1">
        <v>1</v>
      </c>
      <c r="G676" s="1" t="s">
        <v>7176</v>
      </c>
      <c r="H676" s="1" t="s">
        <v>7177</v>
      </c>
      <c r="I676" s="1">
        <v>18</v>
      </c>
      <c r="L676" s="1">
        <v>4</v>
      </c>
      <c r="M676" s="1" t="s">
        <v>6172</v>
      </c>
      <c r="N676" s="1" t="s">
        <v>6173</v>
      </c>
      <c r="T676" s="1" t="s">
        <v>5828</v>
      </c>
      <c r="U676" s="1" t="s">
        <v>112</v>
      </c>
      <c r="V676" s="1" t="s">
        <v>3237</v>
      </c>
      <c r="Y676" s="1" t="s">
        <v>135</v>
      </c>
      <c r="Z676" s="1" t="s">
        <v>3986</v>
      </c>
      <c r="AC676" s="1">
        <v>103</v>
      </c>
      <c r="AD676" s="1" t="s">
        <v>154</v>
      </c>
      <c r="AE676" s="1" t="s">
        <v>4319</v>
      </c>
      <c r="AT676" s="1" t="s">
        <v>112</v>
      </c>
      <c r="AU676" s="1" t="s">
        <v>3237</v>
      </c>
      <c r="AV676" s="1" t="s">
        <v>6454</v>
      </c>
      <c r="AW676" s="1" t="s">
        <v>4788</v>
      </c>
      <c r="BB676" s="1" t="s">
        <v>113</v>
      </c>
      <c r="BC676" s="1" t="s">
        <v>5899</v>
      </c>
      <c r="BF676" s="1" t="s">
        <v>7170</v>
      </c>
    </row>
    <row r="677" spans="1:58" ht="13.5" customHeight="1">
      <c r="A677" s="5" t="str">
        <f t="shared" si="22"/>
        <v>1729_성서면_0166</v>
      </c>
      <c r="B677" s="1">
        <v>1729</v>
      </c>
      <c r="C677" s="1" t="s">
        <v>6887</v>
      </c>
      <c r="D677" s="1" t="s">
        <v>6888</v>
      </c>
      <c r="E677" s="1">
        <v>676</v>
      </c>
      <c r="F677" s="1">
        <v>1</v>
      </c>
      <c r="G677" s="1" t="s">
        <v>6889</v>
      </c>
      <c r="H677" s="1" t="s">
        <v>6890</v>
      </c>
      <c r="I677" s="1">
        <v>18</v>
      </c>
      <c r="L677" s="1">
        <v>4</v>
      </c>
      <c r="M677" s="1" t="s">
        <v>6172</v>
      </c>
      <c r="N677" s="1" t="s">
        <v>6173</v>
      </c>
      <c r="T677" s="1" t="s">
        <v>5828</v>
      </c>
      <c r="U677" s="1" t="s">
        <v>112</v>
      </c>
      <c r="V677" s="1" t="s">
        <v>3237</v>
      </c>
      <c r="Y677" s="1" t="s">
        <v>142</v>
      </c>
      <c r="Z677" s="1" t="s">
        <v>3985</v>
      </c>
      <c r="AC677" s="1">
        <v>91</v>
      </c>
      <c r="AD677" s="1" t="s">
        <v>111</v>
      </c>
      <c r="AE677" s="1" t="s">
        <v>4329</v>
      </c>
      <c r="BC677" s="1" t="s">
        <v>5899</v>
      </c>
      <c r="BF677" s="1" t="s">
        <v>7179</v>
      </c>
    </row>
    <row r="678" spans="1:58" ht="13.5" customHeight="1">
      <c r="A678" s="5" t="str">
        <f t="shared" si="22"/>
        <v>1729_성서면_0166</v>
      </c>
      <c r="B678" s="1">
        <v>1729</v>
      </c>
      <c r="C678" s="1" t="s">
        <v>7174</v>
      </c>
      <c r="D678" s="1" t="s">
        <v>7175</v>
      </c>
      <c r="E678" s="1">
        <v>677</v>
      </c>
      <c r="F678" s="1">
        <v>1</v>
      </c>
      <c r="G678" s="1" t="s">
        <v>7176</v>
      </c>
      <c r="H678" s="1" t="s">
        <v>7177</v>
      </c>
      <c r="I678" s="1">
        <v>18</v>
      </c>
      <c r="L678" s="1">
        <v>4</v>
      </c>
      <c r="M678" s="1" t="s">
        <v>6172</v>
      </c>
      <c r="N678" s="1" t="s">
        <v>6173</v>
      </c>
      <c r="T678" s="1" t="s">
        <v>5828</v>
      </c>
      <c r="U678" s="1" t="s">
        <v>101</v>
      </c>
      <c r="V678" s="1" t="s">
        <v>3238</v>
      </c>
      <c r="Y678" s="1" t="s">
        <v>5757</v>
      </c>
      <c r="Z678" s="1" t="s">
        <v>3984</v>
      </c>
      <c r="AC678" s="1">
        <v>73</v>
      </c>
      <c r="AD678" s="1" t="s">
        <v>154</v>
      </c>
      <c r="AE678" s="1" t="s">
        <v>4319</v>
      </c>
      <c r="AT678" s="1" t="s">
        <v>112</v>
      </c>
      <c r="AU678" s="1" t="s">
        <v>3237</v>
      </c>
      <c r="AV678" s="1" t="s">
        <v>135</v>
      </c>
      <c r="AW678" s="1" t="s">
        <v>3986</v>
      </c>
      <c r="BB678" s="1" t="s">
        <v>113</v>
      </c>
      <c r="BC678" s="1" t="s">
        <v>5899</v>
      </c>
      <c r="BF678" s="1" t="s">
        <v>7178</v>
      </c>
    </row>
    <row r="679" spans="1:58" ht="13.5" customHeight="1">
      <c r="A679" s="5" t="str">
        <f t="shared" si="22"/>
        <v>1729_성서면_0166</v>
      </c>
      <c r="B679" s="1">
        <v>1729</v>
      </c>
      <c r="C679" s="1" t="s">
        <v>7174</v>
      </c>
      <c r="D679" s="1" t="s">
        <v>7175</v>
      </c>
      <c r="E679" s="1">
        <v>678</v>
      </c>
      <c r="F679" s="1">
        <v>1</v>
      </c>
      <c r="G679" s="1" t="s">
        <v>7176</v>
      </c>
      <c r="H679" s="1" t="s">
        <v>7177</v>
      </c>
      <c r="I679" s="1">
        <v>18</v>
      </c>
      <c r="L679" s="1">
        <v>4</v>
      </c>
      <c r="M679" s="1" t="s">
        <v>6172</v>
      </c>
      <c r="N679" s="1" t="s">
        <v>6173</v>
      </c>
      <c r="T679" s="1" t="s">
        <v>5828</v>
      </c>
      <c r="U679" s="1" t="s">
        <v>112</v>
      </c>
      <c r="V679" s="1" t="s">
        <v>3237</v>
      </c>
      <c r="Y679" s="1" t="s">
        <v>136</v>
      </c>
      <c r="Z679" s="1" t="s">
        <v>3983</v>
      </c>
      <c r="AC679" s="1">
        <v>70</v>
      </c>
      <c r="AD679" s="1" t="s">
        <v>137</v>
      </c>
      <c r="AE679" s="1" t="s">
        <v>4281</v>
      </c>
      <c r="BC679" s="1" t="s">
        <v>5899</v>
      </c>
      <c r="BF679" s="1" t="s">
        <v>7179</v>
      </c>
    </row>
    <row r="680" spans="1:58" ht="13.5" customHeight="1">
      <c r="A680" s="5" t="str">
        <f t="shared" si="22"/>
        <v>1729_성서면_0166</v>
      </c>
      <c r="B680" s="1">
        <v>1729</v>
      </c>
      <c r="C680" s="1" t="s">
        <v>7174</v>
      </c>
      <c r="D680" s="1" t="s">
        <v>7175</v>
      </c>
      <c r="E680" s="1">
        <v>679</v>
      </c>
      <c r="F680" s="1">
        <v>1</v>
      </c>
      <c r="G680" s="1" t="s">
        <v>7176</v>
      </c>
      <c r="H680" s="1" t="s">
        <v>7177</v>
      </c>
      <c r="I680" s="1">
        <v>18</v>
      </c>
      <c r="L680" s="1">
        <v>4</v>
      </c>
      <c r="M680" s="1" t="s">
        <v>6172</v>
      </c>
      <c r="N680" s="1" t="s">
        <v>6173</v>
      </c>
      <c r="T680" s="1" t="s">
        <v>5828</v>
      </c>
      <c r="U680" s="1" t="s">
        <v>112</v>
      </c>
      <c r="V680" s="1" t="s">
        <v>3237</v>
      </c>
      <c r="Y680" s="1" t="s">
        <v>138</v>
      </c>
      <c r="Z680" s="1" t="s">
        <v>3982</v>
      </c>
      <c r="AC680" s="1">
        <v>67</v>
      </c>
      <c r="AD680" s="1" t="s">
        <v>93</v>
      </c>
      <c r="AE680" s="1" t="s">
        <v>4289</v>
      </c>
      <c r="BC680" s="1" t="s">
        <v>5899</v>
      </c>
      <c r="BF680" s="1" t="s">
        <v>7184</v>
      </c>
    </row>
    <row r="681" spans="1:58" ht="13.5" customHeight="1">
      <c r="A681" s="5" t="str">
        <f t="shared" si="22"/>
        <v>1729_성서면_0166</v>
      </c>
      <c r="B681" s="1">
        <v>1729</v>
      </c>
      <c r="C681" s="1" t="s">
        <v>7174</v>
      </c>
      <c r="D681" s="1" t="s">
        <v>7175</v>
      </c>
      <c r="E681" s="1">
        <v>680</v>
      </c>
      <c r="F681" s="1">
        <v>1</v>
      </c>
      <c r="G681" s="1" t="s">
        <v>7176</v>
      </c>
      <c r="H681" s="1" t="s">
        <v>7177</v>
      </c>
      <c r="I681" s="1">
        <v>18</v>
      </c>
      <c r="L681" s="1">
        <v>4</v>
      </c>
      <c r="M681" s="1" t="s">
        <v>6172</v>
      </c>
      <c r="N681" s="1" t="s">
        <v>6173</v>
      </c>
      <c r="T681" s="1" t="s">
        <v>5828</v>
      </c>
      <c r="U681" s="1" t="s">
        <v>112</v>
      </c>
      <c r="V681" s="1" t="s">
        <v>3237</v>
      </c>
      <c r="Y681" s="1" t="s">
        <v>132</v>
      </c>
      <c r="Z681" s="1" t="s">
        <v>3661</v>
      </c>
      <c r="AC681" s="1">
        <v>53</v>
      </c>
      <c r="AD681" s="1" t="s">
        <v>538</v>
      </c>
      <c r="AE681" s="1" t="s">
        <v>4333</v>
      </c>
      <c r="BC681" s="1" t="s">
        <v>5899</v>
      </c>
      <c r="BF681" s="1" t="s">
        <v>7185</v>
      </c>
    </row>
    <row r="682" spans="1:58" ht="13.5" customHeight="1">
      <c r="A682" s="5" t="str">
        <f t="shared" si="22"/>
        <v>1729_성서면_0166</v>
      </c>
      <c r="B682" s="1">
        <v>1729</v>
      </c>
      <c r="C682" s="1" t="s">
        <v>7174</v>
      </c>
      <c r="D682" s="1" t="s">
        <v>7175</v>
      </c>
      <c r="E682" s="1">
        <v>681</v>
      </c>
      <c r="F682" s="1">
        <v>1</v>
      </c>
      <c r="G682" s="1" t="s">
        <v>7176</v>
      </c>
      <c r="H682" s="1" t="s">
        <v>7177</v>
      </c>
      <c r="I682" s="1">
        <v>18</v>
      </c>
      <c r="L682" s="1">
        <v>4</v>
      </c>
      <c r="M682" s="1" t="s">
        <v>6172</v>
      </c>
      <c r="N682" s="1" t="s">
        <v>6173</v>
      </c>
      <c r="T682" s="1" t="s">
        <v>5828</v>
      </c>
      <c r="U682" s="1" t="s">
        <v>112</v>
      </c>
      <c r="V682" s="1" t="s">
        <v>3237</v>
      </c>
      <c r="Y682" s="1" t="s">
        <v>1320</v>
      </c>
      <c r="Z682" s="1" t="s">
        <v>3981</v>
      </c>
      <c r="AC682" s="1">
        <v>53</v>
      </c>
      <c r="AD682" s="1" t="s">
        <v>538</v>
      </c>
      <c r="AE682" s="1" t="s">
        <v>4333</v>
      </c>
      <c r="BB682" s="1" t="s">
        <v>101</v>
      </c>
      <c r="BC682" s="1" t="s">
        <v>3238</v>
      </c>
      <c r="BD682" s="1" t="s">
        <v>5757</v>
      </c>
      <c r="BE682" s="1" t="s">
        <v>3984</v>
      </c>
      <c r="BF682" s="1" t="s">
        <v>7178</v>
      </c>
    </row>
    <row r="683" spans="1:58" ht="13.5" customHeight="1">
      <c r="A683" s="5" t="str">
        <f t="shared" si="22"/>
        <v>1729_성서면_0166</v>
      </c>
      <c r="B683" s="1">
        <v>1729</v>
      </c>
      <c r="C683" s="1" t="s">
        <v>7174</v>
      </c>
      <c r="D683" s="1" t="s">
        <v>7175</v>
      </c>
      <c r="E683" s="1">
        <v>682</v>
      </c>
      <c r="F683" s="1">
        <v>1</v>
      </c>
      <c r="G683" s="1" t="s">
        <v>7176</v>
      </c>
      <c r="H683" s="1" t="s">
        <v>7177</v>
      </c>
      <c r="I683" s="1">
        <v>18</v>
      </c>
      <c r="L683" s="1">
        <v>4</v>
      </c>
      <c r="M683" s="1" t="s">
        <v>6172</v>
      </c>
      <c r="N683" s="1" t="s">
        <v>6173</v>
      </c>
      <c r="T683" s="1" t="s">
        <v>5828</v>
      </c>
      <c r="U683" s="1" t="s">
        <v>112</v>
      </c>
      <c r="V683" s="1" t="s">
        <v>3237</v>
      </c>
      <c r="Y683" s="1" t="s">
        <v>1321</v>
      </c>
      <c r="Z683" s="1" t="s">
        <v>3980</v>
      </c>
      <c r="AC683" s="1">
        <v>50</v>
      </c>
      <c r="AD683" s="1" t="s">
        <v>348</v>
      </c>
      <c r="AE683" s="1" t="s">
        <v>3905</v>
      </c>
      <c r="BC683" s="1" t="s">
        <v>3238</v>
      </c>
      <c r="BE683" s="1" t="s">
        <v>3984</v>
      </c>
      <c r="BF683" s="1" t="s">
        <v>7179</v>
      </c>
    </row>
    <row r="684" spans="1:58" ht="13.5" customHeight="1">
      <c r="A684" s="5" t="str">
        <f t="shared" si="22"/>
        <v>1729_성서면_0166</v>
      </c>
      <c r="B684" s="1">
        <v>1729</v>
      </c>
      <c r="C684" s="1" t="s">
        <v>7174</v>
      </c>
      <c r="D684" s="1" t="s">
        <v>7175</v>
      </c>
      <c r="E684" s="1">
        <v>683</v>
      </c>
      <c r="F684" s="1">
        <v>1</v>
      </c>
      <c r="G684" s="1" t="s">
        <v>7176</v>
      </c>
      <c r="H684" s="1" t="s">
        <v>7177</v>
      </c>
      <c r="I684" s="1">
        <v>18</v>
      </c>
      <c r="L684" s="1">
        <v>4</v>
      </c>
      <c r="M684" s="1" t="s">
        <v>6172</v>
      </c>
      <c r="N684" s="1" t="s">
        <v>6173</v>
      </c>
      <c r="T684" s="1" t="s">
        <v>5828</v>
      </c>
      <c r="U684" s="1" t="s">
        <v>101</v>
      </c>
      <c r="V684" s="1" t="s">
        <v>3238</v>
      </c>
      <c r="Y684" s="1" t="s">
        <v>1322</v>
      </c>
      <c r="Z684" s="1" t="s">
        <v>3979</v>
      </c>
      <c r="AC684" s="1">
        <v>47</v>
      </c>
      <c r="AD684" s="1" t="s">
        <v>292</v>
      </c>
      <c r="AE684" s="1" t="s">
        <v>4330</v>
      </c>
      <c r="BC684" s="1" t="s">
        <v>3238</v>
      </c>
      <c r="BE684" s="1" t="s">
        <v>3984</v>
      </c>
      <c r="BF684" s="1" t="s">
        <v>7184</v>
      </c>
    </row>
    <row r="685" spans="1:58" ht="13.5" customHeight="1">
      <c r="A685" s="5" t="str">
        <f aca="true" t="shared" si="23" ref="A685:A716">HYPERLINK("http://kyu.snu.ac.kr/sdhj/index.jsp?type=hj/GK14801_00IH_0001_0166.jpg","1729_성서면_0166")</f>
        <v>1729_성서면_0166</v>
      </c>
      <c r="B685" s="1">
        <v>1729</v>
      </c>
      <c r="C685" s="1" t="s">
        <v>7174</v>
      </c>
      <c r="D685" s="1" t="s">
        <v>7175</v>
      </c>
      <c r="E685" s="1">
        <v>684</v>
      </c>
      <c r="F685" s="1">
        <v>1</v>
      </c>
      <c r="G685" s="1" t="s">
        <v>7176</v>
      </c>
      <c r="H685" s="1" t="s">
        <v>7177</v>
      </c>
      <c r="I685" s="1">
        <v>18</v>
      </c>
      <c r="L685" s="1">
        <v>4</v>
      </c>
      <c r="M685" s="1" t="s">
        <v>6172</v>
      </c>
      <c r="N685" s="1" t="s">
        <v>6173</v>
      </c>
      <c r="T685" s="1" t="s">
        <v>5828</v>
      </c>
      <c r="U685" s="1" t="s">
        <v>101</v>
      </c>
      <c r="V685" s="1" t="s">
        <v>3238</v>
      </c>
      <c r="Y685" s="1" t="s">
        <v>1323</v>
      </c>
      <c r="Z685" s="1" t="s">
        <v>3978</v>
      </c>
      <c r="AC685" s="1">
        <v>43</v>
      </c>
      <c r="AD685" s="1" t="s">
        <v>154</v>
      </c>
      <c r="AE685" s="1" t="s">
        <v>4319</v>
      </c>
      <c r="BC685" s="1" t="s">
        <v>3238</v>
      </c>
      <c r="BE685" s="1" t="s">
        <v>3984</v>
      </c>
      <c r="BF685" s="1" t="s">
        <v>7185</v>
      </c>
    </row>
    <row r="686" spans="1:58" ht="13.5" customHeight="1">
      <c r="A686" s="5" t="str">
        <f t="shared" si="23"/>
        <v>1729_성서면_0166</v>
      </c>
      <c r="B686" s="1">
        <v>1729</v>
      </c>
      <c r="C686" s="1" t="s">
        <v>7174</v>
      </c>
      <c r="D686" s="1" t="s">
        <v>7175</v>
      </c>
      <c r="E686" s="1">
        <v>685</v>
      </c>
      <c r="F686" s="1">
        <v>1</v>
      </c>
      <c r="G686" s="1" t="s">
        <v>7176</v>
      </c>
      <c r="H686" s="1" t="s">
        <v>7177</v>
      </c>
      <c r="I686" s="1">
        <v>18</v>
      </c>
      <c r="L686" s="1">
        <v>4</v>
      </c>
      <c r="M686" s="1" t="s">
        <v>6172</v>
      </c>
      <c r="N686" s="1" t="s">
        <v>6173</v>
      </c>
      <c r="T686" s="1" t="s">
        <v>5828</v>
      </c>
      <c r="U686" s="1" t="s">
        <v>101</v>
      </c>
      <c r="V686" s="1" t="s">
        <v>3238</v>
      </c>
      <c r="Y686" s="1" t="s">
        <v>1324</v>
      </c>
      <c r="Z686" s="1" t="s">
        <v>3977</v>
      </c>
      <c r="AC686" s="1">
        <v>18</v>
      </c>
      <c r="AD686" s="1" t="s">
        <v>330</v>
      </c>
      <c r="AE686" s="1" t="s">
        <v>4312</v>
      </c>
      <c r="BC686" s="1" t="s">
        <v>3238</v>
      </c>
      <c r="BE686" s="1" t="s">
        <v>3984</v>
      </c>
      <c r="BF686" s="1" t="s">
        <v>7188</v>
      </c>
    </row>
    <row r="687" spans="1:58" ht="13.5" customHeight="1">
      <c r="A687" s="5" t="str">
        <f t="shared" si="23"/>
        <v>1729_성서면_0166</v>
      </c>
      <c r="B687" s="1">
        <v>1729</v>
      </c>
      <c r="C687" s="1" t="s">
        <v>7174</v>
      </c>
      <c r="D687" s="1" t="s">
        <v>7175</v>
      </c>
      <c r="E687" s="1">
        <v>686</v>
      </c>
      <c r="F687" s="1">
        <v>1</v>
      </c>
      <c r="G687" s="1" t="s">
        <v>7176</v>
      </c>
      <c r="H687" s="1" t="s">
        <v>7177</v>
      </c>
      <c r="I687" s="1">
        <v>18</v>
      </c>
      <c r="L687" s="1">
        <v>4</v>
      </c>
      <c r="M687" s="1" t="s">
        <v>6172</v>
      </c>
      <c r="N687" s="1" t="s">
        <v>6173</v>
      </c>
      <c r="T687" s="1" t="s">
        <v>5828</v>
      </c>
      <c r="U687" s="1" t="s">
        <v>101</v>
      </c>
      <c r="V687" s="1" t="s">
        <v>3238</v>
      </c>
      <c r="Y687" s="1" t="s">
        <v>5758</v>
      </c>
      <c r="Z687" s="1" t="s">
        <v>3976</v>
      </c>
      <c r="AC687" s="1">
        <v>34</v>
      </c>
      <c r="AD687" s="1" t="s">
        <v>159</v>
      </c>
      <c r="AE687" s="1" t="s">
        <v>4301</v>
      </c>
      <c r="BC687" s="1" t="s">
        <v>3238</v>
      </c>
      <c r="BE687" s="1" t="s">
        <v>3984</v>
      </c>
      <c r="BF687" s="1" t="s">
        <v>7193</v>
      </c>
    </row>
    <row r="688" spans="1:58" ht="13.5" customHeight="1">
      <c r="A688" s="5" t="str">
        <f t="shared" si="23"/>
        <v>1729_성서면_0166</v>
      </c>
      <c r="B688" s="1">
        <v>1729</v>
      </c>
      <c r="C688" s="1" t="s">
        <v>7174</v>
      </c>
      <c r="D688" s="1" t="s">
        <v>7175</v>
      </c>
      <c r="E688" s="1">
        <v>687</v>
      </c>
      <c r="F688" s="1">
        <v>1</v>
      </c>
      <c r="G688" s="1" t="s">
        <v>7176</v>
      </c>
      <c r="H688" s="1" t="s">
        <v>7177</v>
      </c>
      <c r="I688" s="1">
        <v>18</v>
      </c>
      <c r="L688" s="1">
        <v>4</v>
      </c>
      <c r="M688" s="1" t="s">
        <v>6172</v>
      </c>
      <c r="N688" s="1" t="s">
        <v>6173</v>
      </c>
      <c r="T688" s="1" t="s">
        <v>5828</v>
      </c>
      <c r="U688" s="1" t="s">
        <v>112</v>
      </c>
      <c r="V688" s="1" t="s">
        <v>3237</v>
      </c>
      <c r="Y688" s="1" t="s">
        <v>1252</v>
      </c>
      <c r="Z688" s="1" t="s">
        <v>3975</v>
      </c>
      <c r="AC688" s="1">
        <v>33</v>
      </c>
      <c r="AD688" s="1" t="s">
        <v>100</v>
      </c>
      <c r="AE688" s="1" t="s">
        <v>4282</v>
      </c>
      <c r="BC688" s="1" t="s">
        <v>3238</v>
      </c>
      <c r="BE688" s="1" t="s">
        <v>3984</v>
      </c>
      <c r="BF688" s="1" t="s">
        <v>7194</v>
      </c>
    </row>
    <row r="689" spans="1:58" ht="13.5" customHeight="1">
      <c r="A689" s="5" t="str">
        <f t="shared" si="23"/>
        <v>1729_성서면_0166</v>
      </c>
      <c r="B689" s="1">
        <v>1729</v>
      </c>
      <c r="C689" s="1" t="s">
        <v>7174</v>
      </c>
      <c r="D689" s="1" t="s">
        <v>7175</v>
      </c>
      <c r="E689" s="1">
        <v>688</v>
      </c>
      <c r="F689" s="1">
        <v>1</v>
      </c>
      <c r="G689" s="1" t="s">
        <v>7176</v>
      </c>
      <c r="H689" s="1" t="s">
        <v>7177</v>
      </c>
      <c r="I689" s="1">
        <v>18</v>
      </c>
      <c r="L689" s="1">
        <v>4</v>
      </c>
      <c r="M689" s="1" t="s">
        <v>6172</v>
      </c>
      <c r="N689" s="1" t="s">
        <v>6173</v>
      </c>
      <c r="T689" s="1" t="s">
        <v>5828</v>
      </c>
      <c r="U689" s="1" t="s">
        <v>112</v>
      </c>
      <c r="V689" s="1" t="s">
        <v>3237</v>
      </c>
      <c r="Y689" s="1" t="s">
        <v>5759</v>
      </c>
      <c r="Z689" s="1" t="s">
        <v>3974</v>
      </c>
      <c r="AC689" s="1">
        <v>62</v>
      </c>
      <c r="AD689" s="1" t="s">
        <v>141</v>
      </c>
      <c r="AE689" s="1" t="s">
        <v>4311</v>
      </c>
      <c r="AF689" s="1" t="s">
        <v>1325</v>
      </c>
      <c r="AG689" s="1" t="s">
        <v>4370</v>
      </c>
      <c r="AH689" s="1" t="s">
        <v>1326</v>
      </c>
      <c r="AI689" s="1" t="s">
        <v>4433</v>
      </c>
      <c r="AT689" s="1" t="s">
        <v>112</v>
      </c>
      <c r="AU689" s="1" t="s">
        <v>3237</v>
      </c>
      <c r="AV689" s="1" t="s">
        <v>142</v>
      </c>
      <c r="AW689" s="1" t="s">
        <v>3985</v>
      </c>
      <c r="BB689" s="1" t="s">
        <v>113</v>
      </c>
      <c r="BC689" s="1" t="s">
        <v>5899</v>
      </c>
      <c r="BF689" s="1" t="s">
        <v>7178</v>
      </c>
    </row>
    <row r="690" spans="1:58" ht="13.5" customHeight="1">
      <c r="A690" s="5" t="str">
        <f t="shared" si="23"/>
        <v>1729_성서면_0166</v>
      </c>
      <c r="B690" s="1">
        <v>1729</v>
      </c>
      <c r="C690" s="1" t="s">
        <v>7174</v>
      </c>
      <c r="D690" s="1" t="s">
        <v>7175</v>
      </c>
      <c r="E690" s="1">
        <v>689</v>
      </c>
      <c r="F690" s="1">
        <v>1</v>
      </c>
      <c r="G690" s="1" t="s">
        <v>7176</v>
      </c>
      <c r="H690" s="1" t="s">
        <v>7177</v>
      </c>
      <c r="I690" s="1">
        <v>18</v>
      </c>
      <c r="L690" s="1">
        <v>4</v>
      </c>
      <c r="M690" s="1" t="s">
        <v>6172</v>
      </c>
      <c r="N690" s="1" t="s">
        <v>6173</v>
      </c>
      <c r="T690" s="1" t="s">
        <v>5828</v>
      </c>
      <c r="U690" s="1" t="s">
        <v>112</v>
      </c>
      <c r="V690" s="1" t="s">
        <v>3237</v>
      </c>
      <c r="Y690" s="1" t="s">
        <v>1327</v>
      </c>
      <c r="Z690" s="1" t="s">
        <v>3973</v>
      </c>
      <c r="AC690" s="1">
        <v>54</v>
      </c>
      <c r="AD690" s="1" t="s">
        <v>435</v>
      </c>
      <c r="AE690" s="1" t="s">
        <v>4290</v>
      </c>
      <c r="AF690" s="1" t="s">
        <v>107</v>
      </c>
      <c r="AG690" s="1" t="s">
        <v>4337</v>
      </c>
      <c r="AH690" s="1" t="s">
        <v>1328</v>
      </c>
      <c r="AI690" s="1" t="s">
        <v>4432</v>
      </c>
      <c r="AT690" s="1" t="s">
        <v>112</v>
      </c>
      <c r="AU690" s="1" t="s">
        <v>3237</v>
      </c>
      <c r="AV690" s="1" t="s">
        <v>136</v>
      </c>
      <c r="AW690" s="1" t="s">
        <v>3983</v>
      </c>
      <c r="BB690" s="1" t="s">
        <v>113</v>
      </c>
      <c r="BC690" s="1" t="s">
        <v>5899</v>
      </c>
      <c r="BF690" s="1" t="s">
        <v>7178</v>
      </c>
    </row>
    <row r="691" spans="1:58" ht="13.5" customHeight="1">
      <c r="A691" s="5" t="str">
        <f t="shared" si="23"/>
        <v>1729_성서면_0166</v>
      </c>
      <c r="B691" s="1">
        <v>1729</v>
      </c>
      <c r="C691" s="1" t="s">
        <v>7174</v>
      </c>
      <c r="D691" s="1" t="s">
        <v>7175</v>
      </c>
      <c r="E691" s="1">
        <v>690</v>
      </c>
      <c r="F691" s="1">
        <v>1</v>
      </c>
      <c r="G691" s="1" t="s">
        <v>7176</v>
      </c>
      <c r="H691" s="1" t="s">
        <v>7177</v>
      </c>
      <c r="I691" s="1">
        <v>18</v>
      </c>
      <c r="L691" s="1">
        <v>4</v>
      </c>
      <c r="M691" s="1" t="s">
        <v>6172</v>
      </c>
      <c r="N691" s="1" t="s">
        <v>6173</v>
      </c>
      <c r="T691" s="1" t="s">
        <v>5828</v>
      </c>
      <c r="U691" s="1" t="s">
        <v>101</v>
      </c>
      <c r="V691" s="1" t="s">
        <v>3238</v>
      </c>
      <c r="Y691" s="1" t="s">
        <v>148</v>
      </c>
      <c r="Z691" s="1" t="s">
        <v>3440</v>
      </c>
      <c r="AC691" s="1">
        <v>92</v>
      </c>
      <c r="AD691" s="1" t="s">
        <v>106</v>
      </c>
      <c r="AE691" s="1" t="s">
        <v>4323</v>
      </c>
      <c r="BB691" s="1" t="s">
        <v>101</v>
      </c>
      <c r="BC691" s="1" t="s">
        <v>3238</v>
      </c>
      <c r="BD691" s="1" t="s">
        <v>1329</v>
      </c>
      <c r="BE691" s="1" t="s">
        <v>4969</v>
      </c>
      <c r="BF691" s="1" t="s">
        <v>7178</v>
      </c>
    </row>
    <row r="692" spans="1:58" ht="13.5" customHeight="1">
      <c r="A692" s="5" t="str">
        <f t="shared" si="23"/>
        <v>1729_성서면_0166</v>
      </c>
      <c r="B692" s="1">
        <v>1729</v>
      </c>
      <c r="C692" s="1" t="s">
        <v>7174</v>
      </c>
      <c r="D692" s="1" t="s">
        <v>7175</v>
      </c>
      <c r="E692" s="1">
        <v>691</v>
      </c>
      <c r="F692" s="1">
        <v>1</v>
      </c>
      <c r="G692" s="1" t="s">
        <v>7176</v>
      </c>
      <c r="H692" s="1" t="s">
        <v>7177</v>
      </c>
      <c r="I692" s="1">
        <v>18</v>
      </c>
      <c r="L692" s="1">
        <v>4</v>
      </c>
      <c r="M692" s="1" t="s">
        <v>6172</v>
      </c>
      <c r="N692" s="1" t="s">
        <v>6173</v>
      </c>
      <c r="T692" s="1" t="s">
        <v>5828</v>
      </c>
      <c r="U692" s="1" t="s">
        <v>112</v>
      </c>
      <c r="V692" s="1" t="s">
        <v>3237</v>
      </c>
      <c r="Y692" s="1" t="s">
        <v>150</v>
      </c>
      <c r="Z692" s="1" t="s">
        <v>3972</v>
      </c>
      <c r="AC692" s="1">
        <v>88</v>
      </c>
      <c r="AD692" s="1" t="s">
        <v>115</v>
      </c>
      <c r="AE692" s="1" t="s">
        <v>4304</v>
      </c>
      <c r="BC692" s="1" t="s">
        <v>3238</v>
      </c>
      <c r="BE692" s="1" t="s">
        <v>4969</v>
      </c>
      <c r="BF692" s="1" t="s">
        <v>7179</v>
      </c>
    </row>
    <row r="693" spans="1:58" ht="13.5" customHeight="1">
      <c r="A693" s="5" t="str">
        <f t="shared" si="23"/>
        <v>1729_성서면_0166</v>
      </c>
      <c r="B693" s="1">
        <v>1729</v>
      </c>
      <c r="C693" s="1" t="s">
        <v>7174</v>
      </c>
      <c r="D693" s="1" t="s">
        <v>7175</v>
      </c>
      <c r="E693" s="1">
        <v>692</v>
      </c>
      <c r="F693" s="1">
        <v>1</v>
      </c>
      <c r="G693" s="1" t="s">
        <v>7176</v>
      </c>
      <c r="H693" s="1" t="s">
        <v>7177</v>
      </c>
      <c r="I693" s="1">
        <v>18</v>
      </c>
      <c r="L693" s="1">
        <v>4</v>
      </c>
      <c r="M693" s="1" t="s">
        <v>6172</v>
      </c>
      <c r="N693" s="1" t="s">
        <v>6173</v>
      </c>
      <c r="T693" s="1" t="s">
        <v>5828</v>
      </c>
      <c r="U693" s="1" t="s">
        <v>101</v>
      </c>
      <c r="V693" s="1" t="s">
        <v>3238</v>
      </c>
      <c r="Y693" s="1" t="s">
        <v>6455</v>
      </c>
      <c r="Z693" s="1" t="s">
        <v>5857</v>
      </c>
      <c r="AC693" s="1">
        <v>82</v>
      </c>
      <c r="AD693" s="1" t="s">
        <v>255</v>
      </c>
      <c r="AE693" s="1" t="s">
        <v>4328</v>
      </c>
      <c r="AF693" s="1" t="s">
        <v>1330</v>
      </c>
      <c r="AG693" s="1" t="s">
        <v>4369</v>
      </c>
      <c r="BC693" s="1" t="s">
        <v>3238</v>
      </c>
      <c r="BE693" s="1" t="s">
        <v>4969</v>
      </c>
      <c r="BF693" s="1" t="s">
        <v>7184</v>
      </c>
    </row>
    <row r="694" spans="1:35" ht="13.5" customHeight="1">
      <c r="A694" s="5" t="str">
        <f t="shared" si="23"/>
        <v>1729_성서면_0166</v>
      </c>
      <c r="B694" s="1">
        <v>1729</v>
      </c>
      <c r="C694" s="1" t="s">
        <v>7174</v>
      </c>
      <c r="D694" s="1" t="s">
        <v>7175</v>
      </c>
      <c r="E694" s="1">
        <v>693</v>
      </c>
      <c r="F694" s="1">
        <v>1</v>
      </c>
      <c r="G694" s="1" t="s">
        <v>7176</v>
      </c>
      <c r="H694" s="1" t="s">
        <v>7177</v>
      </c>
      <c r="I694" s="1">
        <v>18</v>
      </c>
      <c r="L694" s="1">
        <v>4</v>
      </c>
      <c r="M694" s="1" t="s">
        <v>6172</v>
      </c>
      <c r="N694" s="1" t="s">
        <v>6173</v>
      </c>
      <c r="T694" s="1" t="s">
        <v>5828</v>
      </c>
      <c r="U694" s="1" t="s">
        <v>112</v>
      </c>
      <c r="V694" s="1" t="s">
        <v>3237</v>
      </c>
      <c r="Y694" s="1" t="s">
        <v>1331</v>
      </c>
      <c r="Z694" s="1" t="s">
        <v>3971</v>
      </c>
      <c r="AC694" s="1">
        <v>98</v>
      </c>
      <c r="AD694" s="1" t="s">
        <v>445</v>
      </c>
      <c r="AE694" s="1" t="s">
        <v>4327</v>
      </c>
      <c r="AF694" s="1" t="s">
        <v>107</v>
      </c>
      <c r="AG694" s="1" t="s">
        <v>4337</v>
      </c>
      <c r="AH694" s="1" t="s">
        <v>249</v>
      </c>
      <c r="AI694" s="1" t="s">
        <v>4431</v>
      </c>
    </row>
    <row r="695" spans="1:58" ht="13.5" customHeight="1">
      <c r="A695" s="5" t="str">
        <f t="shared" si="23"/>
        <v>1729_성서면_0166</v>
      </c>
      <c r="B695" s="1">
        <v>1729</v>
      </c>
      <c r="C695" s="1" t="s">
        <v>7174</v>
      </c>
      <c r="D695" s="1" t="s">
        <v>7175</v>
      </c>
      <c r="E695" s="1">
        <v>694</v>
      </c>
      <c r="F695" s="1">
        <v>1</v>
      </c>
      <c r="G695" s="1" t="s">
        <v>7176</v>
      </c>
      <c r="H695" s="1" t="s">
        <v>7177</v>
      </c>
      <c r="I695" s="1">
        <v>18</v>
      </c>
      <c r="L695" s="1">
        <v>4</v>
      </c>
      <c r="M695" s="1" t="s">
        <v>6172</v>
      </c>
      <c r="N695" s="1" t="s">
        <v>6173</v>
      </c>
      <c r="T695" s="1" t="s">
        <v>5828</v>
      </c>
      <c r="U695" s="1" t="s">
        <v>112</v>
      </c>
      <c r="V695" s="1" t="s">
        <v>3237</v>
      </c>
      <c r="Y695" s="1" t="s">
        <v>1072</v>
      </c>
      <c r="Z695" s="1" t="s">
        <v>3687</v>
      </c>
      <c r="AC695" s="1">
        <v>104</v>
      </c>
      <c r="AD695" s="1" t="s">
        <v>164</v>
      </c>
      <c r="AE695" s="1" t="s">
        <v>3316</v>
      </c>
      <c r="AF695" s="1" t="s">
        <v>107</v>
      </c>
      <c r="AG695" s="1" t="s">
        <v>4337</v>
      </c>
      <c r="AH695" s="1" t="s">
        <v>202</v>
      </c>
      <c r="AI695" s="1" t="s">
        <v>4430</v>
      </c>
      <c r="AT695" s="1" t="s">
        <v>112</v>
      </c>
      <c r="AU695" s="1" t="s">
        <v>3237</v>
      </c>
      <c r="AV695" s="1" t="s">
        <v>1332</v>
      </c>
      <c r="AW695" s="1" t="s">
        <v>4787</v>
      </c>
      <c r="BB695" s="1" t="s">
        <v>113</v>
      </c>
      <c r="BC695" s="1" t="s">
        <v>5899</v>
      </c>
      <c r="BF695" s="1" t="s">
        <v>7178</v>
      </c>
    </row>
    <row r="696" spans="1:58" ht="13.5" customHeight="1">
      <c r="A696" s="5" t="str">
        <f t="shared" si="23"/>
        <v>1729_성서면_0166</v>
      </c>
      <c r="B696" s="1">
        <v>1729</v>
      </c>
      <c r="C696" s="1" t="s">
        <v>7174</v>
      </c>
      <c r="D696" s="1" t="s">
        <v>7175</v>
      </c>
      <c r="E696" s="1">
        <v>695</v>
      </c>
      <c r="F696" s="1">
        <v>1</v>
      </c>
      <c r="G696" s="1" t="s">
        <v>7176</v>
      </c>
      <c r="H696" s="1" t="s">
        <v>7177</v>
      </c>
      <c r="I696" s="1">
        <v>18</v>
      </c>
      <c r="L696" s="1">
        <v>4</v>
      </c>
      <c r="M696" s="1" t="s">
        <v>6172</v>
      </c>
      <c r="N696" s="1" t="s">
        <v>6173</v>
      </c>
      <c r="T696" s="1" t="s">
        <v>5828</v>
      </c>
      <c r="U696" s="1" t="s">
        <v>101</v>
      </c>
      <c r="V696" s="1" t="s">
        <v>3238</v>
      </c>
      <c r="Y696" s="1" t="s">
        <v>1333</v>
      </c>
      <c r="Z696" s="1" t="s">
        <v>3627</v>
      </c>
      <c r="AC696" s="1">
        <v>98</v>
      </c>
      <c r="AD696" s="1" t="s">
        <v>57</v>
      </c>
      <c r="AE696" s="1" t="s">
        <v>3759</v>
      </c>
      <c r="AT696" s="1" t="s">
        <v>112</v>
      </c>
      <c r="AU696" s="1" t="s">
        <v>3237</v>
      </c>
      <c r="AV696" s="1" t="s">
        <v>1334</v>
      </c>
      <c r="AW696" s="1" t="s">
        <v>4786</v>
      </c>
      <c r="BB696" s="1" t="s">
        <v>113</v>
      </c>
      <c r="BC696" s="1" t="s">
        <v>5899</v>
      </c>
      <c r="BF696" s="1" t="s">
        <v>7179</v>
      </c>
    </row>
    <row r="697" spans="1:58" ht="13.5" customHeight="1">
      <c r="A697" s="5" t="str">
        <f t="shared" si="23"/>
        <v>1729_성서면_0166</v>
      </c>
      <c r="B697" s="1">
        <v>1729</v>
      </c>
      <c r="C697" s="1" t="s">
        <v>7174</v>
      </c>
      <c r="D697" s="1" t="s">
        <v>7175</v>
      </c>
      <c r="E697" s="1">
        <v>696</v>
      </c>
      <c r="F697" s="1">
        <v>1</v>
      </c>
      <c r="G697" s="1" t="s">
        <v>7176</v>
      </c>
      <c r="H697" s="1" t="s">
        <v>7177</v>
      </c>
      <c r="I697" s="1">
        <v>18</v>
      </c>
      <c r="L697" s="1">
        <v>4</v>
      </c>
      <c r="M697" s="1" t="s">
        <v>6172</v>
      </c>
      <c r="N697" s="1" t="s">
        <v>6173</v>
      </c>
      <c r="T697" s="1" t="s">
        <v>5828</v>
      </c>
      <c r="U697" s="1" t="s">
        <v>112</v>
      </c>
      <c r="V697" s="1" t="s">
        <v>3237</v>
      </c>
      <c r="Y697" s="1" t="s">
        <v>122</v>
      </c>
      <c r="Z697" s="1" t="s">
        <v>3970</v>
      </c>
      <c r="AC697" s="1">
        <v>92</v>
      </c>
      <c r="AD697" s="1" t="s">
        <v>141</v>
      </c>
      <c r="AE697" s="1" t="s">
        <v>4311</v>
      </c>
      <c r="AF697" s="1" t="s">
        <v>107</v>
      </c>
      <c r="AG697" s="1" t="s">
        <v>4337</v>
      </c>
      <c r="AH697" s="1" t="s">
        <v>123</v>
      </c>
      <c r="AI697" s="1" t="s">
        <v>4429</v>
      </c>
      <c r="BC697" s="1" t="s">
        <v>5899</v>
      </c>
      <c r="BF697" s="1" t="s">
        <v>7184</v>
      </c>
    </row>
    <row r="698" spans="1:58" ht="13.5" customHeight="1">
      <c r="A698" s="5" t="str">
        <f t="shared" si="23"/>
        <v>1729_성서면_0166</v>
      </c>
      <c r="B698" s="1">
        <v>1729</v>
      </c>
      <c r="C698" s="1" t="s">
        <v>7174</v>
      </c>
      <c r="D698" s="1" t="s">
        <v>7175</v>
      </c>
      <c r="E698" s="1">
        <v>697</v>
      </c>
      <c r="F698" s="1">
        <v>1</v>
      </c>
      <c r="G698" s="1" t="s">
        <v>7176</v>
      </c>
      <c r="H698" s="1" t="s">
        <v>7177</v>
      </c>
      <c r="I698" s="1">
        <v>18</v>
      </c>
      <c r="L698" s="1">
        <v>4</v>
      </c>
      <c r="M698" s="1" t="s">
        <v>6172</v>
      </c>
      <c r="N698" s="1" t="s">
        <v>6173</v>
      </c>
      <c r="T698" s="1" t="s">
        <v>5828</v>
      </c>
      <c r="U698" s="1" t="s">
        <v>112</v>
      </c>
      <c r="V698" s="1" t="s">
        <v>3237</v>
      </c>
      <c r="Y698" s="1" t="s">
        <v>1335</v>
      </c>
      <c r="Z698" s="1" t="s">
        <v>3969</v>
      </c>
      <c r="AC698" s="1">
        <v>81</v>
      </c>
      <c r="AD698" s="1" t="s">
        <v>251</v>
      </c>
      <c r="AE698" s="1" t="s">
        <v>4309</v>
      </c>
      <c r="AT698" s="1" t="s">
        <v>112</v>
      </c>
      <c r="AU698" s="1" t="s">
        <v>3237</v>
      </c>
      <c r="AV698" s="1" t="s">
        <v>158</v>
      </c>
      <c r="AW698" s="1" t="s">
        <v>3519</v>
      </c>
      <c r="BB698" s="1" t="s">
        <v>113</v>
      </c>
      <c r="BC698" s="1" t="s">
        <v>5899</v>
      </c>
      <c r="BF698" s="1" t="s">
        <v>7178</v>
      </c>
    </row>
    <row r="699" spans="1:58" ht="13.5" customHeight="1">
      <c r="A699" s="5" t="str">
        <f t="shared" si="23"/>
        <v>1729_성서면_0166</v>
      </c>
      <c r="B699" s="1">
        <v>1729</v>
      </c>
      <c r="C699" s="1" t="s">
        <v>7174</v>
      </c>
      <c r="D699" s="1" t="s">
        <v>7175</v>
      </c>
      <c r="E699" s="1">
        <v>698</v>
      </c>
      <c r="F699" s="1">
        <v>1</v>
      </c>
      <c r="G699" s="1" t="s">
        <v>7176</v>
      </c>
      <c r="H699" s="1" t="s">
        <v>7177</v>
      </c>
      <c r="I699" s="1">
        <v>18</v>
      </c>
      <c r="L699" s="1">
        <v>4</v>
      </c>
      <c r="M699" s="1" t="s">
        <v>6172</v>
      </c>
      <c r="N699" s="1" t="s">
        <v>6173</v>
      </c>
      <c r="T699" s="1" t="s">
        <v>5828</v>
      </c>
      <c r="U699" s="1" t="s">
        <v>112</v>
      </c>
      <c r="V699" s="1" t="s">
        <v>3237</v>
      </c>
      <c r="Y699" s="1" t="s">
        <v>1336</v>
      </c>
      <c r="Z699" s="1" t="s">
        <v>3968</v>
      </c>
      <c r="AC699" s="1">
        <v>78</v>
      </c>
      <c r="AD699" s="1" t="s">
        <v>69</v>
      </c>
      <c r="AE699" s="1" t="s">
        <v>4303</v>
      </c>
      <c r="BC699" s="1" t="s">
        <v>5899</v>
      </c>
      <c r="BF699" s="1" t="s">
        <v>7179</v>
      </c>
    </row>
    <row r="700" spans="1:58" ht="13.5" customHeight="1">
      <c r="A700" s="5" t="str">
        <f t="shared" si="23"/>
        <v>1729_성서면_0166</v>
      </c>
      <c r="B700" s="1">
        <v>1729</v>
      </c>
      <c r="C700" s="1" t="s">
        <v>7174</v>
      </c>
      <c r="D700" s="1" t="s">
        <v>7175</v>
      </c>
      <c r="E700" s="1">
        <v>699</v>
      </c>
      <c r="F700" s="1">
        <v>1</v>
      </c>
      <c r="G700" s="1" t="s">
        <v>7176</v>
      </c>
      <c r="H700" s="1" t="s">
        <v>7177</v>
      </c>
      <c r="I700" s="1">
        <v>18</v>
      </c>
      <c r="L700" s="1">
        <v>4</v>
      </c>
      <c r="M700" s="1" t="s">
        <v>6172</v>
      </c>
      <c r="N700" s="1" t="s">
        <v>6173</v>
      </c>
      <c r="T700" s="1" t="s">
        <v>5828</v>
      </c>
      <c r="U700" s="1" t="s">
        <v>101</v>
      </c>
      <c r="V700" s="1" t="s">
        <v>3238</v>
      </c>
      <c r="Y700" s="1" t="s">
        <v>1337</v>
      </c>
      <c r="Z700" s="1" t="s">
        <v>3967</v>
      </c>
      <c r="AC700" s="1">
        <v>69</v>
      </c>
      <c r="AD700" s="1" t="s">
        <v>648</v>
      </c>
      <c r="AE700" s="1" t="s">
        <v>4054</v>
      </c>
      <c r="AF700" s="1" t="s">
        <v>107</v>
      </c>
      <c r="AG700" s="1" t="s">
        <v>4337</v>
      </c>
      <c r="AH700" s="1" t="s">
        <v>1338</v>
      </c>
      <c r="AI700" s="1" t="s">
        <v>4428</v>
      </c>
      <c r="BF700" s="1" t="s">
        <v>7188</v>
      </c>
    </row>
    <row r="701" spans="1:58" ht="13.5" customHeight="1">
      <c r="A701" s="5" t="str">
        <f t="shared" si="23"/>
        <v>1729_성서면_0166</v>
      </c>
      <c r="B701" s="1">
        <v>1729</v>
      </c>
      <c r="C701" s="1" t="s">
        <v>7174</v>
      </c>
      <c r="D701" s="1" t="s">
        <v>7175</v>
      </c>
      <c r="E701" s="1">
        <v>700</v>
      </c>
      <c r="F701" s="1">
        <v>1</v>
      </c>
      <c r="G701" s="1" t="s">
        <v>7176</v>
      </c>
      <c r="H701" s="1" t="s">
        <v>7177</v>
      </c>
      <c r="I701" s="1">
        <v>18</v>
      </c>
      <c r="L701" s="1">
        <v>4</v>
      </c>
      <c r="M701" s="1" t="s">
        <v>6172</v>
      </c>
      <c r="N701" s="1" t="s">
        <v>6173</v>
      </c>
      <c r="T701" s="1" t="s">
        <v>5828</v>
      </c>
      <c r="U701" s="1" t="s">
        <v>101</v>
      </c>
      <c r="V701" s="1" t="s">
        <v>3238</v>
      </c>
      <c r="Y701" s="1" t="s">
        <v>143</v>
      </c>
      <c r="Z701" s="1" t="s">
        <v>3966</v>
      </c>
      <c r="AD701" s="1" t="s">
        <v>144</v>
      </c>
      <c r="AE701" s="1" t="s">
        <v>4313</v>
      </c>
      <c r="BB701" s="1" t="s">
        <v>101</v>
      </c>
      <c r="BC701" s="1" t="s">
        <v>3238</v>
      </c>
      <c r="BD701" s="1" t="s">
        <v>6436</v>
      </c>
      <c r="BE701" s="1" t="s">
        <v>5900</v>
      </c>
      <c r="BF701" s="1" t="s">
        <v>7178</v>
      </c>
    </row>
    <row r="702" spans="1:58" ht="13.5" customHeight="1">
      <c r="A702" s="5" t="str">
        <f t="shared" si="23"/>
        <v>1729_성서면_0166</v>
      </c>
      <c r="B702" s="1">
        <v>1729</v>
      </c>
      <c r="C702" s="1" t="s">
        <v>7174</v>
      </c>
      <c r="D702" s="1" t="s">
        <v>7175</v>
      </c>
      <c r="E702" s="1">
        <v>701</v>
      </c>
      <c r="F702" s="1">
        <v>1</v>
      </c>
      <c r="G702" s="1" t="s">
        <v>7176</v>
      </c>
      <c r="H702" s="1" t="s">
        <v>7177</v>
      </c>
      <c r="I702" s="1">
        <v>18</v>
      </c>
      <c r="L702" s="1">
        <v>4</v>
      </c>
      <c r="M702" s="1" t="s">
        <v>6172</v>
      </c>
      <c r="N702" s="1" t="s">
        <v>6173</v>
      </c>
      <c r="T702" s="1" t="s">
        <v>5828</v>
      </c>
      <c r="U702" s="1" t="s">
        <v>101</v>
      </c>
      <c r="V702" s="1" t="s">
        <v>3238</v>
      </c>
      <c r="Y702" s="1" t="s">
        <v>145</v>
      </c>
      <c r="Z702" s="1" t="s">
        <v>3965</v>
      </c>
      <c r="AD702" s="1" t="s">
        <v>93</v>
      </c>
      <c r="AE702" s="1" t="s">
        <v>4289</v>
      </c>
      <c r="AF702" s="1" t="s">
        <v>107</v>
      </c>
      <c r="AG702" s="1" t="s">
        <v>4337</v>
      </c>
      <c r="AH702" s="1" t="s">
        <v>1339</v>
      </c>
      <c r="AI702" s="1" t="s">
        <v>4427</v>
      </c>
      <c r="BC702" s="1" t="s">
        <v>3238</v>
      </c>
      <c r="BE702" s="1" t="s">
        <v>5900</v>
      </c>
      <c r="BF702" s="1" t="s">
        <v>7179</v>
      </c>
    </row>
    <row r="703" spans="1:72" ht="13.5" customHeight="1">
      <c r="A703" s="5" t="str">
        <f t="shared" si="23"/>
        <v>1729_성서면_0166</v>
      </c>
      <c r="B703" s="1">
        <v>1729</v>
      </c>
      <c r="C703" s="1" t="s">
        <v>7174</v>
      </c>
      <c r="D703" s="1" t="s">
        <v>7175</v>
      </c>
      <c r="E703" s="1">
        <v>702</v>
      </c>
      <c r="F703" s="1">
        <v>1</v>
      </c>
      <c r="G703" s="1" t="s">
        <v>7176</v>
      </c>
      <c r="H703" s="1" t="s">
        <v>7177</v>
      </c>
      <c r="I703" s="1">
        <v>18</v>
      </c>
      <c r="L703" s="1">
        <v>5</v>
      </c>
      <c r="M703" s="1" t="s">
        <v>1243</v>
      </c>
      <c r="N703" s="1" t="s">
        <v>3964</v>
      </c>
      <c r="T703" s="1" t="s">
        <v>3117</v>
      </c>
      <c r="U703" s="1" t="s">
        <v>502</v>
      </c>
      <c r="V703" s="1" t="s">
        <v>3283</v>
      </c>
      <c r="Y703" s="1" t="s">
        <v>1243</v>
      </c>
      <c r="Z703" s="1" t="s">
        <v>3964</v>
      </c>
      <c r="AC703" s="1">
        <v>76</v>
      </c>
      <c r="AD703" s="1" t="s">
        <v>260</v>
      </c>
      <c r="AE703" s="1" t="s">
        <v>4318</v>
      </c>
      <c r="AJ703" s="1" t="s">
        <v>17</v>
      </c>
      <c r="AK703" s="1" t="s">
        <v>4459</v>
      </c>
      <c r="AL703" s="1" t="s">
        <v>1010</v>
      </c>
      <c r="AM703" s="1" t="s">
        <v>4499</v>
      </c>
      <c r="AT703" s="1" t="s">
        <v>42</v>
      </c>
      <c r="AU703" s="1" t="s">
        <v>3273</v>
      </c>
      <c r="AV703" s="1" t="s">
        <v>1340</v>
      </c>
      <c r="AW703" s="1" t="s">
        <v>4785</v>
      </c>
      <c r="BG703" s="1" t="s">
        <v>184</v>
      </c>
      <c r="BH703" s="1" t="s">
        <v>4548</v>
      </c>
      <c r="BI703" s="1" t="s">
        <v>1341</v>
      </c>
      <c r="BJ703" s="1" t="s">
        <v>5160</v>
      </c>
      <c r="BK703" s="1" t="s">
        <v>184</v>
      </c>
      <c r="BL703" s="1" t="s">
        <v>4548</v>
      </c>
      <c r="BM703" s="1" t="s">
        <v>5760</v>
      </c>
      <c r="BN703" s="1" t="s">
        <v>5413</v>
      </c>
      <c r="BO703" s="1" t="s">
        <v>42</v>
      </c>
      <c r="BP703" s="1" t="s">
        <v>3273</v>
      </c>
      <c r="BQ703" s="1" t="s">
        <v>1342</v>
      </c>
      <c r="BR703" s="1" t="s">
        <v>5650</v>
      </c>
      <c r="BS703" s="1" t="s">
        <v>218</v>
      </c>
      <c r="BT703" s="1" t="s">
        <v>4400</v>
      </c>
    </row>
    <row r="704" spans="1:45" ht="13.5" customHeight="1">
      <c r="A704" s="5" t="str">
        <f t="shared" si="23"/>
        <v>1729_성서면_0166</v>
      </c>
      <c r="B704" s="1">
        <v>1729</v>
      </c>
      <c r="C704" s="1" t="s">
        <v>6816</v>
      </c>
      <c r="D704" s="1" t="s">
        <v>6817</v>
      </c>
      <c r="E704" s="1">
        <v>703</v>
      </c>
      <c r="F704" s="1">
        <v>1</v>
      </c>
      <c r="G704" s="1" t="s">
        <v>6818</v>
      </c>
      <c r="H704" s="1" t="s">
        <v>6819</v>
      </c>
      <c r="I704" s="1">
        <v>18</v>
      </c>
      <c r="L704" s="1">
        <v>5</v>
      </c>
      <c r="M704" s="1" t="s">
        <v>1243</v>
      </c>
      <c r="N704" s="1" t="s">
        <v>3964</v>
      </c>
      <c r="S704" s="1" t="s">
        <v>68</v>
      </c>
      <c r="T704" s="1" t="s">
        <v>3179</v>
      </c>
      <c r="U704" s="1" t="s">
        <v>333</v>
      </c>
      <c r="V704" s="1" t="s">
        <v>3257</v>
      </c>
      <c r="Y704" s="1" t="s">
        <v>1343</v>
      </c>
      <c r="Z704" s="1" t="s">
        <v>3428</v>
      </c>
      <c r="AC704" s="1">
        <v>51</v>
      </c>
      <c r="AD704" s="1" t="s">
        <v>511</v>
      </c>
      <c r="AE704" s="1" t="s">
        <v>4291</v>
      </c>
      <c r="AN704" s="1" t="s">
        <v>337</v>
      </c>
      <c r="AO704" s="1" t="s">
        <v>3174</v>
      </c>
      <c r="AR704" s="1" t="s">
        <v>1131</v>
      </c>
      <c r="AS704" s="1" t="s">
        <v>4539</v>
      </c>
    </row>
    <row r="705" spans="1:31" ht="13.5" customHeight="1">
      <c r="A705" s="5" t="str">
        <f t="shared" si="23"/>
        <v>1729_성서면_0166</v>
      </c>
      <c r="B705" s="1">
        <v>1729</v>
      </c>
      <c r="C705" s="1" t="s">
        <v>6982</v>
      </c>
      <c r="D705" s="1" t="s">
        <v>6983</v>
      </c>
      <c r="E705" s="1">
        <v>704</v>
      </c>
      <c r="F705" s="1">
        <v>1</v>
      </c>
      <c r="G705" s="1" t="s">
        <v>6984</v>
      </c>
      <c r="H705" s="1" t="s">
        <v>6985</v>
      </c>
      <c r="I705" s="1">
        <v>18</v>
      </c>
      <c r="L705" s="1">
        <v>5</v>
      </c>
      <c r="M705" s="1" t="s">
        <v>1243</v>
      </c>
      <c r="N705" s="1" t="s">
        <v>3964</v>
      </c>
      <c r="S705" s="1" t="s">
        <v>70</v>
      </c>
      <c r="T705" s="1" t="s">
        <v>3173</v>
      </c>
      <c r="U705" s="1" t="s">
        <v>333</v>
      </c>
      <c r="V705" s="1" t="s">
        <v>3257</v>
      </c>
      <c r="Y705" s="1" t="s">
        <v>72</v>
      </c>
      <c r="Z705" s="1" t="s">
        <v>3450</v>
      </c>
      <c r="AC705" s="1">
        <v>11</v>
      </c>
      <c r="AD705" s="1" t="s">
        <v>144</v>
      </c>
      <c r="AE705" s="1" t="s">
        <v>4313</v>
      </c>
    </row>
    <row r="706" spans="1:31" ht="13.5" customHeight="1">
      <c r="A706" s="5" t="str">
        <f t="shared" si="23"/>
        <v>1729_성서면_0166</v>
      </c>
      <c r="B706" s="1">
        <v>1729</v>
      </c>
      <c r="C706" s="1" t="s">
        <v>6982</v>
      </c>
      <c r="D706" s="1" t="s">
        <v>6983</v>
      </c>
      <c r="E706" s="1">
        <v>705</v>
      </c>
      <c r="F706" s="1">
        <v>1</v>
      </c>
      <c r="G706" s="1" t="s">
        <v>6984</v>
      </c>
      <c r="H706" s="1" t="s">
        <v>6985</v>
      </c>
      <c r="I706" s="1">
        <v>18</v>
      </c>
      <c r="L706" s="1">
        <v>5</v>
      </c>
      <c r="M706" s="1" t="s">
        <v>1243</v>
      </c>
      <c r="N706" s="1" t="s">
        <v>3964</v>
      </c>
      <c r="S706" s="1" t="s">
        <v>226</v>
      </c>
      <c r="T706" s="1" t="s">
        <v>3174</v>
      </c>
      <c r="U706" s="1" t="s">
        <v>166</v>
      </c>
      <c r="V706" s="1" t="s">
        <v>7195</v>
      </c>
      <c r="Y706" s="1" t="s">
        <v>5761</v>
      </c>
      <c r="Z706" s="1" t="s">
        <v>3766</v>
      </c>
      <c r="AC706" s="1">
        <v>45</v>
      </c>
      <c r="AD706" s="1" t="s">
        <v>475</v>
      </c>
      <c r="AE706" s="1" t="s">
        <v>4335</v>
      </c>
    </row>
    <row r="707" spans="1:31" ht="13.5" customHeight="1">
      <c r="A707" s="5" t="str">
        <f t="shared" si="23"/>
        <v>1729_성서면_0166</v>
      </c>
      <c r="B707" s="1">
        <v>1729</v>
      </c>
      <c r="C707" s="1" t="s">
        <v>6982</v>
      </c>
      <c r="D707" s="1" t="s">
        <v>6983</v>
      </c>
      <c r="E707" s="1">
        <v>706</v>
      </c>
      <c r="F707" s="1">
        <v>1</v>
      </c>
      <c r="G707" s="1" t="s">
        <v>6984</v>
      </c>
      <c r="H707" s="1" t="s">
        <v>6985</v>
      </c>
      <c r="I707" s="1">
        <v>18</v>
      </c>
      <c r="L707" s="1">
        <v>5</v>
      </c>
      <c r="M707" s="1" t="s">
        <v>1243</v>
      </c>
      <c r="N707" s="1" t="s">
        <v>3964</v>
      </c>
      <c r="S707" s="1" t="s">
        <v>1107</v>
      </c>
      <c r="T707" s="1" t="s">
        <v>3186</v>
      </c>
      <c r="Y707" s="1" t="s">
        <v>1344</v>
      </c>
      <c r="Z707" s="1" t="s">
        <v>3963</v>
      </c>
      <c r="AC707" s="1">
        <v>5</v>
      </c>
      <c r="AD707" s="1" t="s">
        <v>230</v>
      </c>
      <c r="AE707" s="1" t="s">
        <v>4299</v>
      </c>
    </row>
    <row r="708" spans="1:33" ht="13.5" customHeight="1">
      <c r="A708" s="5" t="str">
        <f t="shared" si="23"/>
        <v>1729_성서면_0166</v>
      </c>
      <c r="B708" s="1">
        <v>1729</v>
      </c>
      <c r="C708" s="1" t="s">
        <v>6982</v>
      </c>
      <c r="D708" s="1" t="s">
        <v>6983</v>
      </c>
      <c r="E708" s="1">
        <v>707</v>
      </c>
      <c r="F708" s="1">
        <v>1</v>
      </c>
      <c r="G708" s="1" t="s">
        <v>6984</v>
      </c>
      <c r="H708" s="1" t="s">
        <v>6985</v>
      </c>
      <c r="I708" s="1">
        <v>18</v>
      </c>
      <c r="L708" s="1">
        <v>5</v>
      </c>
      <c r="M708" s="1" t="s">
        <v>1243</v>
      </c>
      <c r="N708" s="1" t="s">
        <v>3964</v>
      </c>
      <c r="S708" s="1" t="s">
        <v>229</v>
      </c>
      <c r="T708" s="1" t="s">
        <v>3172</v>
      </c>
      <c r="Y708" s="1" t="s">
        <v>1345</v>
      </c>
      <c r="Z708" s="1" t="s">
        <v>3962</v>
      </c>
      <c r="AC708" s="1">
        <v>11</v>
      </c>
      <c r="AD708" s="1" t="s">
        <v>144</v>
      </c>
      <c r="AE708" s="1" t="s">
        <v>4313</v>
      </c>
      <c r="AF708" s="1" t="s">
        <v>75</v>
      </c>
      <c r="AG708" s="1" t="s">
        <v>4338</v>
      </c>
    </row>
    <row r="709" spans="1:72" ht="13.5" customHeight="1">
      <c r="A709" s="5" t="str">
        <f t="shared" si="23"/>
        <v>1729_성서면_0166</v>
      </c>
      <c r="B709" s="1">
        <v>1729</v>
      </c>
      <c r="C709" s="1" t="s">
        <v>6982</v>
      </c>
      <c r="D709" s="1" t="s">
        <v>6983</v>
      </c>
      <c r="E709" s="1">
        <v>708</v>
      </c>
      <c r="F709" s="1">
        <v>1</v>
      </c>
      <c r="G709" s="1" t="s">
        <v>6984</v>
      </c>
      <c r="H709" s="1" t="s">
        <v>6985</v>
      </c>
      <c r="I709" s="1">
        <v>19</v>
      </c>
      <c r="J709" s="1" t="s">
        <v>1346</v>
      </c>
      <c r="K709" s="1" t="s">
        <v>3146</v>
      </c>
      <c r="L709" s="1">
        <v>1</v>
      </c>
      <c r="M709" s="1" t="s">
        <v>1261</v>
      </c>
      <c r="N709" s="1" t="s">
        <v>3961</v>
      </c>
      <c r="T709" s="1" t="s">
        <v>3117</v>
      </c>
      <c r="U709" s="1" t="s">
        <v>333</v>
      </c>
      <c r="V709" s="1" t="s">
        <v>3257</v>
      </c>
      <c r="Y709" s="1" t="s">
        <v>1261</v>
      </c>
      <c r="Z709" s="1" t="s">
        <v>3961</v>
      </c>
      <c r="AC709" s="1">
        <v>43</v>
      </c>
      <c r="AD709" s="1" t="s">
        <v>154</v>
      </c>
      <c r="AE709" s="1" t="s">
        <v>4319</v>
      </c>
      <c r="AJ709" s="1" t="s">
        <v>17</v>
      </c>
      <c r="AK709" s="1" t="s">
        <v>4459</v>
      </c>
      <c r="AL709" s="1" t="s">
        <v>218</v>
      </c>
      <c r="AM709" s="1" t="s">
        <v>4400</v>
      </c>
      <c r="AN709" s="1" t="s">
        <v>337</v>
      </c>
      <c r="AO709" s="1" t="s">
        <v>3174</v>
      </c>
      <c r="AR709" s="1" t="s">
        <v>1131</v>
      </c>
      <c r="AS709" s="1" t="s">
        <v>4539</v>
      </c>
      <c r="AT709" s="1" t="s">
        <v>461</v>
      </c>
      <c r="AU709" s="1" t="s">
        <v>3256</v>
      </c>
      <c r="AV709" s="1" t="s">
        <v>158</v>
      </c>
      <c r="AW709" s="1" t="s">
        <v>3519</v>
      </c>
      <c r="BG709" s="1" t="s">
        <v>182</v>
      </c>
      <c r="BH709" s="1" t="s">
        <v>3271</v>
      </c>
      <c r="BI709" s="1" t="s">
        <v>539</v>
      </c>
      <c r="BJ709" s="1" t="s">
        <v>4869</v>
      </c>
      <c r="BK709" s="1" t="s">
        <v>717</v>
      </c>
      <c r="BL709" s="1" t="s">
        <v>4555</v>
      </c>
      <c r="BM709" s="1" t="s">
        <v>1347</v>
      </c>
      <c r="BN709" s="1" t="s">
        <v>5412</v>
      </c>
      <c r="BO709" s="1" t="s">
        <v>184</v>
      </c>
      <c r="BP709" s="1" t="s">
        <v>4548</v>
      </c>
      <c r="BQ709" s="1" t="s">
        <v>1348</v>
      </c>
      <c r="BR709" s="1" t="s">
        <v>5980</v>
      </c>
      <c r="BS709" s="1" t="s">
        <v>58</v>
      </c>
      <c r="BT709" s="1" t="s">
        <v>7196</v>
      </c>
    </row>
    <row r="710" spans="1:33" ht="13.5" customHeight="1">
      <c r="A710" s="5" t="str">
        <f t="shared" si="23"/>
        <v>1729_성서면_0166</v>
      </c>
      <c r="B710" s="1">
        <v>1729</v>
      </c>
      <c r="C710" s="1" t="s">
        <v>7197</v>
      </c>
      <c r="D710" s="1" t="s">
        <v>7198</v>
      </c>
      <c r="E710" s="1">
        <v>709</v>
      </c>
      <c r="F710" s="1">
        <v>1</v>
      </c>
      <c r="G710" s="1" t="s">
        <v>7199</v>
      </c>
      <c r="H710" s="1" t="s">
        <v>7200</v>
      </c>
      <c r="I710" s="1">
        <v>19</v>
      </c>
      <c r="L710" s="1">
        <v>1</v>
      </c>
      <c r="M710" s="1" t="s">
        <v>1261</v>
      </c>
      <c r="N710" s="1" t="s">
        <v>3961</v>
      </c>
      <c r="S710" s="1" t="s">
        <v>705</v>
      </c>
      <c r="T710" s="1" t="s">
        <v>3198</v>
      </c>
      <c r="Y710" s="1" t="s">
        <v>1205</v>
      </c>
      <c r="Z710" s="1" t="s">
        <v>3960</v>
      </c>
      <c r="AF710" s="1" t="s">
        <v>52</v>
      </c>
      <c r="AG710" s="1" t="s">
        <v>4343</v>
      </c>
    </row>
    <row r="711" spans="1:31" ht="13.5" customHeight="1">
      <c r="A711" s="5" t="str">
        <f t="shared" si="23"/>
        <v>1729_성서면_0166</v>
      </c>
      <c r="B711" s="1">
        <v>1729</v>
      </c>
      <c r="C711" s="1" t="s">
        <v>7197</v>
      </c>
      <c r="D711" s="1" t="s">
        <v>7198</v>
      </c>
      <c r="E711" s="1">
        <v>710</v>
      </c>
      <c r="F711" s="1">
        <v>1</v>
      </c>
      <c r="G711" s="1" t="s">
        <v>7199</v>
      </c>
      <c r="H711" s="1" t="s">
        <v>7200</v>
      </c>
      <c r="I711" s="1">
        <v>19</v>
      </c>
      <c r="L711" s="1">
        <v>1</v>
      </c>
      <c r="M711" s="1" t="s">
        <v>1261</v>
      </c>
      <c r="N711" s="1" t="s">
        <v>3961</v>
      </c>
      <c r="S711" s="1" t="s">
        <v>70</v>
      </c>
      <c r="T711" s="1" t="s">
        <v>3173</v>
      </c>
      <c r="Y711" s="1" t="s">
        <v>1349</v>
      </c>
      <c r="Z711" s="1" t="s">
        <v>3959</v>
      </c>
      <c r="AC711" s="1">
        <v>19</v>
      </c>
      <c r="AD711" s="1" t="s">
        <v>69</v>
      </c>
      <c r="AE711" s="1" t="s">
        <v>4303</v>
      </c>
    </row>
    <row r="712" spans="1:31" ht="13.5" customHeight="1">
      <c r="A712" s="5" t="str">
        <f t="shared" si="23"/>
        <v>1729_성서면_0166</v>
      </c>
      <c r="B712" s="1">
        <v>1729</v>
      </c>
      <c r="C712" s="1" t="s">
        <v>7197</v>
      </c>
      <c r="D712" s="1" t="s">
        <v>7198</v>
      </c>
      <c r="E712" s="1">
        <v>711</v>
      </c>
      <c r="F712" s="1">
        <v>1</v>
      </c>
      <c r="G712" s="1" t="s">
        <v>7199</v>
      </c>
      <c r="H712" s="1" t="s">
        <v>7200</v>
      </c>
      <c r="I712" s="1">
        <v>19</v>
      </c>
      <c r="L712" s="1">
        <v>1</v>
      </c>
      <c r="M712" s="1" t="s">
        <v>1261</v>
      </c>
      <c r="N712" s="1" t="s">
        <v>3961</v>
      </c>
      <c r="S712" s="1" t="s">
        <v>70</v>
      </c>
      <c r="T712" s="1" t="s">
        <v>3173</v>
      </c>
      <c r="Y712" s="1" t="s">
        <v>1350</v>
      </c>
      <c r="Z712" s="1" t="s">
        <v>3958</v>
      </c>
      <c r="AC712" s="1">
        <v>11</v>
      </c>
      <c r="AD712" s="1" t="s">
        <v>144</v>
      </c>
      <c r="AE712" s="1" t="s">
        <v>4313</v>
      </c>
    </row>
    <row r="713" spans="1:72" ht="13.5" customHeight="1">
      <c r="A713" s="5" t="str">
        <f t="shared" si="23"/>
        <v>1729_성서면_0166</v>
      </c>
      <c r="B713" s="1">
        <v>1729</v>
      </c>
      <c r="C713" s="1" t="s">
        <v>7197</v>
      </c>
      <c r="D713" s="1" t="s">
        <v>7198</v>
      </c>
      <c r="E713" s="1">
        <v>712</v>
      </c>
      <c r="F713" s="1">
        <v>1</v>
      </c>
      <c r="G713" s="1" t="s">
        <v>7199</v>
      </c>
      <c r="H713" s="1" t="s">
        <v>7200</v>
      </c>
      <c r="I713" s="1">
        <v>19</v>
      </c>
      <c r="L713" s="1">
        <v>2</v>
      </c>
      <c r="M713" s="1" t="s">
        <v>1351</v>
      </c>
      <c r="N713" s="1" t="s">
        <v>3721</v>
      </c>
      <c r="T713" s="1" t="s">
        <v>3117</v>
      </c>
      <c r="U713" s="1" t="s">
        <v>333</v>
      </c>
      <c r="V713" s="1" t="s">
        <v>3257</v>
      </c>
      <c r="Y713" s="1" t="s">
        <v>1351</v>
      </c>
      <c r="Z713" s="1" t="s">
        <v>3721</v>
      </c>
      <c r="AC713" s="1">
        <v>61</v>
      </c>
      <c r="AD713" s="1" t="s">
        <v>196</v>
      </c>
      <c r="AE713" s="1" t="s">
        <v>4314</v>
      </c>
      <c r="AJ713" s="1" t="s">
        <v>17</v>
      </c>
      <c r="AK713" s="1" t="s">
        <v>4459</v>
      </c>
      <c r="AL713" s="1" t="s">
        <v>181</v>
      </c>
      <c r="AM713" s="1" t="s">
        <v>4467</v>
      </c>
      <c r="AN713" s="1" t="s">
        <v>337</v>
      </c>
      <c r="AO713" s="1" t="s">
        <v>3174</v>
      </c>
      <c r="AR713" s="1" t="s">
        <v>1352</v>
      </c>
      <c r="AS713" s="1" t="s">
        <v>4538</v>
      </c>
      <c r="AT713" s="1" t="s">
        <v>461</v>
      </c>
      <c r="AU713" s="1" t="s">
        <v>3256</v>
      </c>
      <c r="AV713" s="1" t="s">
        <v>582</v>
      </c>
      <c r="AW713" s="1" t="s">
        <v>4784</v>
      </c>
      <c r="BB713" s="1" t="s">
        <v>333</v>
      </c>
      <c r="BC713" s="1" t="s">
        <v>3257</v>
      </c>
      <c r="BD713" s="1" t="s">
        <v>7201</v>
      </c>
      <c r="BE713" s="1" t="s">
        <v>7946</v>
      </c>
      <c r="BG713" s="1" t="s">
        <v>42</v>
      </c>
      <c r="BH713" s="1" t="s">
        <v>3273</v>
      </c>
      <c r="BI713" s="1" t="s">
        <v>1353</v>
      </c>
      <c r="BJ713" s="1" t="s">
        <v>5175</v>
      </c>
      <c r="BK713" s="1" t="s">
        <v>42</v>
      </c>
      <c r="BL713" s="1" t="s">
        <v>3273</v>
      </c>
      <c r="BM713" s="1" t="s">
        <v>1354</v>
      </c>
      <c r="BN713" s="1" t="s">
        <v>5411</v>
      </c>
      <c r="BO713" s="1" t="s">
        <v>461</v>
      </c>
      <c r="BP713" s="1" t="s">
        <v>3256</v>
      </c>
      <c r="BQ713" s="1" t="s">
        <v>1355</v>
      </c>
      <c r="BR713" s="1" t="s">
        <v>5649</v>
      </c>
      <c r="BS713" s="1" t="s">
        <v>181</v>
      </c>
      <c r="BT713" s="1" t="s">
        <v>4467</v>
      </c>
    </row>
    <row r="714" spans="1:31" ht="13.5" customHeight="1">
      <c r="A714" s="5" t="str">
        <f t="shared" si="23"/>
        <v>1729_성서면_0166</v>
      </c>
      <c r="B714" s="1">
        <v>1729</v>
      </c>
      <c r="C714" s="1" t="s">
        <v>7621</v>
      </c>
      <c r="D714" s="1" t="s">
        <v>7622</v>
      </c>
      <c r="E714" s="1">
        <v>713</v>
      </c>
      <c r="F714" s="1">
        <v>1</v>
      </c>
      <c r="G714" s="1" t="s">
        <v>7947</v>
      </c>
      <c r="H714" s="1" t="s">
        <v>7948</v>
      </c>
      <c r="I714" s="1">
        <v>19</v>
      </c>
      <c r="L714" s="1">
        <v>2</v>
      </c>
      <c r="M714" s="1" t="s">
        <v>1351</v>
      </c>
      <c r="N714" s="1" t="s">
        <v>3721</v>
      </c>
      <c r="S714" s="1" t="s">
        <v>70</v>
      </c>
      <c r="T714" s="1" t="s">
        <v>3173</v>
      </c>
      <c r="Y714" s="1" t="s">
        <v>7949</v>
      </c>
      <c r="Z714" s="1" t="s">
        <v>7950</v>
      </c>
      <c r="AC714" s="1">
        <v>8</v>
      </c>
      <c r="AD714" s="1" t="s">
        <v>267</v>
      </c>
      <c r="AE714" s="1" t="s">
        <v>4293</v>
      </c>
    </row>
    <row r="715" spans="1:72" ht="13.5" customHeight="1">
      <c r="A715" s="5" t="str">
        <f t="shared" si="23"/>
        <v>1729_성서면_0166</v>
      </c>
      <c r="B715" s="1">
        <v>1729</v>
      </c>
      <c r="C715" s="1" t="s">
        <v>7621</v>
      </c>
      <c r="D715" s="1" t="s">
        <v>7622</v>
      </c>
      <c r="E715" s="1">
        <v>714</v>
      </c>
      <c r="F715" s="1">
        <v>1</v>
      </c>
      <c r="G715" s="1" t="s">
        <v>7947</v>
      </c>
      <c r="H715" s="1" t="s">
        <v>7948</v>
      </c>
      <c r="I715" s="1">
        <v>19</v>
      </c>
      <c r="L715" s="1">
        <v>3</v>
      </c>
      <c r="M715" s="1" t="s">
        <v>1346</v>
      </c>
      <c r="N715" s="1" t="s">
        <v>3146</v>
      </c>
      <c r="T715" s="1" t="s">
        <v>3117</v>
      </c>
      <c r="U715" s="1" t="s">
        <v>59</v>
      </c>
      <c r="V715" s="1" t="s">
        <v>3282</v>
      </c>
      <c r="W715" s="1" t="s">
        <v>1158</v>
      </c>
      <c r="X715" s="1" t="s">
        <v>3366</v>
      </c>
      <c r="Y715" s="1" t="s">
        <v>1356</v>
      </c>
      <c r="Z715" s="1" t="s">
        <v>3957</v>
      </c>
      <c r="AC715" s="1">
        <v>73</v>
      </c>
      <c r="AD715" s="1" t="s">
        <v>188</v>
      </c>
      <c r="AE715" s="1" t="s">
        <v>4284</v>
      </c>
      <c r="AJ715" s="1" t="s">
        <v>17</v>
      </c>
      <c r="AK715" s="1" t="s">
        <v>4459</v>
      </c>
      <c r="AL715" s="1" t="s">
        <v>695</v>
      </c>
      <c r="AM715" s="1" t="s">
        <v>4468</v>
      </c>
      <c r="AT715" s="1" t="s">
        <v>63</v>
      </c>
      <c r="AU715" s="1" t="s">
        <v>4545</v>
      </c>
      <c r="AV715" s="1" t="s">
        <v>1357</v>
      </c>
      <c r="AW715" s="1" t="s">
        <v>4783</v>
      </c>
      <c r="BG715" s="1" t="s">
        <v>63</v>
      </c>
      <c r="BH715" s="1" t="s">
        <v>4545</v>
      </c>
      <c r="BI715" s="1" t="s">
        <v>5751</v>
      </c>
      <c r="BJ715" s="1" t="s">
        <v>5144</v>
      </c>
      <c r="BK715" s="1" t="s">
        <v>65</v>
      </c>
      <c r="BL715" s="1" t="s">
        <v>5885</v>
      </c>
      <c r="BM715" s="1" t="s">
        <v>1358</v>
      </c>
      <c r="BN715" s="1" t="s">
        <v>5410</v>
      </c>
      <c r="BO715" s="1" t="s">
        <v>63</v>
      </c>
      <c r="BP715" s="1" t="s">
        <v>4545</v>
      </c>
      <c r="BQ715" s="1" t="s">
        <v>1359</v>
      </c>
      <c r="BR715" s="1" t="s">
        <v>5957</v>
      </c>
      <c r="BS715" s="1" t="s">
        <v>58</v>
      </c>
      <c r="BT715" s="1" t="s">
        <v>7202</v>
      </c>
    </row>
    <row r="716" spans="1:72" ht="13.5" customHeight="1">
      <c r="A716" s="5" t="str">
        <f t="shared" si="23"/>
        <v>1729_성서면_0166</v>
      </c>
      <c r="B716" s="1">
        <v>1729</v>
      </c>
      <c r="C716" s="1" t="s">
        <v>7203</v>
      </c>
      <c r="D716" s="1" t="s">
        <v>7204</v>
      </c>
      <c r="E716" s="1">
        <v>715</v>
      </c>
      <c r="F716" s="1">
        <v>1</v>
      </c>
      <c r="G716" s="1" t="s">
        <v>7205</v>
      </c>
      <c r="H716" s="1" t="s">
        <v>7206</v>
      </c>
      <c r="I716" s="1">
        <v>19</v>
      </c>
      <c r="L716" s="1">
        <v>3</v>
      </c>
      <c r="M716" s="1" t="s">
        <v>1346</v>
      </c>
      <c r="N716" s="1" t="s">
        <v>3146</v>
      </c>
      <c r="S716" s="1" t="s">
        <v>53</v>
      </c>
      <c r="T716" s="1" t="s">
        <v>3176</v>
      </c>
      <c r="W716" s="1" t="s">
        <v>216</v>
      </c>
      <c r="X716" s="1" t="s">
        <v>3365</v>
      </c>
      <c r="Y716" s="1" t="s">
        <v>51</v>
      </c>
      <c r="Z716" s="1" t="s">
        <v>3411</v>
      </c>
      <c r="AC716" s="1">
        <v>45</v>
      </c>
      <c r="AD716" s="1" t="s">
        <v>475</v>
      </c>
      <c r="AE716" s="1" t="s">
        <v>4335</v>
      </c>
      <c r="AJ716" s="1" t="s">
        <v>17</v>
      </c>
      <c r="AK716" s="1" t="s">
        <v>4459</v>
      </c>
      <c r="AL716" s="1" t="s">
        <v>218</v>
      </c>
      <c r="AM716" s="1" t="s">
        <v>4400</v>
      </c>
      <c r="AT716" s="1" t="s">
        <v>63</v>
      </c>
      <c r="AU716" s="1" t="s">
        <v>4545</v>
      </c>
      <c r="AV716" s="1" t="s">
        <v>1360</v>
      </c>
      <c r="AW716" s="1" t="s">
        <v>4782</v>
      </c>
      <c r="BG716" s="1" t="s">
        <v>1361</v>
      </c>
      <c r="BH716" s="1" t="s">
        <v>5904</v>
      </c>
      <c r="BI716" s="1" t="s">
        <v>1362</v>
      </c>
      <c r="BJ716" s="1" t="s">
        <v>5174</v>
      </c>
      <c r="BK716" s="1" t="s">
        <v>197</v>
      </c>
      <c r="BL716" s="1" t="s">
        <v>4562</v>
      </c>
      <c r="BM716" s="1" t="s">
        <v>1363</v>
      </c>
      <c r="BN716" s="1" t="s">
        <v>5409</v>
      </c>
      <c r="BO716" s="1" t="s">
        <v>59</v>
      </c>
      <c r="BP716" s="1" t="s">
        <v>3282</v>
      </c>
      <c r="BQ716" s="1" t="s">
        <v>1364</v>
      </c>
      <c r="BR716" s="1" t="s">
        <v>5946</v>
      </c>
      <c r="BS716" s="1" t="s">
        <v>58</v>
      </c>
      <c r="BT716" s="1" t="s">
        <v>7207</v>
      </c>
    </row>
    <row r="717" spans="1:31" ht="13.5" customHeight="1">
      <c r="A717" s="5" t="str">
        <f aca="true" t="shared" si="24" ref="A717:A735">HYPERLINK("http://kyu.snu.ac.kr/sdhj/index.jsp?type=hj/GK14801_00IH_0001_0166.jpg","1729_성서면_0166")</f>
        <v>1729_성서면_0166</v>
      </c>
      <c r="B717" s="1">
        <v>1729</v>
      </c>
      <c r="C717" s="1" t="s">
        <v>6604</v>
      </c>
      <c r="D717" s="1" t="s">
        <v>6605</v>
      </c>
      <c r="E717" s="1">
        <v>716</v>
      </c>
      <c r="F717" s="1">
        <v>1</v>
      </c>
      <c r="G717" s="1" t="s">
        <v>6606</v>
      </c>
      <c r="H717" s="1" t="s">
        <v>6607</v>
      </c>
      <c r="I717" s="1">
        <v>19</v>
      </c>
      <c r="L717" s="1">
        <v>3</v>
      </c>
      <c r="M717" s="1" t="s">
        <v>1346</v>
      </c>
      <c r="N717" s="1" t="s">
        <v>3146</v>
      </c>
      <c r="S717" s="1" t="s">
        <v>223</v>
      </c>
      <c r="T717" s="1" t="s">
        <v>3175</v>
      </c>
      <c r="U717" s="1" t="s">
        <v>959</v>
      </c>
      <c r="V717" s="1" t="s">
        <v>3292</v>
      </c>
      <c r="Y717" s="1" t="s">
        <v>1365</v>
      </c>
      <c r="Z717" s="1" t="s">
        <v>3956</v>
      </c>
      <c r="AC717" s="1">
        <v>45</v>
      </c>
      <c r="AD717" s="1" t="s">
        <v>475</v>
      </c>
      <c r="AE717" s="1" t="s">
        <v>4335</v>
      </c>
    </row>
    <row r="718" spans="1:31" ht="13.5" customHeight="1">
      <c r="A718" s="5" t="str">
        <f t="shared" si="24"/>
        <v>1729_성서면_0166</v>
      </c>
      <c r="B718" s="1">
        <v>1729</v>
      </c>
      <c r="C718" s="1" t="s">
        <v>7208</v>
      </c>
      <c r="D718" s="1" t="s">
        <v>7209</v>
      </c>
      <c r="E718" s="1">
        <v>717</v>
      </c>
      <c r="F718" s="1">
        <v>1</v>
      </c>
      <c r="G718" s="1" t="s">
        <v>7210</v>
      </c>
      <c r="H718" s="1" t="s">
        <v>7211</v>
      </c>
      <c r="I718" s="1">
        <v>19</v>
      </c>
      <c r="L718" s="1">
        <v>3</v>
      </c>
      <c r="M718" s="1" t="s">
        <v>1346</v>
      </c>
      <c r="N718" s="1" t="s">
        <v>3146</v>
      </c>
      <c r="S718" s="1" t="s">
        <v>70</v>
      </c>
      <c r="T718" s="1" t="s">
        <v>3173</v>
      </c>
      <c r="AC718" s="1">
        <v>13</v>
      </c>
      <c r="AD718" s="1" t="s">
        <v>188</v>
      </c>
      <c r="AE718" s="1" t="s">
        <v>4284</v>
      </c>
    </row>
    <row r="719" spans="1:31" ht="13.5" customHeight="1">
      <c r="A719" s="5" t="str">
        <f t="shared" si="24"/>
        <v>1729_성서면_0166</v>
      </c>
      <c r="B719" s="1">
        <v>1729</v>
      </c>
      <c r="C719" s="1" t="s">
        <v>7208</v>
      </c>
      <c r="D719" s="1" t="s">
        <v>7209</v>
      </c>
      <c r="E719" s="1">
        <v>718</v>
      </c>
      <c r="F719" s="1">
        <v>1</v>
      </c>
      <c r="G719" s="1" t="s">
        <v>7210</v>
      </c>
      <c r="H719" s="1" t="s">
        <v>7211</v>
      </c>
      <c r="I719" s="1">
        <v>19</v>
      </c>
      <c r="L719" s="1">
        <v>3</v>
      </c>
      <c r="M719" s="1" t="s">
        <v>1346</v>
      </c>
      <c r="N719" s="1" t="s">
        <v>3146</v>
      </c>
      <c r="S719" s="1" t="s">
        <v>70</v>
      </c>
      <c r="T719" s="1" t="s">
        <v>3173</v>
      </c>
      <c r="AC719" s="1">
        <v>9</v>
      </c>
      <c r="AD719" s="1" t="s">
        <v>648</v>
      </c>
      <c r="AE719" s="1" t="s">
        <v>4054</v>
      </c>
    </row>
    <row r="720" spans="1:33" ht="13.5" customHeight="1">
      <c r="A720" s="5" t="str">
        <f t="shared" si="24"/>
        <v>1729_성서면_0166</v>
      </c>
      <c r="B720" s="1">
        <v>1729</v>
      </c>
      <c r="C720" s="1" t="s">
        <v>7208</v>
      </c>
      <c r="D720" s="1" t="s">
        <v>7209</v>
      </c>
      <c r="E720" s="1">
        <v>719</v>
      </c>
      <c r="F720" s="1">
        <v>1</v>
      </c>
      <c r="G720" s="1" t="s">
        <v>7210</v>
      </c>
      <c r="H720" s="1" t="s">
        <v>7211</v>
      </c>
      <c r="I720" s="1">
        <v>19</v>
      </c>
      <c r="L720" s="1">
        <v>3</v>
      </c>
      <c r="M720" s="1" t="s">
        <v>1346</v>
      </c>
      <c r="N720" s="1" t="s">
        <v>3146</v>
      </c>
      <c r="S720" s="1" t="s">
        <v>91</v>
      </c>
      <c r="T720" s="1" t="s">
        <v>3180</v>
      </c>
      <c r="Y720" s="1" t="s">
        <v>1155</v>
      </c>
      <c r="Z720" s="1" t="s">
        <v>3955</v>
      </c>
      <c r="AF720" s="1" t="s">
        <v>52</v>
      </c>
      <c r="AG720" s="1" t="s">
        <v>4343</v>
      </c>
    </row>
    <row r="721" spans="1:72" ht="13.5" customHeight="1">
      <c r="A721" s="5" t="str">
        <f t="shared" si="24"/>
        <v>1729_성서면_0166</v>
      </c>
      <c r="B721" s="1">
        <v>1729</v>
      </c>
      <c r="C721" s="1" t="s">
        <v>7208</v>
      </c>
      <c r="D721" s="1" t="s">
        <v>7209</v>
      </c>
      <c r="E721" s="1">
        <v>720</v>
      </c>
      <c r="F721" s="1">
        <v>1</v>
      </c>
      <c r="G721" s="1" t="s">
        <v>7210</v>
      </c>
      <c r="H721" s="1" t="s">
        <v>7211</v>
      </c>
      <c r="I721" s="1">
        <v>19</v>
      </c>
      <c r="L721" s="1">
        <v>4</v>
      </c>
      <c r="M721" s="1" t="s">
        <v>6174</v>
      </c>
      <c r="N721" s="1" t="s">
        <v>6175</v>
      </c>
      <c r="T721" s="1" t="s">
        <v>3117</v>
      </c>
      <c r="U721" s="1" t="s">
        <v>59</v>
      </c>
      <c r="V721" s="1" t="s">
        <v>3282</v>
      </c>
      <c r="W721" s="1" t="s">
        <v>262</v>
      </c>
      <c r="X721" s="1" t="s">
        <v>7212</v>
      </c>
      <c r="Y721" s="1" t="s">
        <v>1366</v>
      </c>
      <c r="Z721" s="1" t="s">
        <v>3954</v>
      </c>
      <c r="AC721" s="1">
        <v>63</v>
      </c>
      <c r="AD721" s="1" t="s">
        <v>74</v>
      </c>
      <c r="AE721" s="1" t="s">
        <v>4283</v>
      </c>
      <c r="AJ721" s="1" t="s">
        <v>17</v>
      </c>
      <c r="AK721" s="1" t="s">
        <v>4459</v>
      </c>
      <c r="AL721" s="1" t="s">
        <v>67</v>
      </c>
      <c r="AM721" s="1" t="s">
        <v>4407</v>
      </c>
      <c r="AT721" s="1" t="s">
        <v>63</v>
      </c>
      <c r="AU721" s="1" t="s">
        <v>4545</v>
      </c>
      <c r="AV721" s="1" t="s">
        <v>1367</v>
      </c>
      <c r="AW721" s="1" t="s">
        <v>4781</v>
      </c>
      <c r="BG721" s="1" t="s">
        <v>234</v>
      </c>
      <c r="BH721" s="1" t="s">
        <v>4567</v>
      </c>
      <c r="BI721" s="1" t="s">
        <v>1368</v>
      </c>
      <c r="BJ721" s="1" t="s">
        <v>5173</v>
      </c>
      <c r="BK721" s="1" t="s">
        <v>1047</v>
      </c>
      <c r="BL721" s="1" t="s">
        <v>5255</v>
      </c>
      <c r="BM721" s="1" t="s">
        <v>1369</v>
      </c>
      <c r="BN721" s="1" t="s">
        <v>4711</v>
      </c>
      <c r="BO721" s="1" t="s">
        <v>63</v>
      </c>
      <c r="BP721" s="1" t="s">
        <v>4545</v>
      </c>
      <c r="BQ721" s="1" t="s">
        <v>1370</v>
      </c>
      <c r="BR721" s="1" t="s">
        <v>5648</v>
      </c>
      <c r="BS721" s="1" t="s">
        <v>677</v>
      </c>
      <c r="BT721" s="1" t="s">
        <v>5722</v>
      </c>
    </row>
    <row r="722" spans="1:72" ht="13.5" customHeight="1">
      <c r="A722" s="5" t="str">
        <f t="shared" si="24"/>
        <v>1729_성서면_0166</v>
      </c>
      <c r="B722" s="1">
        <v>1729</v>
      </c>
      <c r="C722" s="1" t="s">
        <v>7213</v>
      </c>
      <c r="D722" s="1" t="s">
        <v>7214</v>
      </c>
      <c r="E722" s="1">
        <v>721</v>
      </c>
      <c r="F722" s="1">
        <v>1</v>
      </c>
      <c r="G722" s="1" t="s">
        <v>7215</v>
      </c>
      <c r="H722" s="1" t="s">
        <v>7216</v>
      </c>
      <c r="I722" s="1">
        <v>19</v>
      </c>
      <c r="L722" s="1">
        <v>4</v>
      </c>
      <c r="M722" s="1" t="s">
        <v>6174</v>
      </c>
      <c r="N722" s="1" t="s">
        <v>6175</v>
      </c>
      <c r="S722" s="1" t="s">
        <v>53</v>
      </c>
      <c r="T722" s="1" t="s">
        <v>3176</v>
      </c>
      <c r="W722" s="1" t="s">
        <v>1158</v>
      </c>
      <c r="X722" s="1" t="s">
        <v>3366</v>
      </c>
      <c r="Y722" s="1" t="s">
        <v>89</v>
      </c>
      <c r="Z722" s="1" t="s">
        <v>3418</v>
      </c>
      <c r="AC722" s="1">
        <v>66</v>
      </c>
      <c r="AD722" s="1" t="s">
        <v>147</v>
      </c>
      <c r="AE722" s="1" t="s">
        <v>3911</v>
      </c>
      <c r="AJ722" s="1" t="s">
        <v>170</v>
      </c>
      <c r="AK722" s="1" t="s">
        <v>4460</v>
      </c>
      <c r="AL722" s="1" t="s">
        <v>695</v>
      </c>
      <c r="AM722" s="1" t="s">
        <v>4468</v>
      </c>
      <c r="AT722" s="1" t="s">
        <v>59</v>
      </c>
      <c r="AU722" s="1" t="s">
        <v>3282</v>
      </c>
      <c r="AV722" s="1" t="s">
        <v>1371</v>
      </c>
      <c r="AW722" s="1" t="s">
        <v>3538</v>
      </c>
      <c r="BG722" s="1" t="s">
        <v>61</v>
      </c>
      <c r="BH722" s="1" t="s">
        <v>4549</v>
      </c>
      <c r="BI722" s="1" t="s">
        <v>5751</v>
      </c>
      <c r="BJ722" s="1" t="s">
        <v>5144</v>
      </c>
      <c r="BK722" s="1" t="s">
        <v>1372</v>
      </c>
      <c r="BL722" s="1" t="s">
        <v>5257</v>
      </c>
      <c r="BM722" s="1" t="s">
        <v>1161</v>
      </c>
      <c r="BN722" s="1" t="s">
        <v>5382</v>
      </c>
      <c r="BO722" s="1" t="s">
        <v>63</v>
      </c>
      <c r="BP722" s="1" t="s">
        <v>4545</v>
      </c>
      <c r="BQ722" s="1" t="s">
        <v>1373</v>
      </c>
      <c r="BR722" s="1" t="s">
        <v>5998</v>
      </c>
      <c r="BS722" s="1" t="s">
        <v>950</v>
      </c>
      <c r="BT722" s="1" t="s">
        <v>4483</v>
      </c>
    </row>
    <row r="723" spans="1:31" ht="13.5" customHeight="1">
      <c r="A723" s="5" t="str">
        <f t="shared" si="24"/>
        <v>1729_성서면_0166</v>
      </c>
      <c r="B723" s="1">
        <v>1729</v>
      </c>
      <c r="C723" s="1" t="s">
        <v>6654</v>
      </c>
      <c r="D723" s="1" t="s">
        <v>6655</v>
      </c>
      <c r="E723" s="1">
        <v>722</v>
      </c>
      <c r="F723" s="1">
        <v>1</v>
      </c>
      <c r="G723" s="1" t="s">
        <v>6656</v>
      </c>
      <c r="H723" s="1" t="s">
        <v>6657</v>
      </c>
      <c r="I723" s="1">
        <v>19</v>
      </c>
      <c r="L723" s="1">
        <v>4</v>
      </c>
      <c r="M723" s="1" t="s">
        <v>6174</v>
      </c>
      <c r="N723" s="1" t="s">
        <v>6175</v>
      </c>
      <c r="S723" s="1" t="s">
        <v>68</v>
      </c>
      <c r="T723" s="1" t="s">
        <v>3179</v>
      </c>
      <c r="AC723" s="1">
        <v>12</v>
      </c>
      <c r="AD723" s="1" t="s">
        <v>188</v>
      </c>
      <c r="AE723" s="1" t="s">
        <v>4284</v>
      </c>
    </row>
    <row r="724" spans="1:72" ht="13.5" customHeight="1">
      <c r="A724" s="5" t="str">
        <f t="shared" si="24"/>
        <v>1729_성서면_0166</v>
      </c>
      <c r="B724" s="1">
        <v>1729</v>
      </c>
      <c r="C724" s="1" t="s">
        <v>7217</v>
      </c>
      <c r="D724" s="1" t="s">
        <v>7218</v>
      </c>
      <c r="E724" s="1">
        <v>723</v>
      </c>
      <c r="F724" s="1">
        <v>1</v>
      </c>
      <c r="G724" s="1" t="s">
        <v>7219</v>
      </c>
      <c r="H724" s="1" t="s">
        <v>7220</v>
      </c>
      <c r="I724" s="1">
        <v>19</v>
      </c>
      <c r="L724" s="1">
        <v>5</v>
      </c>
      <c r="M724" s="1" t="s">
        <v>6176</v>
      </c>
      <c r="N724" s="1" t="s">
        <v>6177</v>
      </c>
      <c r="T724" s="1" t="s">
        <v>3117</v>
      </c>
      <c r="U724" s="1" t="s">
        <v>1374</v>
      </c>
      <c r="V724" s="1" t="s">
        <v>5843</v>
      </c>
      <c r="W724" s="1" t="s">
        <v>1375</v>
      </c>
      <c r="X724" s="1" t="s">
        <v>3381</v>
      </c>
      <c r="Y724" s="1" t="s">
        <v>1376</v>
      </c>
      <c r="Z724" s="1" t="s">
        <v>3596</v>
      </c>
      <c r="AC724" s="1">
        <v>66</v>
      </c>
      <c r="AD724" s="1" t="s">
        <v>147</v>
      </c>
      <c r="AE724" s="1" t="s">
        <v>3911</v>
      </c>
      <c r="AJ724" s="1" t="s">
        <v>17</v>
      </c>
      <c r="AK724" s="1" t="s">
        <v>4459</v>
      </c>
      <c r="AL724" s="1" t="s">
        <v>1377</v>
      </c>
      <c r="AM724" s="1" t="s">
        <v>4493</v>
      </c>
      <c r="AT724" s="1" t="s">
        <v>42</v>
      </c>
      <c r="AU724" s="1" t="s">
        <v>3273</v>
      </c>
      <c r="AV724" s="1" t="s">
        <v>1378</v>
      </c>
      <c r="AW724" s="1" t="s">
        <v>4780</v>
      </c>
      <c r="BG724" s="1" t="s">
        <v>182</v>
      </c>
      <c r="BH724" s="1" t="s">
        <v>3271</v>
      </c>
      <c r="BI724" s="1" t="s">
        <v>1332</v>
      </c>
      <c r="BJ724" s="1" t="s">
        <v>4787</v>
      </c>
      <c r="BK724" s="1" t="s">
        <v>42</v>
      </c>
      <c r="BL724" s="1" t="s">
        <v>3273</v>
      </c>
      <c r="BM724" s="1" t="s">
        <v>1379</v>
      </c>
      <c r="BN724" s="1" t="s">
        <v>3458</v>
      </c>
      <c r="BO724" s="1" t="s">
        <v>42</v>
      </c>
      <c r="BP724" s="1" t="s">
        <v>3273</v>
      </c>
      <c r="BQ724" s="1" t="s">
        <v>1380</v>
      </c>
      <c r="BR724" s="1" t="s">
        <v>5922</v>
      </c>
      <c r="BS724" s="1" t="s">
        <v>58</v>
      </c>
      <c r="BT724" s="1" t="s">
        <v>6565</v>
      </c>
    </row>
    <row r="725" spans="1:72" ht="13.5" customHeight="1">
      <c r="A725" s="5" t="str">
        <f t="shared" si="24"/>
        <v>1729_성서면_0166</v>
      </c>
      <c r="B725" s="1">
        <v>1729</v>
      </c>
      <c r="C725" s="1" t="s">
        <v>6566</v>
      </c>
      <c r="D725" s="1" t="s">
        <v>6567</v>
      </c>
      <c r="E725" s="1">
        <v>724</v>
      </c>
      <c r="F725" s="1">
        <v>1</v>
      </c>
      <c r="G725" s="1" t="s">
        <v>6568</v>
      </c>
      <c r="H725" s="1" t="s">
        <v>6569</v>
      </c>
      <c r="I725" s="1">
        <v>19</v>
      </c>
      <c r="L725" s="1">
        <v>5</v>
      </c>
      <c r="M725" s="1" t="s">
        <v>6176</v>
      </c>
      <c r="N725" s="1" t="s">
        <v>6177</v>
      </c>
      <c r="S725" s="1" t="s">
        <v>53</v>
      </c>
      <c r="T725" s="1" t="s">
        <v>3176</v>
      </c>
      <c r="W725" s="1" t="s">
        <v>216</v>
      </c>
      <c r="X725" s="1" t="s">
        <v>3365</v>
      </c>
      <c r="Y725" s="1" t="s">
        <v>51</v>
      </c>
      <c r="Z725" s="1" t="s">
        <v>3411</v>
      </c>
      <c r="AC725" s="1">
        <v>60</v>
      </c>
      <c r="AD725" s="1" t="s">
        <v>217</v>
      </c>
      <c r="AE725" s="1" t="s">
        <v>4287</v>
      </c>
      <c r="AJ725" s="1" t="s">
        <v>17</v>
      </c>
      <c r="AK725" s="1" t="s">
        <v>4459</v>
      </c>
      <c r="AL725" s="1" t="s">
        <v>1381</v>
      </c>
      <c r="AM725" s="1" t="s">
        <v>4498</v>
      </c>
      <c r="AT725" s="1" t="s">
        <v>42</v>
      </c>
      <c r="AU725" s="1" t="s">
        <v>3273</v>
      </c>
      <c r="AV725" s="1" t="s">
        <v>1382</v>
      </c>
      <c r="AW725" s="1" t="s">
        <v>4667</v>
      </c>
      <c r="BG725" s="1" t="s">
        <v>42</v>
      </c>
      <c r="BH725" s="1" t="s">
        <v>3273</v>
      </c>
      <c r="BI725" s="1" t="s">
        <v>1383</v>
      </c>
      <c r="BJ725" s="1" t="s">
        <v>7221</v>
      </c>
      <c r="BK725" s="1" t="s">
        <v>42</v>
      </c>
      <c r="BL725" s="1" t="s">
        <v>3273</v>
      </c>
      <c r="BM725" s="1" t="s">
        <v>1384</v>
      </c>
      <c r="BN725" s="1" t="s">
        <v>7222</v>
      </c>
      <c r="BO725" s="1" t="s">
        <v>42</v>
      </c>
      <c r="BP725" s="1" t="s">
        <v>3273</v>
      </c>
      <c r="BQ725" s="1" t="s">
        <v>1385</v>
      </c>
      <c r="BR725" s="1" t="s">
        <v>5941</v>
      </c>
      <c r="BS725" s="1" t="s">
        <v>58</v>
      </c>
      <c r="BT725" s="1" t="s">
        <v>7223</v>
      </c>
    </row>
    <row r="726" spans="1:31" ht="13.5" customHeight="1">
      <c r="A726" s="5" t="str">
        <f t="shared" si="24"/>
        <v>1729_성서면_0166</v>
      </c>
      <c r="B726" s="1">
        <v>1729</v>
      </c>
      <c r="C726" s="1" t="s">
        <v>7224</v>
      </c>
      <c r="D726" s="1" t="s">
        <v>7225</v>
      </c>
      <c r="E726" s="1">
        <v>725</v>
      </c>
      <c r="F726" s="1">
        <v>1</v>
      </c>
      <c r="G726" s="1" t="s">
        <v>7226</v>
      </c>
      <c r="H726" s="1" t="s">
        <v>7227</v>
      </c>
      <c r="I726" s="1">
        <v>19</v>
      </c>
      <c r="L726" s="1">
        <v>5</v>
      </c>
      <c r="M726" s="1" t="s">
        <v>6176</v>
      </c>
      <c r="N726" s="1" t="s">
        <v>6177</v>
      </c>
      <c r="S726" s="1" t="s">
        <v>68</v>
      </c>
      <c r="T726" s="1" t="s">
        <v>3179</v>
      </c>
      <c r="Y726" s="1" t="s">
        <v>51</v>
      </c>
      <c r="Z726" s="1" t="s">
        <v>3411</v>
      </c>
      <c r="AC726" s="1">
        <v>15</v>
      </c>
      <c r="AD726" s="1" t="s">
        <v>228</v>
      </c>
      <c r="AE726" s="1" t="s">
        <v>4326</v>
      </c>
    </row>
    <row r="727" spans="1:31" ht="13.5" customHeight="1">
      <c r="A727" s="5" t="str">
        <f t="shared" si="24"/>
        <v>1729_성서면_0166</v>
      </c>
      <c r="B727" s="1">
        <v>1729</v>
      </c>
      <c r="C727" s="1" t="s">
        <v>7109</v>
      </c>
      <c r="D727" s="1" t="s">
        <v>7110</v>
      </c>
      <c r="E727" s="1">
        <v>726</v>
      </c>
      <c r="F727" s="1">
        <v>1</v>
      </c>
      <c r="G727" s="1" t="s">
        <v>7111</v>
      </c>
      <c r="H727" s="1" t="s">
        <v>7112</v>
      </c>
      <c r="I727" s="1">
        <v>19</v>
      </c>
      <c r="L727" s="1">
        <v>5</v>
      </c>
      <c r="M727" s="1" t="s">
        <v>6176</v>
      </c>
      <c r="N727" s="1" t="s">
        <v>6177</v>
      </c>
      <c r="S727" s="1" t="s">
        <v>70</v>
      </c>
      <c r="T727" s="1" t="s">
        <v>3173</v>
      </c>
      <c r="Y727" s="1" t="s">
        <v>51</v>
      </c>
      <c r="Z727" s="1" t="s">
        <v>3411</v>
      </c>
      <c r="AC727" s="1">
        <v>11</v>
      </c>
      <c r="AD727" s="1" t="s">
        <v>144</v>
      </c>
      <c r="AE727" s="1" t="s">
        <v>4313</v>
      </c>
    </row>
    <row r="728" spans="1:31" ht="13.5" customHeight="1">
      <c r="A728" s="5" t="str">
        <f t="shared" si="24"/>
        <v>1729_성서면_0166</v>
      </c>
      <c r="B728" s="1">
        <v>1729</v>
      </c>
      <c r="C728" s="1" t="s">
        <v>7109</v>
      </c>
      <c r="D728" s="1" t="s">
        <v>7110</v>
      </c>
      <c r="E728" s="1">
        <v>727</v>
      </c>
      <c r="F728" s="1">
        <v>1</v>
      </c>
      <c r="G728" s="1" t="s">
        <v>7111</v>
      </c>
      <c r="H728" s="1" t="s">
        <v>7112</v>
      </c>
      <c r="I728" s="1">
        <v>19</v>
      </c>
      <c r="L728" s="1">
        <v>5</v>
      </c>
      <c r="M728" s="1" t="s">
        <v>6176</v>
      </c>
      <c r="N728" s="1" t="s">
        <v>6177</v>
      </c>
      <c r="S728" s="1" t="s">
        <v>1386</v>
      </c>
      <c r="T728" s="1" t="s">
        <v>3200</v>
      </c>
      <c r="Y728" s="1" t="s">
        <v>1387</v>
      </c>
      <c r="Z728" s="1" t="s">
        <v>3490</v>
      </c>
      <c r="AC728" s="1">
        <v>4</v>
      </c>
      <c r="AD728" s="1" t="s">
        <v>260</v>
      </c>
      <c r="AE728" s="1" t="s">
        <v>4318</v>
      </c>
    </row>
    <row r="729" spans="1:29" ht="13.5" customHeight="1">
      <c r="A729" s="5" t="str">
        <f t="shared" si="24"/>
        <v>1729_성서면_0166</v>
      </c>
      <c r="B729" s="1">
        <v>1729</v>
      </c>
      <c r="C729" s="1" t="s">
        <v>7035</v>
      </c>
      <c r="D729" s="1" t="s">
        <v>7036</v>
      </c>
      <c r="E729" s="1">
        <v>728</v>
      </c>
      <c r="F729" s="1">
        <v>1</v>
      </c>
      <c r="G729" s="1" t="s">
        <v>7037</v>
      </c>
      <c r="H729" s="1" t="s">
        <v>7038</v>
      </c>
      <c r="I729" s="1">
        <v>19</v>
      </c>
      <c r="L729" s="1">
        <v>5</v>
      </c>
      <c r="M729" s="1" t="s">
        <v>6176</v>
      </c>
      <c r="N729" s="1" t="s">
        <v>6177</v>
      </c>
      <c r="S729" s="1" t="s">
        <v>1386</v>
      </c>
      <c r="T729" s="1" t="s">
        <v>3200</v>
      </c>
      <c r="U729" s="1" t="s">
        <v>959</v>
      </c>
      <c r="V729" s="1" t="s">
        <v>3292</v>
      </c>
      <c r="Y729" s="1" t="s">
        <v>1388</v>
      </c>
      <c r="Z729" s="1" t="s">
        <v>3953</v>
      </c>
      <c r="AC729" s="1">
        <v>15</v>
      </c>
    </row>
    <row r="730" spans="1:72" ht="13.5" customHeight="1">
      <c r="A730" s="5" t="str">
        <f t="shared" si="24"/>
        <v>1729_성서면_0166</v>
      </c>
      <c r="B730" s="1">
        <v>1729</v>
      </c>
      <c r="C730" s="1" t="s">
        <v>7035</v>
      </c>
      <c r="D730" s="1" t="s">
        <v>7036</v>
      </c>
      <c r="E730" s="1">
        <v>729</v>
      </c>
      <c r="F730" s="1">
        <v>1</v>
      </c>
      <c r="G730" s="1" t="s">
        <v>7037</v>
      </c>
      <c r="H730" s="1" t="s">
        <v>7038</v>
      </c>
      <c r="I730" s="1">
        <v>20</v>
      </c>
      <c r="J730" s="1" t="s">
        <v>1389</v>
      </c>
      <c r="K730" s="1" t="s">
        <v>3145</v>
      </c>
      <c r="L730" s="1">
        <v>1</v>
      </c>
      <c r="M730" s="1" t="s">
        <v>6161</v>
      </c>
      <c r="N730" s="1" t="s">
        <v>6162</v>
      </c>
      <c r="Q730" s="1" t="s">
        <v>1390</v>
      </c>
      <c r="R730" s="1" t="s">
        <v>3168</v>
      </c>
      <c r="T730" s="1" t="s">
        <v>3117</v>
      </c>
      <c r="U730" s="1" t="s">
        <v>168</v>
      </c>
      <c r="V730" s="1" t="s">
        <v>3276</v>
      </c>
      <c r="W730" s="1" t="s">
        <v>262</v>
      </c>
      <c r="X730" s="1" t="s">
        <v>7228</v>
      </c>
      <c r="Y730" s="1" t="s">
        <v>89</v>
      </c>
      <c r="Z730" s="1" t="s">
        <v>3418</v>
      </c>
      <c r="AC730" s="1">
        <v>65</v>
      </c>
      <c r="AD730" s="1" t="s">
        <v>230</v>
      </c>
      <c r="AE730" s="1" t="s">
        <v>4299</v>
      </c>
      <c r="AJ730" s="1" t="s">
        <v>170</v>
      </c>
      <c r="AK730" s="1" t="s">
        <v>4460</v>
      </c>
      <c r="AL730" s="1" t="s">
        <v>1391</v>
      </c>
      <c r="AM730" s="1" t="s">
        <v>4497</v>
      </c>
      <c r="AT730" s="1" t="s">
        <v>63</v>
      </c>
      <c r="AU730" s="1" t="s">
        <v>4545</v>
      </c>
      <c r="AV730" s="1" t="s">
        <v>1392</v>
      </c>
      <c r="AW730" s="1" t="s">
        <v>4779</v>
      </c>
      <c r="BG730" s="1" t="s">
        <v>7229</v>
      </c>
      <c r="BH730" s="1" t="s">
        <v>7230</v>
      </c>
      <c r="BI730" s="1" t="s">
        <v>7231</v>
      </c>
      <c r="BJ730" s="1" t="s">
        <v>7232</v>
      </c>
      <c r="BK730" s="1" t="s">
        <v>1393</v>
      </c>
      <c r="BL730" s="1" t="s">
        <v>5264</v>
      </c>
      <c r="BM730" s="1" t="s">
        <v>1394</v>
      </c>
      <c r="BN730" s="1" t="s">
        <v>3687</v>
      </c>
      <c r="BO730" s="1" t="s">
        <v>65</v>
      </c>
      <c r="BP730" s="1" t="s">
        <v>5885</v>
      </c>
      <c r="BQ730" s="1" t="s">
        <v>1395</v>
      </c>
      <c r="BR730" s="1" t="s">
        <v>7233</v>
      </c>
      <c r="BS730" s="1" t="s">
        <v>67</v>
      </c>
      <c r="BT730" s="1" t="s">
        <v>4407</v>
      </c>
    </row>
    <row r="731" spans="1:31" ht="13.5" customHeight="1">
      <c r="A731" s="5" t="str">
        <f t="shared" si="24"/>
        <v>1729_성서면_0166</v>
      </c>
      <c r="B731" s="1">
        <v>1729</v>
      </c>
      <c r="C731" s="1" t="s">
        <v>7951</v>
      </c>
      <c r="D731" s="1" t="s">
        <v>7952</v>
      </c>
      <c r="E731" s="1">
        <v>730</v>
      </c>
      <c r="F731" s="1">
        <v>1</v>
      </c>
      <c r="G731" s="1" t="s">
        <v>7953</v>
      </c>
      <c r="H731" s="1" t="s">
        <v>7954</v>
      </c>
      <c r="I731" s="1">
        <v>20</v>
      </c>
      <c r="L731" s="1">
        <v>1</v>
      </c>
      <c r="M731" s="1" t="s">
        <v>6161</v>
      </c>
      <c r="N731" s="1" t="s">
        <v>6162</v>
      </c>
      <c r="S731" s="1" t="s">
        <v>223</v>
      </c>
      <c r="T731" s="1" t="s">
        <v>3175</v>
      </c>
      <c r="U731" s="1" t="s">
        <v>76</v>
      </c>
      <c r="V731" s="1" t="s">
        <v>3264</v>
      </c>
      <c r="W731" s="1" t="s">
        <v>77</v>
      </c>
      <c r="X731" s="1" t="s">
        <v>3379</v>
      </c>
      <c r="Y731" s="1" t="s">
        <v>1396</v>
      </c>
      <c r="Z731" s="1" t="s">
        <v>3952</v>
      </c>
      <c r="AC731" s="1">
        <v>21</v>
      </c>
      <c r="AD731" s="1" t="s">
        <v>251</v>
      </c>
      <c r="AE731" s="1" t="s">
        <v>4309</v>
      </c>
    </row>
    <row r="732" spans="1:33" ht="13.5" customHeight="1">
      <c r="A732" s="5" t="str">
        <f t="shared" si="24"/>
        <v>1729_성서면_0166</v>
      </c>
      <c r="B732" s="1">
        <v>1729</v>
      </c>
      <c r="C732" s="1" t="s">
        <v>7951</v>
      </c>
      <c r="D732" s="1" t="s">
        <v>7952</v>
      </c>
      <c r="E732" s="1">
        <v>731</v>
      </c>
      <c r="F732" s="1">
        <v>1</v>
      </c>
      <c r="G732" s="1" t="s">
        <v>7953</v>
      </c>
      <c r="H732" s="1" t="s">
        <v>7954</v>
      </c>
      <c r="I732" s="1">
        <v>20</v>
      </c>
      <c r="L732" s="1">
        <v>1</v>
      </c>
      <c r="M732" s="1" t="s">
        <v>6161</v>
      </c>
      <c r="N732" s="1" t="s">
        <v>6162</v>
      </c>
      <c r="S732" s="1" t="s">
        <v>70</v>
      </c>
      <c r="T732" s="1" t="s">
        <v>3173</v>
      </c>
      <c r="AF732" s="1" t="s">
        <v>345</v>
      </c>
      <c r="AG732" s="1" t="s">
        <v>4339</v>
      </c>
    </row>
    <row r="733" spans="1:31" ht="13.5" customHeight="1">
      <c r="A733" s="5" t="str">
        <f t="shared" si="24"/>
        <v>1729_성서면_0166</v>
      </c>
      <c r="B733" s="1">
        <v>1729</v>
      </c>
      <c r="C733" s="1" t="s">
        <v>7951</v>
      </c>
      <c r="D733" s="1" t="s">
        <v>7952</v>
      </c>
      <c r="E733" s="1">
        <v>732</v>
      </c>
      <c r="F733" s="1">
        <v>1</v>
      </c>
      <c r="G733" s="1" t="s">
        <v>7953</v>
      </c>
      <c r="H733" s="1" t="s">
        <v>7954</v>
      </c>
      <c r="I733" s="1">
        <v>20</v>
      </c>
      <c r="L733" s="1">
        <v>1</v>
      </c>
      <c r="M733" s="1" t="s">
        <v>6161</v>
      </c>
      <c r="N733" s="1" t="s">
        <v>6162</v>
      </c>
      <c r="S733" s="1" t="s">
        <v>70</v>
      </c>
      <c r="T733" s="1" t="s">
        <v>3173</v>
      </c>
      <c r="AC733" s="1">
        <v>7</v>
      </c>
      <c r="AD733" s="1" t="s">
        <v>93</v>
      </c>
      <c r="AE733" s="1" t="s">
        <v>4289</v>
      </c>
    </row>
    <row r="734" spans="1:58" ht="13.5" customHeight="1">
      <c r="A734" s="5" t="str">
        <f t="shared" si="24"/>
        <v>1729_성서면_0166</v>
      </c>
      <c r="B734" s="1">
        <v>1729</v>
      </c>
      <c r="C734" s="1" t="s">
        <v>7951</v>
      </c>
      <c r="D734" s="1" t="s">
        <v>7952</v>
      </c>
      <c r="E734" s="1">
        <v>733</v>
      </c>
      <c r="F734" s="1">
        <v>1</v>
      </c>
      <c r="G734" s="1" t="s">
        <v>7953</v>
      </c>
      <c r="H734" s="1" t="s">
        <v>7954</v>
      </c>
      <c r="I734" s="1">
        <v>20</v>
      </c>
      <c r="L734" s="1">
        <v>1</v>
      </c>
      <c r="M734" s="1" t="s">
        <v>6161</v>
      </c>
      <c r="N734" s="1" t="s">
        <v>6162</v>
      </c>
      <c r="T734" s="1" t="s">
        <v>5828</v>
      </c>
      <c r="U734" s="1" t="s">
        <v>101</v>
      </c>
      <c r="V734" s="1" t="s">
        <v>3238</v>
      </c>
      <c r="Y734" s="1" t="s">
        <v>6456</v>
      </c>
      <c r="Z734" s="1" t="s">
        <v>5852</v>
      </c>
      <c r="AC734" s="1">
        <v>16</v>
      </c>
      <c r="AD734" s="1" t="s">
        <v>177</v>
      </c>
      <c r="AE734" s="1" t="s">
        <v>4306</v>
      </c>
      <c r="BB734" s="1" t="s">
        <v>101</v>
      </c>
      <c r="BC734" s="1" t="s">
        <v>3238</v>
      </c>
      <c r="BD734" s="1" t="s">
        <v>6449</v>
      </c>
      <c r="BE734" s="1" t="s">
        <v>5901</v>
      </c>
      <c r="BF734" s="1" t="s">
        <v>7955</v>
      </c>
    </row>
    <row r="735" spans="1:58" ht="13.5" customHeight="1">
      <c r="A735" s="5" t="str">
        <f t="shared" si="24"/>
        <v>1729_성서면_0166</v>
      </c>
      <c r="B735" s="1">
        <v>1729</v>
      </c>
      <c r="C735" s="1" t="s">
        <v>7951</v>
      </c>
      <c r="D735" s="1" t="s">
        <v>7952</v>
      </c>
      <c r="E735" s="1">
        <v>734</v>
      </c>
      <c r="F735" s="1">
        <v>1</v>
      </c>
      <c r="G735" s="1" t="s">
        <v>7953</v>
      </c>
      <c r="H735" s="1" t="s">
        <v>7954</v>
      </c>
      <c r="I735" s="1">
        <v>20</v>
      </c>
      <c r="L735" s="1">
        <v>1</v>
      </c>
      <c r="M735" s="1" t="s">
        <v>6161</v>
      </c>
      <c r="N735" s="1" t="s">
        <v>6162</v>
      </c>
      <c r="T735" s="1" t="s">
        <v>5828</v>
      </c>
      <c r="U735" s="1" t="s">
        <v>112</v>
      </c>
      <c r="V735" s="1" t="s">
        <v>3237</v>
      </c>
      <c r="Y735" s="1" t="s">
        <v>6457</v>
      </c>
      <c r="Z735" s="1" t="s">
        <v>5850</v>
      </c>
      <c r="AC735" s="1">
        <v>2</v>
      </c>
      <c r="AD735" s="1" t="s">
        <v>141</v>
      </c>
      <c r="AE735" s="1" t="s">
        <v>4311</v>
      </c>
      <c r="AF735" s="1" t="s">
        <v>75</v>
      </c>
      <c r="AG735" s="1" t="s">
        <v>4338</v>
      </c>
      <c r="BC735" s="1" t="s">
        <v>3238</v>
      </c>
      <c r="BE735" s="1" t="s">
        <v>5901</v>
      </c>
      <c r="BF735" s="1" t="s">
        <v>7956</v>
      </c>
    </row>
    <row r="736" spans="1:72" ht="13.5" customHeight="1">
      <c r="A736" s="5" t="str">
        <f aca="true" t="shared" si="25" ref="A736:A767">HYPERLINK("http://kyu.snu.ac.kr/sdhj/index.jsp?type=hj/GK14801_00IH_0001_0167.jpg","1729_성서면_0167")</f>
        <v>1729_성서면_0167</v>
      </c>
      <c r="B736" s="1">
        <v>1729</v>
      </c>
      <c r="C736" s="1" t="s">
        <v>7951</v>
      </c>
      <c r="D736" s="1" t="s">
        <v>7952</v>
      </c>
      <c r="E736" s="1">
        <v>735</v>
      </c>
      <c r="F736" s="1">
        <v>1</v>
      </c>
      <c r="G736" s="1" t="s">
        <v>7953</v>
      </c>
      <c r="H736" s="1" t="s">
        <v>7954</v>
      </c>
      <c r="I736" s="1">
        <v>20</v>
      </c>
      <c r="L736" s="1">
        <v>2</v>
      </c>
      <c r="M736" s="1" t="s">
        <v>1397</v>
      </c>
      <c r="N736" s="1" t="s">
        <v>3951</v>
      </c>
      <c r="T736" s="1" t="s">
        <v>3117</v>
      </c>
      <c r="U736" s="1" t="s">
        <v>333</v>
      </c>
      <c r="V736" s="1" t="s">
        <v>3257</v>
      </c>
      <c r="Y736" s="1" t="s">
        <v>1397</v>
      </c>
      <c r="Z736" s="1" t="s">
        <v>3951</v>
      </c>
      <c r="AC736" s="1">
        <v>61</v>
      </c>
      <c r="AD736" s="1" t="s">
        <v>196</v>
      </c>
      <c r="AE736" s="1" t="s">
        <v>4314</v>
      </c>
      <c r="AJ736" s="1" t="s">
        <v>17</v>
      </c>
      <c r="AK736" s="1" t="s">
        <v>4459</v>
      </c>
      <c r="AL736" s="1" t="s">
        <v>496</v>
      </c>
      <c r="AM736" s="1" t="s">
        <v>4403</v>
      </c>
      <c r="AN736" s="1" t="s">
        <v>337</v>
      </c>
      <c r="AO736" s="1" t="s">
        <v>3174</v>
      </c>
      <c r="AR736" s="1" t="s">
        <v>1398</v>
      </c>
      <c r="AS736" s="1" t="s">
        <v>4536</v>
      </c>
      <c r="AT736" s="1" t="s">
        <v>339</v>
      </c>
      <c r="AU736" s="1" t="s">
        <v>5883</v>
      </c>
      <c r="AV736" s="1" t="s">
        <v>1399</v>
      </c>
      <c r="AW736" s="1" t="s">
        <v>4778</v>
      </c>
      <c r="BB736" s="1" t="s">
        <v>333</v>
      </c>
      <c r="BC736" s="1" t="s">
        <v>3257</v>
      </c>
      <c r="BD736" s="1" t="s">
        <v>1400</v>
      </c>
      <c r="BE736" s="1" t="s">
        <v>7234</v>
      </c>
      <c r="BG736" s="1" t="s">
        <v>42</v>
      </c>
      <c r="BH736" s="1" t="s">
        <v>3273</v>
      </c>
      <c r="BI736" s="1" t="s">
        <v>1401</v>
      </c>
      <c r="BJ736" s="1" t="s">
        <v>5172</v>
      </c>
      <c r="BK736" s="1" t="s">
        <v>1169</v>
      </c>
      <c r="BL736" s="1" t="s">
        <v>4558</v>
      </c>
      <c r="BM736" s="1" t="s">
        <v>1402</v>
      </c>
      <c r="BN736" s="1" t="s">
        <v>3400</v>
      </c>
      <c r="BO736" s="1" t="s">
        <v>461</v>
      </c>
      <c r="BP736" s="1" t="s">
        <v>3256</v>
      </c>
      <c r="BQ736" s="1" t="s">
        <v>1403</v>
      </c>
      <c r="BR736" s="1" t="s">
        <v>5647</v>
      </c>
      <c r="BS736" s="1" t="s">
        <v>67</v>
      </c>
      <c r="BT736" s="1" t="s">
        <v>4407</v>
      </c>
    </row>
    <row r="737" spans="1:31" ht="13.5" customHeight="1">
      <c r="A737" s="5" t="str">
        <f t="shared" si="25"/>
        <v>1729_성서면_0167</v>
      </c>
      <c r="B737" s="1">
        <v>1729</v>
      </c>
      <c r="C737" s="1" t="s">
        <v>7159</v>
      </c>
      <c r="D737" s="1" t="s">
        <v>7160</v>
      </c>
      <c r="E737" s="1">
        <v>736</v>
      </c>
      <c r="F737" s="1">
        <v>1</v>
      </c>
      <c r="G737" s="1" t="s">
        <v>7161</v>
      </c>
      <c r="H737" s="1" t="s">
        <v>7162</v>
      </c>
      <c r="I737" s="1">
        <v>20</v>
      </c>
      <c r="L737" s="1">
        <v>2</v>
      </c>
      <c r="M737" s="1" t="s">
        <v>1397</v>
      </c>
      <c r="N737" s="1" t="s">
        <v>3951</v>
      </c>
      <c r="S737" s="1" t="s">
        <v>68</v>
      </c>
      <c r="T737" s="1" t="s">
        <v>3179</v>
      </c>
      <c r="Y737" s="1" t="s">
        <v>51</v>
      </c>
      <c r="Z737" s="1" t="s">
        <v>3411</v>
      </c>
      <c r="AC737" s="1">
        <v>26</v>
      </c>
      <c r="AD737" s="1" t="s">
        <v>384</v>
      </c>
      <c r="AE737" s="1" t="s">
        <v>4322</v>
      </c>
    </row>
    <row r="738" spans="1:72" ht="13.5" customHeight="1">
      <c r="A738" s="5" t="str">
        <f t="shared" si="25"/>
        <v>1729_성서면_0167</v>
      </c>
      <c r="B738" s="1">
        <v>1729</v>
      </c>
      <c r="C738" s="1" t="s">
        <v>7159</v>
      </c>
      <c r="D738" s="1" t="s">
        <v>7160</v>
      </c>
      <c r="E738" s="1">
        <v>737</v>
      </c>
      <c r="F738" s="1">
        <v>1</v>
      </c>
      <c r="G738" s="1" t="s">
        <v>7161</v>
      </c>
      <c r="H738" s="1" t="s">
        <v>7162</v>
      </c>
      <c r="I738" s="1">
        <v>20</v>
      </c>
      <c r="L738" s="1">
        <v>3</v>
      </c>
      <c r="M738" s="1" t="s">
        <v>2125</v>
      </c>
      <c r="N738" s="1" t="s">
        <v>4530</v>
      </c>
      <c r="T738" s="1" t="s">
        <v>3117</v>
      </c>
      <c r="U738" s="1" t="s">
        <v>76</v>
      </c>
      <c r="V738" s="1" t="s">
        <v>3264</v>
      </c>
      <c r="W738" s="1" t="s">
        <v>77</v>
      </c>
      <c r="X738" s="1" t="s">
        <v>3379</v>
      </c>
      <c r="Y738" s="1" t="s">
        <v>1404</v>
      </c>
      <c r="Z738" s="1" t="s">
        <v>3950</v>
      </c>
      <c r="AC738" s="1">
        <v>54</v>
      </c>
      <c r="AD738" s="1" t="s">
        <v>435</v>
      </c>
      <c r="AE738" s="1" t="s">
        <v>4290</v>
      </c>
      <c r="AJ738" s="1" t="s">
        <v>17</v>
      </c>
      <c r="AK738" s="1" t="s">
        <v>4459</v>
      </c>
      <c r="AL738" s="1" t="s">
        <v>80</v>
      </c>
      <c r="AM738" s="1" t="s">
        <v>4484</v>
      </c>
      <c r="AT738" s="1" t="s">
        <v>1405</v>
      </c>
      <c r="AU738" s="1" t="s">
        <v>7235</v>
      </c>
      <c r="AV738" s="1" t="s">
        <v>1406</v>
      </c>
      <c r="AW738" s="1" t="s">
        <v>4777</v>
      </c>
      <c r="BG738" s="1" t="s">
        <v>1112</v>
      </c>
      <c r="BH738" s="1" t="s">
        <v>5830</v>
      </c>
      <c r="BI738" s="1" t="s">
        <v>1407</v>
      </c>
      <c r="BJ738" s="1" t="s">
        <v>5171</v>
      </c>
      <c r="BK738" s="1" t="s">
        <v>1408</v>
      </c>
      <c r="BL738" s="1" t="s">
        <v>5263</v>
      </c>
      <c r="BM738" s="1" t="s">
        <v>1409</v>
      </c>
      <c r="BN738" s="1" t="s">
        <v>5408</v>
      </c>
      <c r="BO738" s="1" t="s">
        <v>1410</v>
      </c>
      <c r="BP738" s="1" t="s">
        <v>5482</v>
      </c>
      <c r="BQ738" s="1" t="s">
        <v>1411</v>
      </c>
      <c r="BR738" s="1" t="s">
        <v>5646</v>
      </c>
      <c r="BS738" s="1" t="s">
        <v>116</v>
      </c>
      <c r="BT738" s="1" t="s">
        <v>7236</v>
      </c>
    </row>
    <row r="739" spans="1:72" ht="13.5" customHeight="1">
      <c r="A739" s="5" t="str">
        <f t="shared" si="25"/>
        <v>1729_성서면_0167</v>
      </c>
      <c r="B739" s="1">
        <v>1729</v>
      </c>
      <c r="C739" s="1" t="s">
        <v>7027</v>
      </c>
      <c r="D739" s="1" t="s">
        <v>7028</v>
      </c>
      <c r="E739" s="1">
        <v>738</v>
      </c>
      <c r="F739" s="1">
        <v>1</v>
      </c>
      <c r="G739" s="1" t="s">
        <v>7029</v>
      </c>
      <c r="H739" s="1" t="s">
        <v>7030</v>
      </c>
      <c r="I739" s="1">
        <v>20</v>
      </c>
      <c r="L739" s="1">
        <v>3</v>
      </c>
      <c r="M739" s="1" t="s">
        <v>2125</v>
      </c>
      <c r="N739" s="1" t="s">
        <v>4530</v>
      </c>
      <c r="S739" s="1" t="s">
        <v>53</v>
      </c>
      <c r="T739" s="1" t="s">
        <v>3176</v>
      </c>
      <c r="W739" s="1" t="s">
        <v>208</v>
      </c>
      <c r="X739" s="1" t="s">
        <v>3222</v>
      </c>
      <c r="Y739" s="1" t="s">
        <v>89</v>
      </c>
      <c r="Z739" s="1" t="s">
        <v>3418</v>
      </c>
      <c r="AC739" s="1">
        <v>55</v>
      </c>
      <c r="AD739" s="1" t="s">
        <v>313</v>
      </c>
      <c r="AE739" s="1" t="s">
        <v>4298</v>
      </c>
      <c r="AJ739" s="1" t="s">
        <v>170</v>
      </c>
      <c r="AK739" s="1" t="s">
        <v>4460</v>
      </c>
      <c r="AL739" s="1" t="s">
        <v>210</v>
      </c>
      <c r="AM739" s="1" t="s">
        <v>4462</v>
      </c>
      <c r="AT739" s="1" t="s">
        <v>1112</v>
      </c>
      <c r="AU739" s="1" t="s">
        <v>5830</v>
      </c>
      <c r="AV739" s="1" t="s">
        <v>1412</v>
      </c>
      <c r="AW739" s="1" t="s">
        <v>7237</v>
      </c>
      <c r="BG739" s="1" t="s">
        <v>63</v>
      </c>
      <c r="BH739" s="1" t="s">
        <v>4545</v>
      </c>
      <c r="BI739" s="1" t="s">
        <v>1413</v>
      </c>
      <c r="BJ739" s="1" t="s">
        <v>7238</v>
      </c>
      <c r="BK739" s="1" t="s">
        <v>494</v>
      </c>
      <c r="BL739" s="1" t="s">
        <v>3340</v>
      </c>
      <c r="BM739" s="1" t="s">
        <v>1414</v>
      </c>
      <c r="BN739" s="1" t="s">
        <v>5407</v>
      </c>
      <c r="BO739" s="1" t="s">
        <v>63</v>
      </c>
      <c r="BP739" s="1" t="s">
        <v>4545</v>
      </c>
      <c r="BQ739" s="1" t="s">
        <v>1415</v>
      </c>
      <c r="BR739" s="1" t="s">
        <v>5645</v>
      </c>
      <c r="BS739" s="1" t="s">
        <v>721</v>
      </c>
      <c r="BT739" s="1" t="s">
        <v>7239</v>
      </c>
    </row>
    <row r="740" spans="1:31" ht="13.5" customHeight="1">
      <c r="A740" s="5" t="str">
        <f t="shared" si="25"/>
        <v>1729_성서면_0167</v>
      </c>
      <c r="B740" s="1">
        <v>1729</v>
      </c>
      <c r="C740" s="1" t="s">
        <v>7197</v>
      </c>
      <c r="D740" s="1" t="s">
        <v>7198</v>
      </c>
      <c r="E740" s="1">
        <v>739</v>
      </c>
      <c r="F740" s="1">
        <v>1</v>
      </c>
      <c r="G740" s="1" t="s">
        <v>7199</v>
      </c>
      <c r="H740" s="1" t="s">
        <v>7200</v>
      </c>
      <c r="I740" s="1">
        <v>20</v>
      </c>
      <c r="L740" s="1">
        <v>3</v>
      </c>
      <c r="M740" s="1" t="s">
        <v>2125</v>
      </c>
      <c r="N740" s="1" t="s">
        <v>4530</v>
      </c>
      <c r="S740" s="1" t="s">
        <v>223</v>
      </c>
      <c r="T740" s="1" t="s">
        <v>3175</v>
      </c>
      <c r="U740" s="1" t="s">
        <v>494</v>
      </c>
      <c r="V740" s="1" t="s">
        <v>3340</v>
      </c>
      <c r="Y740" s="1" t="s">
        <v>1416</v>
      </c>
      <c r="Z740" s="1" t="s">
        <v>3949</v>
      </c>
      <c r="AC740" s="1">
        <v>28</v>
      </c>
      <c r="AD740" s="1" t="s">
        <v>115</v>
      </c>
      <c r="AE740" s="1" t="s">
        <v>4304</v>
      </c>
    </row>
    <row r="741" spans="1:33" ht="13.5" customHeight="1">
      <c r="A741" s="5" t="str">
        <f t="shared" si="25"/>
        <v>1729_성서면_0167</v>
      </c>
      <c r="B741" s="1">
        <v>1729</v>
      </c>
      <c r="C741" s="1" t="s">
        <v>6775</v>
      </c>
      <c r="D741" s="1" t="s">
        <v>6776</v>
      </c>
      <c r="E741" s="1">
        <v>740</v>
      </c>
      <c r="F741" s="1">
        <v>1</v>
      </c>
      <c r="G741" s="1" t="s">
        <v>6777</v>
      </c>
      <c r="H741" s="1" t="s">
        <v>6778</v>
      </c>
      <c r="I741" s="1">
        <v>20</v>
      </c>
      <c r="L741" s="1">
        <v>3</v>
      </c>
      <c r="M741" s="1" t="s">
        <v>2125</v>
      </c>
      <c r="N741" s="1" t="s">
        <v>4530</v>
      </c>
      <c r="S741" s="1" t="s">
        <v>226</v>
      </c>
      <c r="T741" s="1" t="s">
        <v>3174</v>
      </c>
      <c r="Y741" s="1" t="s">
        <v>1417</v>
      </c>
      <c r="Z741" s="1" t="s">
        <v>3948</v>
      </c>
      <c r="AC741" s="1">
        <v>27</v>
      </c>
      <c r="AD741" s="1" t="s">
        <v>118</v>
      </c>
      <c r="AE741" s="1" t="s">
        <v>4325</v>
      </c>
      <c r="AF741" s="1" t="s">
        <v>371</v>
      </c>
      <c r="AG741" s="1" t="s">
        <v>4342</v>
      </c>
    </row>
    <row r="742" spans="1:31" ht="13.5" customHeight="1">
      <c r="A742" s="5" t="str">
        <f t="shared" si="25"/>
        <v>1729_성서면_0167</v>
      </c>
      <c r="B742" s="1">
        <v>1729</v>
      </c>
      <c r="C742" s="1" t="s">
        <v>7240</v>
      </c>
      <c r="D742" s="1" t="s">
        <v>7241</v>
      </c>
      <c r="E742" s="1">
        <v>741</v>
      </c>
      <c r="F742" s="1">
        <v>1</v>
      </c>
      <c r="G742" s="1" t="s">
        <v>7242</v>
      </c>
      <c r="H742" s="1" t="s">
        <v>7243</v>
      </c>
      <c r="I742" s="1">
        <v>20</v>
      </c>
      <c r="L742" s="1">
        <v>3</v>
      </c>
      <c r="M742" s="1" t="s">
        <v>2125</v>
      </c>
      <c r="N742" s="1" t="s">
        <v>4530</v>
      </c>
      <c r="S742" s="1" t="s">
        <v>70</v>
      </c>
      <c r="T742" s="1" t="s">
        <v>3173</v>
      </c>
      <c r="AC742" s="1">
        <v>15</v>
      </c>
      <c r="AD742" s="1" t="s">
        <v>228</v>
      </c>
      <c r="AE742" s="1" t="s">
        <v>4326</v>
      </c>
    </row>
    <row r="743" spans="1:33" ht="13.5" customHeight="1">
      <c r="A743" s="5" t="str">
        <f t="shared" si="25"/>
        <v>1729_성서면_0167</v>
      </c>
      <c r="B743" s="1">
        <v>1729</v>
      </c>
      <c r="C743" s="1" t="s">
        <v>7240</v>
      </c>
      <c r="D743" s="1" t="s">
        <v>7241</v>
      </c>
      <c r="E743" s="1">
        <v>742</v>
      </c>
      <c r="F743" s="1">
        <v>1</v>
      </c>
      <c r="G743" s="1" t="s">
        <v>7242</v>
      </c>
      <c r="H743" s="1" t="s">
        <v>7243</v>
      </c>
      <c r="I743" s="1">
        <v>20</v>
      </c>
      <c r="L743" s="1">
        <v>3</v>
      </c>
      <c r="M743" s="1" t="s">
        <v>2125</v>
      </c>
      <c r="N743" s="1" t="s">
        <v>4530</v>
      </c>
      <c r="S743" s="1" t="s">
        <v>91</v>
      </c>
      <c r="T743" s="1" t="s">
        <v>3180</v>
      </c>
      <c r="Y743" s="1" t="s">
        <v>1418</v>
      </c>
      <c r="Z743" s="1" t="s">
        <v>3947</v>
      </c>
      <c r="AC743" s="1">
        <v>14</v>
      </c>
      <c r="AD743" s="1" t="s">
        <v>71</v>
      </c>
      <c r="AE743" s="1" t="s">
        <v>4305</v>
      </c>
      <c r="AF743" s="1" t="s">
        <v>75</v>
      </c>
      <c r="AG743" s="1" t="s">
        <v>4338</v>
      </c>
    </row>
    <row r="744" spans="1:31" ht="13.5" customHeight="1">
      <c r="A744" s="5" t="str">
        <f t="shared" si="25"/>
        <v>1729_성서면_0167</v>
      </c>
      <c r="B744" s="1">
        <v>1729</v>
      </c>
      <c r="C744" s="1" t="s">
        <v>7240</v>
      </c>
      <c r="D744" s="1" t="s">
        <v>7241</v>
      </c>
      <c r="E744" s="1">
        <v>743</v>
      </c>
      <c r="F744" s="1">
        <v>1</v>
      </c>
      <c r="G744" s="1" t="s">
        <v>7242</v>
      </c>
      <c r="H744" s="1" t="s">
        <v>7243</v>
      </c>
      <c r="I744" s="1">
        <v>20</v>
      </c>
      <c r="L744" s="1">
        <v>3</v>
      </c>
      <c r="M744" s="1" t="s">
        <v>2125</v>
      </c>
      <c r="N744" s="1" t="s">
        <v>4530</v>
      </c>
      <c r="S744" s="1" t="s">
        <v>429</v>
      </c>
      <c r="T744" s="1" t="s">
        <v>3187</v>
      </c>
      <c r="Y744" s="1" t="s">
        <v>1419</v>
      </c>
      <c r="Z744" s="1" t="s">
        <v>3934</v>
      </c>
      <c r="AC744" s="1">
        <v>32</v>
      </c>
      <c r="AD744" s="1" t="s">
        <v>106</v>
      </c>
      <c r="AE744" s="1" t="s">
        <v>4323</v>
      </c>
    </row>
    <row r="745" spans="1:31" ht="13.5" customHeight="1">
      <c r="A745" s="5" t="str">
        <f t="shared" si="25"/>
        <v>1729_성서면_0167</v>
      </c>
      <c r="B745" s="1">
        <v>1729</v>
      </c>
      <c r="C745" s="1" t="s">
        <v>7240</v>
      </c>
      <c r="D745" s="1" t="s">
        <v>7241</v>
      </c>
      <c r="E745" s="1">
        <v>744</v>
      </c>
      <c r="F745" s="1">
        <v>1</v>
      </c>
      <c r="G745" s="1" t="s">
        <v>7242</v>
      </c>
      <c r="H745" s="1" t="s">
        <v>7243</v>
      </c>
      <c r="I745" s="1">
        <v>20</v>
      </c>
      <c r="L745" s="1">
        <v>3</v>
      </c>
      <c r="M745" s="1" t="s">
        <v>2125</v>
      </c>
      <c r="N745" s="1" t="s">
        <v>4530</v>
      </c>
      <c r="S745" s="1" t="s">
        <v>226</v>
      </c>
      <c r="T745" s="1" t="s">
        <v>3174</v>
      </c>
      <c r="W745" s="1" t="s">
        <v>208</v>
      </c>
      <c r="X745" s="1" t="s">
        <v>3222</v>
      </c>
      <c r="Y745" s="1" t="s">
        <v>89</v>
      </c>
      <c r="Z745" s="1" t="s">
        <v>3418</v>
      </c>
      <c r="AC745" s="1">
        <v>30</v>
      </c>
      <c r="AD745" s="1" t="s">
        <v>129</v>
      </c>
      <c r="AE745" s="1" t="s">
        <v>4300</v>
      </c>
    </row>
    <row r="746" spans="1:58" ht="13.5" customHeight="1">
      <c r="A746" s="5" t="str">
        <f t="shared" si="25"/>
        <v>1729_성서면_0167</v>
      </c>
      <c r="B746" s="1">
        <v>1729</v>
      </c>
      <c r="C746" s="1" t="s">
        <v>7240</v>
      </c>
      <c r="D746" s="1" t="s">
        <v>7241</v>
      </c>
      <c r="E746" s="1">
        <v>745</v>
      </c>
      <c r="F746" s="1">
        <v>1</v>
      </c>
      <c r="G746" s="1" t="s">
        <v>7242</v>
      </c>
      <c r="H746" s="1" t="s">
        <v>7243</v>
      </c>
      <c r="I746" s="1">
        <v>20</v>
      </c>
      <c r="L746" s="1">
        <v>3</v>
      </c>
      <c r="M746" s="1" t="s">
        <v>2125</v>
      </c>
      <c r="N746" s="1" t="s">
        <v>4530</v>
      </c>
      <c r="T746" s="1" t="s">
        <v>5828</v>
      </c>
      <c r="U746" s="1" t="s">
        <v>101</v>
      </c>
      <c r="V746" s="1" t="s">
        <v>3238</v>
      </c>
      <c r="Y746" s="1" t="s">
        <v>5762</v>
      </c>
      <c r="Z746" s="1" t="s">
        <v>3421</v>
      </c>
      <c r="AC746" s="1">
        <v>40</v>
      </c>
      <c r="AD746" s="1" t="s">
        <v>408</v>
      </c>
      <c r="AE746" s="1" t="s">
        <v>4310</v>
      </c>
      <c r="AF746" s="1" t="s">
        <v>107</v>
      </c>
      <c r="AG746" s="1" t="s">
        <v>4337</v>
      </c>
      <c r="AH746" s="1" t="s">
        <v>1420</v>
      </c>
      <c r="AI746" s="1" t="s">
        <v>4426</v>
      </c>
      <c r="BB746" s="1" t="s">
        <v>101</v>
      </c>
      <c r="BC746" s="1" t="s">
        <v>3238</v>
      </c>
      <c r="BD746" s="1" t="s">
        <v>847</v>
      </c>
      <c r="BE746" s="1" t="s">
        <v>4053</v>
      </c>
      <c r="BF746" s="1" t="s">
        <v>7244</v>
      </c>
    </row>
    <row r="747" spans="1:58" ht="13.5" customHeight="1">
      <c r="A747" s="5" t="str">
        <f t="shared" si="25"/>
        <v>1729_성서면_0167</v>
      </c>
      <c r="B747" s="1">
        <v>1729</v>
      </c>
      <c r="C747" s="1" t="s">
        <v>7240</v>
      </c>
      <c r="D747" s="1" t="s">
        <v>7241</v>
      </c>
      <c r="E747" s="1">
        <v>746</v>
      </c>
      <c r="F747" s="1">
        <v>1</v>
      </c>
      <c r="G747" s="1" t="s">
        <v>7242</v>
      </c>
      <c r="H747" s="1" t="s">
        <v>7243</v>
      </c>
      <c r="I747" s="1">
        <v>20</v>
      </c>
      <c r="L747" s="1">
        <v>3</v>
      </c>
      <c r="M747" s="1" t="s">
        <v>2125</v>
      </c>
      <c r="N747" s="1" t="s">
        <v>4530</v>
      </c>
      <c r="T747" s="1" t="s">
        <v>5828</v>
      </c>
      <c r="U747" s="1" t="s">
        <v>101</v>
      </c>
      <c r="V747" s="1" t="s">
        <v>3238</v>
      </c>
      <c r="Y747" s="1" t="s">
        <v>1421</v>
      </c>
      <c r="Z747" s="1" t="s">
        <v>3946</v>
      </c>
      <c r="AC747" s="1">
        <v>26</v>
      </c>
      <c r="AD747" s="1" t="s">
        <v>384</v>
      </c>
      <c r="AE747" s="1" t="s">
        <v>4322</v>
      </c>
      <c r="BB747" s="1" t="s">
        <v>101</v>
      </c>
      <c r="BC747" s="1" t="s">
        <v>3238</v>
      </c>
      <c r="BD747" s="1" t="s">
        <v>1102</v>
      </c>
      <c r="BE747" s="1" t="s">
        <v>4951</v>
      </c>
      <c r="BF747" s="1" t="s">
        <v>7245</v>
      </c>
    </row>
    <row r="748" spans="1:58" ht="13.5" customHeight="1">
      <c r="A748" s="5" t="str">
        <f t="shared" si="25"/>
        <v>1729_성서면_0167</v>
      </c>
      <c r="B748" s="1">
        <v>1729</v>
      </c>
      <c r="C748" s="1" t="s">
        <v>7240</v>
      </c>
      <c r="D748" s="1" t="s">
        <v>7241</v>
      </c>
      <c r="E748" s="1">
        <v>747</v>
      </c>
      <c r="F748" s="1">
        <v>1</v>
      </c>
      <c r="G748" s="1" t="s">
        <v>7242</v>
      </c>
      <c r="H748" s="1" t="s">
        <v>7243</v>
      </c>
      <c r="I748" s="1">
        <v>20</v>
      </c>
      <c r="L748" s="1">
        <v>3</v>
      </c>
      <c r="M748" s="1" t="s">
        <v>2125</v>
      </c>
      <c r="N748" s="1" t="s">
        <v>4530</v>
      </c>
      <c r="T748" s="1" t="s">
        <v>5828</v>
      </c>
      <c r="U748" s="1" t="s">
        <v>101</v>
      </c>
      <c r="V748" s="1" t="s">
        <v>3238</v>
      </c>
      <c r="Y748" s="1" t="s">
        <v>1422</v>
      </c>
      <c r="Z748" s="1" t="s">
        <v>3463</v>
      </c>
      <c r="AC748" s="1">
        <v>31</v>
      </c>
      <c r="AD748" s="1" t="s">
        <v>111</v>
      </c>
      <c r="AE748" s="1" t="s">
        <v>4329</v>
      </c>
      <c r="BB748" s="1" t="s">
        <v>101</v>
      </c>
      <c r="BC748" s="1" t="s">
        <v>3238</v>
      </c>
      <c r="BD748" s="1" t="s">
        <v>1423</v>
      </c>
      <c r="BE748" s="1" t="s">
        <v>4968</v>
      </c>
      <c r="BF748" s="1" t="s">
        <v>7246</v>
      </c>
    </row>
    <row r="749" spans="1:58" ht="13.5" customHeight="1">
      <c r="A749" s="5" t="str">
        <f t="shared" si="25"/>
        <v>1729_성서면_0167</v>
      </c>
      <c r="B749" s="1">
        <v>1729</v>
      </c>
      <c r="C749" s="1" t="s">
        <v>7240</v>
      </c>
      <c r="D749" s="1" t="s">
        <v>7241</v>
      </c>
      <c r="E749" s="1">
        <v>748</v>
      </c>
      <c r="F749" s="1">
        <v>1</v>
      </c>
      <c r="G749" s="1" t="s">
        <v>7242</v>
      </c>
      <c r="H749" s="1" t="s">
        <v>7243</v>
      </c>
      <c r="I749" s="1">
        <v>20</v>
      </c>
      <c r="L749" s="1">
        <v>3</v>
      </c>
      <c r="M749" s="1" t="s">
        <v>2125</v>
      </c>
      <c r="N749" s="1" t="s">
        <v>4530</v>
      </c>
      <c r="T749" s="1" t="s">
        <v>5828</v>
      </c>
      <c r="U749" s="1" t="s">
        <v>101</v>
      </c>
      <c r="V749" s="1" t="s">
        <v>3238</v>
      </c>
      <c r="Y749" s="1" t="s">
        <v>5732</v>
      </c>
      <c r="Z749" s="1" t="s">
        <v>3945</v>
      </c>
      <c r="AC749" s="1">
        <v>9</v>
      </c>
      <c r="AD749" s="1" t="s">
        <v>648</v>
      </c>
      <c r="AE749" s="1" t="s">
        <v>4054</v>
      </c>
      <c r="AF749" s="1" t="s">
        <v>75</v>
      </c>
      <c r="AG749" s="1" t="s">
        <v>4338</v>
      </c>
      <c r="BC749" s="1" t="s">
        <v>3238</v>
      </c>
      <c r="BE749" s="1" t="s">
        <v>4968</v>
      </c>
      <c r="BF749" s="1" t="s">
        <v>7244</v>
      </c>
    </row>
    <row r="750" spans="1:72" ht="13.5" customHeight="1">
      <c r="A750" s="5" t="str">
        <f t="shared" si="25"/>
        <v>1729_성서면_0167</v>
      </c>
      <c r="B750" s="1">
        <v>1729</v>
      </c>
      <c r="C750" s="1" t="s">
        <v>7240</v>
      </c>
      <c r="D750" s="1" t="s">
        <v>7241</v>
      </c>
      <c r="E750" s="1">
        <v>749</v>
      </c>
      <c r="F750" s="1">
        <v>1</v>
      </c>
      <c r="G750" s="1" t="s">
        <v>7242</v>
      </c>
      <c r="H750" s="1" t="s">
        <v>7243</v>
      </c>
      <c r="I750" s="1">
        <v>20</v>
      </c>
      <c r="L750" s="1">
        <v>4</v>
      </c>
      <c r="M750" s="1" t="s">
        <v>6178</v>
      </c>
      <c r="N750" s="1" t="s">
        <v>6179</v>
      </c>
      <c r="T750" s="1" t="s">
        <v>3117</v>
      </c>
      <c r="U750" s="1" t="s">
        <v>168</v>
      </c>
      <c r="V750" s="1" t="s">
        <v>3276</v>
      </c>
      <c r="W750" s="1" t="s">
        <v>271</v>
      </c>
      <c r="X750" s="1" t="s">
        <v>3375</v>
      </c>
      <c r="Y750" s="1" t="s">
        <v>89</v>
      </c>
      <c r="Z750" s="1" t="s">
        <v>3418</v>
      </c>
      <c r="AC750" s="1">
        <v>50</v>
      </c>
      <c r="AD750" s="1" t="s">
        <v>40</v>
      </c>
      <c r="AE750" s="1" t="s">
        <v>4316</v>
      </c>
      <c r="AJ750" s="1" t="s">
        <v>170</v>
      </c>
      <c r="AK750" s="1" t="s">
        <v>4460</v>
      </c>
      <c r="AL750" s="1" t="s">
        <v>1424</v>
      </c>
      <c r="AM750" s="1" t="s">
        <v>4496</v>
      </c>
      <c r="AT750" s="1" t="s">
        <v>76</v>
      </c>
      <c r="AU750" s="1" t="s">
        <v>3264</v>
      </c>
      <c r="AV750" s="1" t="s">
        <v>1425</v>
      </c>
      <c r="AW750" s="1" t="s">
        <v>5763</v>
      </c>
      <c r="BG750" s="1" t="s">
        <v>83</v>
      </c>
      <c r="BH750" s="1" t="s">
        <v>5020</v>
      </c>
      <c r="BI750" s="1" t="s">
        <v>1426</v>
      </c>
      <c r="BJ750" s="1" t="s">
        <v>3569</v>
      </c>
      <c r="BK750" s="1" t="s">
        <v>1427</v>
      </c>
      <c r="BL750" s="1" t="s">
        <v>5262</v>
      </c>
      <c r="BM750" s="1" t="s">
        <v>1428</v>
      </c>
      <c r="BN750" s="1" t="s">
        <v>5406</v>
      </c>
      <c r="BO750" s="1" t="s">
        <v>1429</v>
      </c>
      <c r="BP750" s="1" t="s">
        <v>5481</v>
      </c>
      <c r="BQ750" s="1" t="s">
        <v>1430</v>
      </c>
      <c r="BR750" s="1" t="s">
        <v>5996</v>
      </c>
      <c r="BS750" s="1" t="s">
        <v>1431</v>
      </c>
      <c r="BT750" s="1" t="s">
        <v>7247</v>
      </c>
    </row>
    <row r="751" spans="1:31" ht="13.5" customHeight="1">
      <c r="A751" s="5" t="str">
        <f t="shared" si="25"/>
        <v>1729_성서면_0167</v>
      </c>
      <c r="B751" s="1">
        <v>1729</v>
      </c>
      <c r="C751" s="1" t="s">
        <v>6635</v>
      </c>
      <c r="D751" s="1" t="s">
        <v>6636</v>
      </c>
      <c r="E751" s="1">
        <v>750</v>
      </c>
      <c r="F751" s="1">
        <v>1</v>
      </c>
      <c r="G751" s="1" t="s">
        <v>6637</v>
      </c>
      <c r="H751" s="1" t="s">
        <v>6638</v>
      </c>
      <c r="I751" s="1">
        <v>20</v>
      </c>
      <c r="L751" s="1">
        <v>4</v>
      </c>
      <c r="M751" s="1" t="s">
        <v>6178</v>
      </c>
      <c r="N751" s="1" t="s">
        <v>6179</v>
      </c>
      <c r="S751" s="1" t="s">
        <v>223</v>
      </c>
      <c r="T751" s="1" t="s">
        <v>3175</v>
      </c>
      <c r="U751" s="1" t="s">
        <v>76</v>
      </c>
      <c r="V751" s="1" t="s">
        <v>3264</v>
      </c>
      <c r="W751" s="1" t="s">
        <v>77</v>
      </c>
      <c r="X751" s="1" t="s">
        <v>3379</v>
      </c>
      <c r="Y751" s="1" t="s">
        <v>1432</v>
      </c>
      <c r="Z751" s="1" t="s">
        <v>3944</v>
      </c>
      <c r="AC751" s="1">
        <v>31</v>
      </c>
      <c r="AD751" s="1" t="s">
        <v>111</v>
      </c>
      <c r="AE751" s="1" t="s">
        <v>4329</v>
      </c>
    </row>
    <row r="752" spans="1:31" ht="13.5" customHeight="1">
      <c r="A752" s="5" t="str">
        <f t="shared" si="25"/>
        <v>1729_성서면_0167</v>
      </c>
      <c r="B752" s="1">
        <v>1729</v>
      </c>
      <c r="C752" s="1" t="s">
        <v>6635</v>
      </c>
      <c r="D752" s="1" t="s">
        <v>6636</v>
      </c>
      <c r="E752" s="1">
        <v>751</v>
      </c>
      <c r="F752" s="1">
        <v>1</v>
      </c>
      <c r="G752" s="1" t="s">
        <v>6637</v>
      </c>
      <c r="H752" s="1" t="s">
        <v>6638</v>
      </c>
      <c r="I752" s="1">
        <v>20</v>
      </c>
      <c r="L752" s="1">
        <v>4</v>
      </c>
      <c r="M752" s="1" t="s">
        <v>6178</v>
      </c>
      <c r="N752" s="1" t="s">
        <v>6179</v>
      </c>
      <c r="S752" s="1" t="s">
        <v>226</v>
      </c>
      <c r="T752" s="1" t="s">
        <v>3174</v>
      </c>
      <c r="W752" s="1" t="s">
        <v>488</v>
      </c>
      <c r="X752" s="1" t="s">
        <v>3404</v>
      </c>
      <c r="Y752" s="1" t="s">
        <v>89</v>
      </c>
      <c r="Z752" s="1" t="s">
        <v>3418</v>
      </c>
      <c r="AC752" s="1">
        <v>30</v>
      </c>
      <c r="AD752" s="1" t="s">
        <v>129</v>
      </c>
      <c r="AE752" s="1" t="s">
        <v>4300</v>
      </c>
    </row>
    <row r="753" spans="1:31" ht="13.5" customHeight="1">
      <c r="A753" s="5" t="str">
        <f t="shared" si="25"/>
        <v>1729_성서면_0167</v>
      </c>
      <c r="B753" s="1">
        <v>1729</v>
      </c>
      <c r="C753" s="1" t="s">
        <v>6635</v>
      </c>
      <c r="D753" s="1" t="s">
        <v>6636</v>
      </c>
      <c r="E753" s="1">
        <v>752</v>
      </c>
      <c r="F753" s="1">
        <v>1</v>
      </c>
      <c r="G753" s="1" t="s">
        <v>6637</v>
      </c>
      <c r="H753" s="1" t="s">
        <v>6638</v>
      </c>
      <c r="I753" s="1">
        <v>20</v>
      </c>
      <c r="L753" s="1">
        <v>4</v>
      </c>
      <c r="M753" s="1" t="s">
        <v>6178</v>
      </c>
      <c r="N753" s="1" t="s">
        <v>6179</v>
      </c>
      <c r="S753" s="1" t="s">
        <v>70</v>
      </c>
      <c r="T753" s="1" t="s">
        <v>3173</v>
      </c>
      <c r="AC753" s="1">
        <v>18</v>
      </c>
      <c r="AD753" s="1" t="s">
        <v>455</v>
      </c>
      <c r="AE753" s="1" t="s">
        <v>4292</v>
      </c>
    </row>
    <row r="754" spans="1:31" ht="13.5" customHeight="1">
      <c r="A754" s="5" t="str">
        <f t="shared" si="25"/>
        <v>1729_성서면_0167</v>
      </c>
      <c r="B754" s="1">
        <v>1729</v>
      </c>
      <c r="C754" s="1" t="s">
        <v>6635</v>
      </c>
      <c r="D754" s="1" t="s">
        <v>6636</v>
      </c>
      <c r="E754" s="1">
        <v>753</v>
      </c>
      <c r="F754" s="1">
        <v>1</v>
      </c>
      <c r="G754" s="1" t="s">
        <v>6637</v>
      </c>
      <c r="H754" s="1" t="s">
        <v>6638</v>
      </c>
      <c r="I754" s="1">
        <v>20</v>
      </c>
      <c r="L754" s="1">
        <v>4</v>
      </c>
      <c r="M754" s="1" t="s">
        <v>6178</v>
      </c>
      <c r="N754" s="1" t="s">
        <v>6179</v>
      </c>
      <c r="S754" s="1" t="s">
        <v>1107</v>
      </c>
      <c r="T754" s="1" t="s">
        <v>3186</v>
      </c>
      <c r="Y754" s="1" t="s">
        <v>1433</v>
      </c>
      <c r="Z754" s="1" t="s">
        <v>3943</v>
      </c>
      <c r="AC754" s="1">
        <v>7</v>
      </c>
      <c r="AD754" s="1" t="s">
        <v>93</v>
      </c>
      <c r="AE754" s="1" t="s">
        <v>4289</v>
      </c>
    </row>
    <row r="755" spans="1:33" ht="13.5" customHeight="1">
      <c r="A755" s="5" t="str">
        <f t="shared" si="25"/>
        <v>1729_성서면_0167</v>
      </c>
      <c r="B755" s="1">
        <v>1729</v>
      </c>
      <c r="C755" s="1" t="s">
        <v>6635</v>
      </c>
      <c r="D755" s="1" t="s">
        <v>6636</v>
      </c>
      <c r="E755" s="1">
        <v>754</v>
      </c>
      <c r="F755" s="1">
        <v>1</v>
      </c>
      <c r="G755" s="1" t="s">
        <v>6637</v>
      </c>
      <c r="H755" s="1" t="s">
        <v>6638</v>
      </c>
      <c r="I755" s="1">
        <v>20</v>
      </c>
      <c r="L755" s="1">
        <v>4</v>
      </c>
      <c r="M755" s="1" t="s">
        <v>6178</v>
      </c>
      <c r="N755" s="1" t="s">
        <v>6179</v>
      </c>
      <c r="S755" s="1" t="s">
        <v>229</v>
      </c>
      <c r="T755" s="1" t="s">
        <v>3172</v>
      </c>
      <c r="AC755" s="1">
        <v>4</v>
      </c>
      <c r="AD755" s="1" t="s">
        <v>260</v>
      </c>
      <c r="AE755" s="1" t="s">
        <v>4318</v>
      </c>
      <c r="AF755" s="1" t="s">
        <v>75</v>
      </c>
      <c r="AG755" s="1" t="s">
        <v>4338</v>
      </c>
    </row>
    <row r="756" spans="1:58" ht="13.5" customHeight="1">
      <c r="A756" s="5" t="str">
        <f t="shared" si="25"/>
        <v>1729_성서면_0167</v>
      </c>
      <c r="B756" s="1">
        <v>1729</v>
      </c>
      <c r="C756" s="1" t="s">
        <v>6635</v>
      </c>
      <c r="D756" s="1" t="s">
        <v>6636</v>
      </c>
      <c r="E756" s="1">
        <v>755</v>
      </c>
      <c r="F756" s="1">
        <v>1</v>
      </c>
      <c r="G756" s="1" t="s">
        <v>6637</v>
      </c>
      <c r="H756" s="1" t="s">
        <v>6638</v>
      </c>
      <c r="I756" s="1">
        <v>20</v>
      </c>
      <c r="L756" s="1">
        <v>4</v>
      </c>
      <c r="M756" s="1" t="s">
        <v>6178</v>
      </c>
      <c r="N756" s="1" t="s">
        <v>6179</v>
      </c>
      <c r="T756" s="1" t="s">
        <v>5828</v>
      </c>
      <c r="U756" s="1" t="s">
        <v>101</v>
      </c>
      <c r="V756" s="1" t="s">
        <v>3238</v>
      </c>
      <c r="Y756" s="1" t="s">
        <v>7248</v>
      </c>
      <c r="Z756" s="1" t="s">
        <v>3942</v>
      </c>
      <c r="BB756" s="1" t="s">
        <v>101</v>
      </c>
      <c r="BC756" s="1" t="s">
        <v>3238</v>
      </c>
      <c r="BD756" s="1" t="s">
        <v>1434</v>
      </c>
      <c r="BE756" s="1" t="s">
        <v>4967</v>
      </c>
      <c r="BF756" s="1" t="s">
        <v>7249</v>
      </c>
    </row>
    <row r="757" spans="1:58" ht="13.5" customHeight="1">
      <c r="A757" s="5" t="str">
        <f t="shared" si="25"/>
        <v>1729_성서면_0167</v>
      </c>
      <c r="B757" s="1">
        <v>1729</v>
      </c>
      <c r="C757" s="1" t="s">
        <v>6635</v>
      </c>
      <c r="D757" s="1" t="s">
        <v>6636</v>
      </c>
      <c r="E757" s="1">
        <v>756</v>
      </c>
      <c r="F757" s="1">
        <v>1</v>
      </c>
      <c r="G757" s="1" t="s">
        <v>6637</v>
      </c>
      <c r="H757" s="1" t="s">
        <v>6638</v>
      </c>
      <c r="I757" s="1">
        <v>20</v>
      </c>
      <c r="L757" s="1">
        <v>4</v>
      </c>
      <c r="M757" s="1" t="s">
        <v>6178</v>
      </c>
      <c r="N757" s="1" t="s">
        <v>6179</v>
      </c>
      <c r="T757" s="1" t="s">
        <v>5828</v>
      </c>
      <c r="U757" s="1" t="s">
        <v>101</v>
      </c>
      <c r="V757" s="1" t="s">
        <v>3238</v>
      </c>
      <c r="Y757" s="1" t="s">
        <v>5764</v>
      </c>
      <c r="Z757" s="1" t="s">
        <v>3522</v>
      </c>
      <c r="AC757" s="1">
        <v>75</v>
      </c>
      <c r="AD757" s="1" t="s">
        <v>228</v>
      </c>
      <c r="AE757" s="1" t="s">
        <v>4326</v>
      </c>
      <c r="BB757" s="1" t="s">
        <v>109</v>
      </c>
      <c r="BC757" s="1" t="s">
        <v>4908</v>
      </c>
      <c r="BF757" s="1" t="s">
        <v>7250</v>
      </c>
    </row>
    <row r="758" spans="1:58" ht="13.5" customHeight="1">
      <c r="A758" s="5" t="str">
        <f t="shared" si="25"/>
        <v>1729_성서면_0167</v>
      </c>
      <c r="B758" s="1">
        <v>1729</v>
      </c>
      <c r="C758" s="1" t="s">
        <v>6635</v>
      </c>
      <c r="D758" s="1" t="s">
        <v>6636</v>
      </c>
      <c r="E758" s="1">
        <v>757</v>
      </c>
      <c r="F758" s="1">
        <v>1</v>
      </c>
      <c r="G758" s="1" t="s">
        <v>6637</v>
      </c>
      <c r="H758" s="1" t="s">
        <v>6638</v>
      </c>
      <c r="I758" s="1">
        <v>20</v>
      </c>
      <c r="L758" s="1">
        <v>4</v>
      </c>
      <c r="M758" s="1" t="s">
        <v>6178</v>
      </c>
      <c r="N758" s="1" t="s">
        <v>6179</v>
      </c>
      <c r="T758" s="1" t="s">
        <v>5828</v>
      </c>
      <c r="U758" s="1" t="s">
        <v>101</v>
      </c>
      <c r="V758" s="1" t="s">
        <v>3238</v>
      </c>
      <c r="Y758" s="1" t="s">
        <v>5765</v>
      </c>
      <c r="Z758" s="1" t="s">
        <v>7251</v>
      </c>
      <c r="AC758" s="1">
        <v>69</v>
      </c>
      <c r="AD758" s="1" t="s">
        <v>648</v>
      </c>
      <c r="AE758" s="1" t="s">
        <v>4054</v>
      </c>
      <c r="BC758" s="1" t="s">
        <v>4908</v>
      </c>
      <c r="BF758" s="1" t="s">
        <v>7252</v>
      </c>
    </row>
    <row r="759" spans="1:58" ht="13.5" customHeight="1">
      <c r="A759" s="5" t="str">
        <f t="shared" si="25"/>
        <v>1729_성서면_0167</v>
      </c>
      <c r="B759" s="1">
        <v>1729</v>
      </c>
      <c r="C759" s="1" t="s">
        <v>6635</v>
      </c>
      <c r="D759" s="1" t="s">
        <v>6636</v>
      </c>
      <c r="E759" s="1">
        <v>758</v>
      </c>
      <c r="F759" s="1">
        <v>1</v>
      </c>
      <c r="G759" s="1" t="s">
        <v>6637</v>
      </c>
      <c r="H759" s="1" t="s">
        <v>6638</v>
      </c>
      <c r="I759" s="1">
        <v>20</v>
      </c>
      <c r="L759" s="1">
        <v>4</v>
      </c>
      <c r="M759" s="1" t="s">
        <v>6178</v>
      </c>
      <c r="N759" s="1" t="s">
        <v>6179</v>
      </c>
      <c r="T759" s="1" t="s">
        <v>5828</v>
      </c>
      <c r="U759" s="1" t="s">
        <v>101</v>
      </c>
      <c r="V759" s="1" t="s">
        <v>3238</v>
      </c>
      <c r="Y759" s="1" t="s">
        <v>1435</v>
      </c>
      <c r="Z759" s="1" t="s">
        <v>7253</v>
      </c>
      <c r="AC759" s="1">
        <v>64</v>
      </c>
      <c r="AD759" s="1" t="s">
        <v>260</v>
      </c>
      <c r="AE759" s="1" t="s">
        <v>4318</v>
      </c>
      <c r="AF759" s="1" t="s">
        <v>1436</v>
      </c>
      <c r="AG759" s="1" t="s">
        <v>4368</v>
      </c>
      <c r="AT759" s="1" t="s">
        <v>461</v>
      </c>
      <c r="AU759" s="1" t="s">
        <v>3256</v>
      </c>
      <c r="AV759" s="1" t="s">
        <v>1437</v>
      </c>
      <c r="AW759" s="1" t="s">
        <v>4668</v>
      </c>
      <c r="BF759" s="1" t="s">
        <v>7254</v>
      </c>
    </row>
    <row r="760" spans="1:33" ht="13.5" customHeight="1">
      <c r="A760" s="5" t="str">
        <f t="shared" si="25"/>
        <v>1729_성서면_0167</v>
      </c>
      <c r="B760" s="1">
        <v>1729</v>
      </c>
      <c r="C760" s="1" t="s">
        <v>7255</v>
      </c>
      <c r="D760" s="1" t="s">
        <v>7256</v>
      </c>
      <c r="E760" s="1">
        <v>759</v>
      </c>
      <c r="F760" s="1">
        <v>1</v>
      </c>
      <c r="G760" s="1" t="s">
        <v>7257</v>
      </c>
      <c r="H760" s="1" t="s">
        <v>7258</v>
      </c>
      <c r="I760" s="1">
        <v>20</v>
      </c>
      <c r="L760" s="1">
        <v>4</v>
      </c>
      <c r="M760" s="1" t="s">
        <v>6178</v>
      </c>
      <c r="N760" s="1" t="s">
        <v>6179</v>
      </c>
      <c r="T760" s="1" t="s">
        <v>5828</v>
      </c>
      <c r="U760" s="1" t="s">
        <v>101</v>
      </c>
      <c r="V760" s="1" t="s">
        <v>3238</v>
      </c>
      <c r="Y760" s="1" t="s">
        <v>1438</v>
      </c>
      <c r="Z760" s="1" t="s">
        <v>3922</v>
      </c>
      <c r="AF760" s="1" t="s">
        <v>52</v>
      </c>
      <c r="AG760" s="1" t="s">
        <v>4343</v>
      </c>
    </row>
    <row r="761" spans="1:58" ht="13.5" customHeight="1">
      <c r="A761" s="5" t="str">
        <f t="shared" si="25"/>
        <v>1729_성서면_0167</v>
      </c>
      <c r="B761" s="1">
        <v>1729</v>
      </c>
      <c r="C761" s="1" t="s">
        <v>7255</v>
      </c>
      <c r="D761" s="1" t="s">
        <v>7256</v>
      </c>
      <c r="E761" s="1">
        <v>760</v>
      </c>
      <c r="F761" s="1">
        <v>1</v>
      </c>
      <c r="G761" s="1" t="s">
        <v>7257</v>
      </c>
      <c r="H761" s="1" t="s">
        <v>7258</v>
      </c>
      <c r="I761" s="1">
        <v>20</v>
      </c>
      <c r="L761" s="1">
        <v>4</v>
      </c>
      <c r="M761" s="1" t="s">
        <v>6178</v>
      </c>
      <c r="N761" s="1" t="s">
        <v>6179</v>
      </c>
      <c r="T761" s="1" t="s">
        <v>5828</v>
      </c>
      <c r="U761" s="1" t="s">
        <v>101</v>
      </c>
      <c r="V761" s="1" t="s">
        <v>3238</v>
      </c>
      <c r="Y761" s="1" t="s">
        <v>1439</v>
      </c>
      <c r="Z761" s="1" t="s">
        <v>3941</v>
      </c>
      <c r="AC761" s="1">
        <v>56</v>
      </c>
      <c r="AD761" s="1" t="s">
        <v>638</v>
      </c>
      <c r="AE761" s="1" t="s">
        <v>4296</v>
      </c>
      <c r="BB761" s="1" t="s">
        <v>101</v>
      </c>
      <c r="BC761" s="1" t="s">
        <v>3238</v>
      </c>
      <c r="BD761" s="1" t="s">
        <v>651</v>
      </c>
      <c r="BE761" s="1" t="s">
        <v>4966</v>
      </c>
      <c r="BF761" s="1" t="s">
        <v>7254</v>
      </c>
    </row>
    <row r="762" spans="1:58" ht="13.5" customHeight="1">
      <c r="A762" s="5" t="str">
        <f t="shared" si="25"/>
        <v>1729_성서면_0167</v>
      </c>
      <c r="B762" s="1">
        <v>1729</v>
      </c>
      <c r="C762" s="1" t="s">
        <v>7255</v>
      </c>
      <c r="D762" s="1" t="s">
        <v>7256</v>
      </c>
      <c r="E762" s="1">
        <v>761</v>
      </c>
      <c r="F762" s="1">
        <v>1</v>
      </c>
      <c r="G762" s="1" t="s">
        <v>7257</v>
      </c>
      <c r="H762" s="1" t="s">
        <v>7258</v>
      </c>
      <c r="I762" s="1">
        <v>20</v>
      </c>
      <c r="L762" s="1">
        <v>4</v>
      </c>
      <c r="M762" s="1" t="s">
        <v>6178</v>
      </c>
      <c r="N762" s="1" t="s">
        <v>6179</v>
      </c>
      <c r="T762" s="1" t="s">
        <v>5828</v>
      </c>
      <c r="U762" s="1" t="s">
        <v>112</v>
      </c>
      <c r="V762" s="1" t="s">
        <v>3237</v>
      </c>
      <c r="Y762" s="1" t="s">
        <v>1440</v>
      </c>
      <c r="Z762" s="1" t="s">
        <v>3940</v>
      </c>
      <c r="AC762" s="1">
        <v>54</v>
      </c>
      <c r="AD762" s="1" t="s">
        <v>435</v>
      </c>
      <c r="AE762" s="1" t="s">
        <v>4290</v>
      </c>
      <c r="AF762" s="1" t="s">
        <v>107</v>
      </c>
      <c r="AG762" s="1" t="s">
        <v>4337</v>
      </c>
      <c r="AH762" s="1" t="s">
        <v>58</v>
      </c>
      <c r="AI762" s="1" t="s">
        <v>7259</v>
      </c>
      <c r="BC762" s="1" t="s">
        <v>3238</v>
      </c>
      <c r="BE762" s="1" t="s">
        <v>4966</v>
      </c>
      <c r="BF762" s="1" t="s">
        <v>7260</v>
      </c>
    </row>
    <row r="763" spans="1:58" ht="13.5" customHeight="1">
      <c r="A763" s="5" t="str">
        <f t="shared" si="25"/>
        <v>1729_성서면_0167</v>
      </c>
      <c r="B763" s="1">
        <v>1729</v>
      </c>
      <c r="C763" s="1" t="s">
        <v>7255</v>
      </c>
      <c r="D763" s="1" t="s">
        <v>7256</v>
      </c>
      <c r="E763" s="1">
        <v>762</v>
      </c>
      <c r="F763" s="1">
        <v>1</v>
      </c>
      <c r="G763" s="1" t="s">
        <v>7257</v>
      </c>
      <c r="H763" s="1" t="s">
        <v>7258</v>
      </c>
      <c r="I763" s="1">
        <v>20</v>
      </c>
      <c r="L763" s="1">
        <v>4</v>
      </c>
      <c r="M763" s="1" t="s">
        <v>6178</v>
      </c>
      <c r="N763" s="1" t="s">
        <v>6179</v>
      </c>
      <c r="T763" s="1" t="s">
        <v>5828</v>
      </c>
      <c r="U763" s="1" t="s">
        <v>101</v>
      </c>
      <c r="V763" s="1" t="s">
        <v>3238</v>
      </c>
      <c r="Y763" s="1" t="s">
        <v>1302</v>
      </c>
      <c r="Z763" s="1" t="s">
        <v>3939</v>
      </c>
      <c r="AC763" s="1">
        <v>61</v>
      </c>
      <c r="AD763" s="1" t="s">
        <v>196</v>
      </c>
      <c r="AE763" s="1" t="s">
        <v>4314</v>
      </c>
      <c r="AT763" s="1" t="s">
        <v>112</v>
      </c>
      <c r="AU763" s="1" t="s">
        <v>3237</v>
      </c>
      <c r="AV763" s="1" t="s">
        <v>1441</v>
      </c>
      <c r="AW763" s="1" t="s">
        <v>4776</v>
      </c>
      <c r="BB763" s="1" t="s">
        <v>113</v>
      </c>
      <c r="BC763" s="1" t="s">
        <v>5899</v>
      </c>
      <c r="BF763" s="1" t="s">
        <v>7261</v>
      </c>
    </row>
    <row r="764" spans="1:58" ht="13.5" customHeight="1">
      <c r="A764" s="5" t="str">
        <f t="shared" si="25"/>
        <v>1729_성서면_0167</v>
      </c>
      <c r="B764" s="1">
        <v>1729</v>
      </c>
      <c r="C764" s="1" t="s">
        <v>7255</v>
      </c>
      <c r="D764" s="1" t="s">
        <v>7256</v>
      </c>
      <c r="E764" s="1">
        <v>763</v>
      </c>
      <c r="F764" s="1">
        <v>1</v>
      </c>
      <c r="G764" s="1" t="s">
        <v>7257</v>
      </c>
      <c r="H764" s="1" t="s">
        <v>7258</v>
      </c>
      <c r="I764" s="1">
        <v>20</v>
      </c>
      <c r="L764" s="1">
        <v>4</v>
      </c>
      <c r="M764" s="1" t="s">
        <v>6178</v>
      </c>
      <c r="N764" s="1" t="s">
        <v>6179</v>
      </c>
      <c r="T764" s="1" t="s">
        <v>5828</v>
      </c>
      <c r="U764" s="1" t="s">
        <v>112</v>
      </c>
      <c r="V764" s="1" t="s">
        <v>3237</v>
      </c>
      <c r="Y764" s="1" t="s">
        <v>1023</v>
      </c>
      <c r="Z764" s="1" t="s">
        <v>3637</v>
      </c>
      <c r="AC764" s="1">
        <v>24</v>
      </c>
      <c r="AD764" s="1" t="s">
        <v>659</v>
      </c>
      <c r="AE764" s="1" t="s">
        <v>4285</v>
      </c>
      <c r="AF764" s="1" t="s">
        <v>107</v>
      </c>
      <c r="AG764" s="1" t="s">
        <v>4337</v>
      </c>
      <c r="AH764" s="1" t="s">
        <v>1442</v>
      </c>
      <c r="AI764" s="1" t="s">
        <v>4425</v>
      </c>
      <c r="BB764" s="1" t="s">
        <v>109</v>
      </c>
      <c r="BC764" s="1" t="s">
        <v>4908</v>
      </c>
      <c r="BF764" s="1" t="s">
        <v>7262</v>
      </c>
    </row>
    <row r="765" spans="1:58" ht="13.5" customHeight="1">
      <c r="A765" s="5" t="str">
        <f t="shared" si="25"/>
        <v>1729_성서면_0167</v>
      </c>
      <c r="B765" s="1">
        <v>1729</v>
      </c>
      <c r="C765" s="1" t="s">
        <v>7255</v>
      </c>
      <c r="D765" s="1" t="s">
        <v>7256</v>
      </c>
      <c r="E765" s="1">
        <v>764</v>
      </c>
      <c r="F765" s="1">
        <v>1</v>
      </c>
      <c r="G765" s="1" t="s">
        <v>7257</v>
      </c>
      <c r="H765" s="1" t="s">
        <v>7258</v>
      </c>
      <c r="I765" s="1">
        <v>20</v>
      </c>
      <c r="L765" s="1">
        <v>4</v>
      </c>
      <c r="M765" s="1" t="s">
        <v>6178</v>
      </c>
      <c r="N765" s="1" t="s">
        <v>6179</v>
      </c>
      <c r="T765" s="1" t="s">
        <v>5828</v>
      </c>
      <c r="U765" s="1" t="s">
        <v>112</v>
      </c>
      <c r="V765" s="1" t="s">
        <v>3237</v>
      </c>
      <c r="Y765" s="1" t="s">
        <v>1443</v>
      </c>
      <c r="Z765" s="1" t="s">
        <v>3938</v>
      </c>
      <c r="AC765" s="1">
        <v>55</v>
      </c>
      <c r="AD765" s="1" t="s">
        <v>313</v>
      </c>
      <c r="AE765" s="1" t="s">
        <v>4298</v>
      </c>
      <c r="AT765" s="1" t="s">
        <v>112</v>
      </c>
      <c r="AU765" s="1" t="s">
        <v>3237</v>
      </c>
      <c r="AV765" s="1" t="s">
        <v>1444</v>
      </c>
      <c r="AW765" s="1" t="s">
        <v>4775</v>
      </c>
      <c r="BB765" s="1" t="s">
        <v>113</v>
      </c>
      <c r="BC765" s="1" t="s">
        <v>5899</v>
      </c>
      <c r="BF765" s="1" t="s">
        <v>7262</v>
      </c>
    </row>
    <row r="766" spans="1:58" ht="13.5" customHeight="1">
      <c r="A766" s="5" t="str">
        <f t="shared" si="25"/>
        <v>1729_성서면_0167</v>
      </c>
      <c r="B766" s="1">
        <v>1729</v>
      </c>
      <c r="C766" s="1" t="s">
        <v>7255</v>
      </c>
      <c r="D766" s="1" t="s">
        <v>7256</v>
      </c>
      <c r="E766" s="1">
        <v>765</v>
      </c>
      <c r="F766" s="1">
        <v>1</v>
      </c>
      <c r="G766" s="1" t="s">
        <v>7257</v>
      </c>
      <c r="H766" s="1" t="s">
        <v>7258</v>
      </c>
      <c r="I766" s="1">
        <v>20</v>
      </c>
      <c r="L766" s="1">
        <v>4</v>
      </c>
      <c r="M766" s="1" t="s">
        <v>6178</v>
      </c>
      <c r="N766" s="1" t="s">
        <v>6179</v>
      </c>
      <c r="T766" s="1" t="s">
        <v>5828</v>
      </c>
      <c r="U766" s="1" t="s">
        <v>112</v>
      </c>
      <c r="V766" s="1" t="s">
        <v>3237</v>
      </c>
      <c r="Y766" s="1" t="s">
        <v>1445</v>
      </c>
      <c r="Z766" s="1" t="s">
        <v>3937</v>
      </c>
      <c r="AC766" s="1">
        <v>49</v>
      </c>
      <c r="AD766" s="1" t="s">
        <v>348</v>
      </c>
      <c r="AE766" s="1" t="s">
        <v>3905</v>
      </c>
      <c r="AF766" s="1" t="s">
        <v>107</v>
      </c>
      <c r="AG766" s="1" t="s">
        <v>4337</v>
      </c>
      <c r="AH766" s="1" t="s">
        <v>1446</v>
      </c>
      <c r="AI766" s="1" t="s">
        <v>4420</v>
      </c>
      <c r="BC766" s="1" t="s">
        <v>5899</v>
      </c>
      <c r="BF766" s="1" t="s">
        <v>7263</v>
      </c>
    </row>
    <row r="767" spans="1:58" ht="13.5" customHeight="1">
      <c r="A767" s="5" t="str">
        <f t="shared" si="25"/>
        <v>1729_성서면_0167</v>
      </c>
      <c r="B767" s="1">
        <v>1729</v>
      </c>
      <c r="C767" s="1" t="s">
        <v>6756</v>
      </c>
      <c r="D767" s="1" t="s">
        <v>6757</v>
      </c>
      <c r="E767" s="1">
        <v>766</v>
      </c>
      <c r="F767" s="1">
        <v>1</v>
      </c>
      <c r="G767" s="1" t="s">
        <v>6758</v>
      </c>
      <c r="H767" s="1" t="s">
        <v>6759</v>
      </c>
      <c r="I767" s="1">
        <v>20</v>
      </c>
      <c r="L767" s="1">
        <v>4</v>
      </c>
      <c r="M767" s="1" t="s">
        <v>6178</v>
      </c>
      <c r="N767" s="1" t="s">
        <v>6179</v>
      </c>
      <c r="T767" s="1" t="s">
        <v>5828</v>
      </c>
      <c r="U767" s="1" t="s">
        <v>112</v>
      </c>
      <c r="V767" s="1" t="s">
        <v>3237</v>
      </c>
      <c r="Y767" s="1" t="s">
        <v>1250</v>
      </c>
      <c r="Z767" s="1" t="s">
        <v>3936</v>
      </c>
      <c r="AC767" s="1">
        <v>34</v>
      </c>
      <c r="AD767" s="1" t="s">
        <v>240</v>
      </c>
      <c r="AE767" s="1" t="s">
        <v>4331</v>
      </c>
      <c r="AT767" s="1" t="s">
        <v>112</v>
      </c>
      <c r="AU767" s="1" t="s">
        <v>3237</v>
      </c>
      <c r="AV767" s="1" t="s">
        <v>1447</v>
      </c>
      <c r="AW767" s="1" t="s">
        <v>4774</v>
      </c>
      <c r="BF767" s="1" t="s">
        <v>6755</v>
      </c>
    </row>
    <row r="768" spans="1:58" ht="13.5" customHeight="1">
      <c r="A768" s="5" t="str">
        <f aca="true" t="shared" si="26" ref="A768:A799">HYPERLINK("http://kyu.snu.ac.kr/sdhj/index.jsp?type=hj/GK14801_00IH_0001_0167.jpg","1729_성서면_0167")</f>
        <v>1729_성서면_0167</v>
      </c>
      <c r="B768" s="1">
        <v>1729</v>
      </c>
      <c r="C768" s="1" t="s">
        <v>6756</v>
      </c>
      <c r="D768" s="1" t="s">
        <v>6757</v>
      </c>
      <c r="E768" s="1">
        <v>767</v>
      </c>
      <c r="F768" s="1">
        <v>1</v>
      </c>
      <c r="G768" s="1" t="s">
        <v>6758</v>
      </c>
      <c r="H768" s="1" t="s">
        <v>6759</v>
      </c>
      <c r="I768" s="1">
        <v>20</v>
      </c>
      <c r="L768" s="1">
        <v>4</v>
      </c>
      <c r="M768" s="1" t="s">
        <v>6178</v>
      </c>
      <c r="N768" s="1" t="s">
        <v>6179</v>
      </c>
      <c r="T768" s="1" t="s">
        <v>5828</v>
      </c>
      <c r="U768" s="1" t="s">
        <v>101</v>
      </c>
      <c r="V768" s="1" t="s">
        <v>3238</v>
      </c>
      <c r="Y768" s="1" t="s">
        <v>1448</v>
      </c>
      <c r="Z768" s="1" t="s">
        <v>3935</v>
      </c>
      <c r="AC768" s="1">
        <v>16</v>
      </c>
      <c r="AD768" s="1" t="s">
        <v>177</v>
      </c>
      <c r="AE768" s="1" t="s">
        <v>4306</v>
      </c>
      <c r="BB768" s="1" t="s">
        <v>101</v>
      </c>
      <c r="BC768" s="1" t="s">
        <v>3238</v>
      </c>
      <c r="BD768" s="1" t="s">
        <v>1438</v>
      </c>
      <c r="BE768" s="1" t="s">
        <v>3922</v>
      </c>
      <c r="BF768" s="1" t="s">
        <v>7263</v>
      </c>
    </row>
    <row r="769" spans="1:72" ht="13.5" customHeight="1">
      <c r="A769" s="5" t="str">
        <f t="shared" si="26"/>
        <v>1729_성서면_0167</v>
      </c>
      <c r="B769" s="1">
        <v>1729</v>
      </c>
      <c r="C769" s="1" t="s">
        <v>6756</v>
      </c>
      <c r="D769" s="1" t="s">
        <v>6757</v>
      </c>
      <c r="E769" s="1">
        <v>768</v>
      </c>
      <c r="F769" s="1">
        <v>1</v>
      </c>
      <c r="G769" s="1" t="s">
        <v>6758</v>
      </c>
      <c r="H769" s="1" t="s">
        <v>6759</v>
      </c>
      <c r="I769" s="1">
        <v>20</v>
      </c>
      <c r="L769" s="1">
        <v>5</v>
      </c>
      <c r="M769" s="1" t="s">
        <v>6180</v>
      </c>
      <c r="N769" s="1" t="s">
        <v>6181</v>
      </c>
      <c r="Q769" s="1" t="s">
        <v>1449</v>
      </c>
      <c r="R769" s="1" t="s">
        <v>3167</v>
      </c>
      <c r="T769" s="1" t="s">
        <v>3117</v>
      </c>
      <c r="W769" s="1" t="s">
        <v>278</v>
      </c>
      <c r="X769" s="1" t="s">
        <v>3367</v>
      </c>
      <c r="Y769" s="1" t="s">
        <v>51</v>
      </c>
      <c r="Z769" s="1" t="s">
        <v>3411</v>
      </c>
      <c r="AC769" s="1">
        <v>59</v>
      </c>
      <c r="AD769" s="1" t="s">
        <v>518</v>
      </c>
      <c r="AE769" s="1" t="s">
        <v>4286</v>
      </c>
      <c r="AJ769" s="1" t="s">
        <v>17</v>
      </c>
      <c r="AK769" s="1" t="s">
        <v>4459</v>
      </c>
      <c r="AL769" s="1" t="s">
        <v>210</v>
      </c>
      <c r="AM769" s="1" t="s">
        <v>4462</v>
      </c>
      <c r="AT769" s="1" t="s">
        <v>65</v>
      </c>
      <c r="AU769" s="1" t="s">
        <v>5885</v>
      </c>
      <c r="AV769" s="1" t="s">
        <v>1450</v>
      </c>
      <c r="AW769" s="1" t="s">
        <v>4773</v>
      </c>
      <c r="BG769" s="1" t="s">
        <v>63</v>
      </c>
      <c r="BH769" s="1" t="s">
        <v>4545</v>
      </c>
      <c r="BI769" s="1" t="s">
        <v>1451</v>
      </c>
      <c r="BJ769" s="1" t="s">
        <v>5170</v>
      </c>
      <c r="BK769" s="1" t="s">
        <v>63</v>
      </c>
      <c r="BL769" s="1" t="s">
        <v>4545</v>
      </c>
      <c r="BM769" s="1" t="s">
        <v>1452</v>
      </c>
      <c r="BN769" s="1" t="s">
        <v>5405</v>
      </c>
      <c r="BO769" s="1" t="s">
        <v>63</v>
      </c>
      <c r="BP769" s="1" t="s">
        <v>4545</v>
      </c>
      <c r="BQ769" s="1" t="s">
        <v>1453</v>
      </c>
      <c r="BR769" s="1" t="s">
        <v>5955</v>
      </c>
      <c r="BS769" s="1" t="s">
        <v>1088</v>
      </c>
      <c r="BT769" s="1" t="s">
        <v>4510</v>
      </c>
    </row>
    <row r="770" spans="1:35" ht="13.5" customHeight="1">
      <c r="A770" s="5" t="str">
        <f t="shared" si="26"/>
        <v>1729_성서면_0167</v>
      </c>
      <c r="B770" s="1">
        <v>1729</v>
      </c>
      <c r="C770" s="1" t="s">
        <v>6610</v>
      </c>
      <c r="D770" s="1" t="s">
        <v>6611</v>
      </c>
      <c r="E770" s="1">
        <v>769</v>
      </c>
      <c r="F770" s="1">
        <v>1</v>
      </c>
      <c r="G770" s="1" t="s">
        <v>6612</v>
      </c>
      <c r="H770" s="1" t="s">
        <v>6613</v>
      </c>
      <c r="I770" s="1">
        <v>20</v>
      </c>
      <c r="L770" s="1">
        <v>5</v>
      </c>
      <c r="M770" s="1" t="s">
        <v>6180</v>
      </c>
      <c r="N770" s="1" t="s">
        <v>6181</v>
      </c>
      <c r="S770" s="1" t="s">
        <v>208</v>
      </c>
      <c r="T770" s="1" t="s">
        <v>3222</v>
      </c>
      <c r="Y770" s="1" t="s">
        <v>1419</v>
      </c>
      <c r="Z770" s="1" t="s">
        <v>3934</v>
      </c>
      <c r="AG770" s="1" t="s">
        <v>7264</v>
      </c>
      <c r="AI770" s="1" t="s">
        <v>7265</v>
      </c>
    </row>
    <row r="771" spans="1:35" ht="13.5" customHeight="1">
      <c r="A771" s="5" t="str">
        <f t="shared" si="26"/>
        <v>1729_성서면_0167</v>
      </c>
      <c r="B771" s="1">
        <v>1729</v>
      </c>
      <c r="C771" s="1" t="s">
        <v>6561</v>
      </c>
      <c r="D771" s="1" t="s">
        <v>6562</v>
      </c>
      <c r="E771" s="1">
        <v>770</v>
      </c>
      <c r="F771" s="1">
        <v>1</v>
      </c>
      <c r="G771" s="1" t="s">
        <v>6563</v>
      </c>
      <c r="H771" s="1" t="s">
        <v>6564</v>
      </c>
      <c r="I771" s="1">
        <v>20</v>
      </c>
      <c r="L771" s="1">
        <v>5</v>
      </c>
      <c r="M771" s="1" t="s">
        <v>6180</v>
      </c>
      <c r="N771" s="1" t="s">
        <v>6181</v>
      </c>
      <c r="S771" s="1" t="s">
        <v>7266</v>
      </c>
      <c r="T771" s="1" t="s">
        <v>7267</v>
      </c>
      <c r="W771" s="1" t="s">
        <v>7268</v>
      </c>
      <c r="X771" s="1" t="s">
        <v>3222</v>
      </c>
      <c r="Y771" s="1" t="s">
        <v>89</v>
      </c>
      <c r="Z771" s="1" t="s">
        <v>3418</v>
      </c>
      <c r="AF771" s="1" t="s">
        <v>96</v>
      </c>
      <c r="AG771" s="1" t="s">
        <v>4337</v>
      </c>
      <c r="AH771" s="1" t="s">
        <v>1454</v>
      </c>
      <c r="AI771" s="1" t="s">
        <v>4424</v>
      </c>
    </row>
    <row r="772" spans="1:31" ht="13.5" customHeight="1">
      <c r="A772" s="5" t="str">
        <f t="shared" si="26"/>
        <v>1729_성서면_0167</v>
      </c>
      <c r="B772" s="1">
        <v>1729</v>
      </c>
      <c r="C772" s="1" t="s">
        <v>6561</v>
      </c>
      <c r="D772" s="1" t="s">
        <v>6562</v>
      </c>
      <c r="E772" s="1">
        <v>771</v>
      </c>
      <c r="F772" s="1">
        <v>1</v>
      </c>
      <c r="G772" s="1" t="s">
        <v>6563</v>
      </c>
      <c r="H772" s="1" t="s">
        <v>6564</v>
      </c>
      <c r="I772" s="1">
        <v>20</v>
      </c>
      <c r="L772" s="1">
        <v>5</v>
      </c>
      <c r="M772" s="1" t="s">
        <v>6180</v>
      </c>
      <c r="N772" s="1" t="s">
        <v>6181</v>
      </c>
      <c r="S772" s="1" t="s">
        <v>1455</v>
      </c>
      <c r="T772" s="1" t="s">
        <v>3221</v>
      </c>
      <c r="W772" s="1" t="s">
        <v>77</v>
      </c>
      <c r="X772" s="1" t="s">
        <v>3379</v>
      </c>
      <c r="Y772" s="1" t="s">
        <v>1456</v>
      </c>
      <c r="Z772" s="1" t="s">
        <v>3933</v>
      </c>
      <c r="AC772" s="1">
        <v>41</v>
      </c>
      <c r="AD772" s="1" t="s">
        <v>57</v>
      </c>
      <c r="AE772" s="1" t="s">
        <v>3759</v>
      </c>
    </row>
    <row r="773" spans="1:58" ht="13.5" customHeight="1">
      <c r="A773" s="5" t="str">
        <f t="shared" si="26"/>
        <v>1729_성서면_0167</v>
      </c>
      <c r="B773" s="1">
        <v>1729</v>
      </c>
      <c r="C773" s="1" t="s">
        <v>6561</v>
      </c>
      <c r="D773" s="1" t="s">
        <v>6562</v>
      </c>
      <c r="E773" s="1">
        <v>772</v>
      </c>
      <c r="F773" s="1">
        <v>1</v>
      </c>
      <c r="G773" s="1" t="s">
        <v>6563</v>
      </c>
      <c r="H773" s="1" t="s">
        <v>6564</v>
      </c>
      <c r="I773" s="1">
        <v>20</v>
      </c>
      <c r="L773" s="1">
        <v>5</v>
      </c>
      <c r="M773" s="1" t="s">
        <v>6180</v>
      </c>
      <c r="N773" s="1" t="s">
        <v>6181</v>
      </c>
      <c r="T773" s="1" t="s">
        <v>5828</v>
      </c>
      <c r="U773" s="1" t="s">
        <v>101</v>
      </c>
      <c r="V773" s="1" t="s">
        <v>3238</v>
      </c>
      <c r="Y773" s="1" t="s">
        <v>1100</v>
      </c>
      <c r="Z773" s="1" t="s">
        <v>3721</v>
      </c>
      <c r="AC773" s="1">
        <v>54</v>
      </c>
      <c r="AD773" s="1" t="s">
        <v>435</v>
      </c>
      <c r="AE773" s="1" t="s">
        <v>4290</v>
      </c>
      <c r="BB773" s="1" t="s">
        <v>101</v>
      </c>
      <c r="BC773" s="1" t="s">
        <v>3238</v>
      </c>
      <c r="BD773" s="1" t="s">
        <v>1457</v>
      </c>
      <c r="BE773" s="1" t="s">
        <v>4965</v>
      </c>
      <c r="BF773" s="1" t="s">
        <v>7139</v>
      </c>
    </row>
    <row r="774" spans="1:58" ht="13.5" customHeight="1">
      <c r="A774" s="5" t="str">
        <f t="shared" si="26"/>
        <v>1729_성서면_0167</v>
      </c>
      <c r="B774" s="1">
        <v>1729</v>
      </c>
      <c r="C774" s="1" t="s">
        <v>6561</v>
      </c>
      <c r="D774" s="1" t="s">
        <v>6562</v>
      </c>
      <c r="E774" s="1">
        <v>773</v>
      </c>
      <c r="F774" s="1">
        <v>1</v>
      </c>
      <c r="G774" s="1" t="s">
        <v>6563</v>
      </c>
      <c r="H774" s="1" t="s">
        <v>6564</v>
      </c>
      <c r="I774" s="1">
        <v>20</v>
      </c>
      <c r="L774" s="1">
        <v>5</v>
      </c>
      <c r="M774" s="1" t="s">
        <v>6180</v>
      </c>
      <c r="N774" s="1" t="s">
        <v>6181</v>
      </c>
      <c r="T774" s="1" t="s">
        <v>5828</v>
      </c>
      <c r="U774" s="1" t="s">
        <v>101</v>
      </c>
      <c r="V774" s="1" t="s">
        <v>3238</v>
      </c>
      <c r="Y774" s="1" t="s">
        <v>5766</v>
      </c>
      <c r="Z774" s="1" t="s">
        <v>3657</v>
      </c>
      <c r="AC774" s="1">
        <v>49</v>
      </c>
      <c r="AD774" s="1" t="s">
        <v>40</v>
      </c>
      <c r="AE774" s="1" t="s">
        <v>4316</v>
      </c>
      <c r="AF774" s="1" t="s">
        <v>381</v>
      </c>
      <c r="AG774" s="1" t="s">
        <v>4346</v>
      </c>
      <c r="BC774" s="1" t="s">
        <v>3238</v>
      </c>
      <c r="BE774" s="1" t="s">
        <v>4965</v>
      </c>
      <c r="BF774" s="1" t="s">
        <v>7269</v>
      </c>
    </row>
    <row r="775" spans="1:58" ht="13.5" customHeight="1">
      <c r="A775" s="5" t="str">
        <f t="shared" si="26"/>
        <v>1729_성서면_0167</v>
      </c>
      <c r="B775" s="1">
        <v>1729</v>
      </c>
      <c r="C775" s="1" t="s">
        <v>6561</v>
      </c>
      <c r="D775" s="1" t="s">
        <v>6562</v>
      </c>
      <c r="E775" s="1">
        <v>774</v>
      </c>
      <c r="F775" s="1">
        <v>1</v>
      </c>
      <c r="G775" s="1" t="s">
        <v>6563</v>
      </c>
      <c r="H775" s="1" t="s">
        <v>6564</v>
      </c>
      <c r="I775" s="1">
        <v>20</v>
      </c>
      <c r="L775" s="1">
        <v>5</v>
      </c>
      <c r="M775" s="1" t="s">
        <v>6180</v>
      </c>
      <c r="N775" s="1" t="s">
        <v>6181</v>
      </c>
      <c r="T775" s="1" t="s">
        <v>5828</v>
      </c>
      <c r="U775" s="1" t="s">
        <v>112</v>
      </c>
      <c r="V775" s="1" t="s">
        <v>3237</v>
      </c>
      <c r="Y775" s="1" t="s">
        <v>1458</v>
      </c>
      <c r="Z775" s="1" t="s">
        <v>3932</v>
      </c>
      <c r="AF775" s="1" t="s">
        <v>133</v>
      </c>
      <c r="AG775" s="1" t="s">
        <v>4340</v>
      </c>
      <c r="BC775" s="1" t="s">
        <v>3238</v>
      </c>
      <c r="BE775" s="1" t="s">
        <v>4965</v>
      </c>
      <c r="BF775" s="1" t="s">
        <v>7270</v>
      </c>
    </row>
    <row r="776" spans="1:58" ht="13.5" customHeight="1">
      <c r="A776" s="5" t="str">
        <f t="shared" si="26"/>
        <v>1729_성서면_0167</v>
      </c>
      <c r="B776" s="1">
        <v>1729</v>
      </c>
      <c r="C776" s="1" t="s">
        <v>6561</v>
      </c>
      <c r="D776" s="1" t="s">
        <v>6562</v>
      </c>
      <c r="E776" s="1">
        <v>775</v>
      </c>
      <c r="F776" s="1">
        <v>1</v>
      </c>
      <c r="G776" s="1" t="s">
        <v>6563</v>
      </c>
      <c r="H776" s="1" t="s">
        <v>6564</v>
      </c>
      <c r="I776" s="1">
        <v>20</v>
      </c>
      <c r="L776" s="1">
        <v>5</v>
      </c>
      <c r="M776" s="1" t="s">
        <v>6180</v>
      </c>
      <c r="N776" s="1" t="s">
        <v>6181</v>
      </c>
      <c r="T776" s="1" t="s">
        <v>5828</v>
      </c>
      <c r="U776" s="1" t="s">
        <v>112</v>
      </c>
      <c r="V776" s="1" t="s">
        <v>3237</v>
      </c>
      <c r="Y776" s="1" t="s">
        <v>1459</v>
      </c>
      <c r="Z776" s="1" t="s">
        <v>7271</v>
      </c>
      <c r="AC776" s="1">
        <v>46</v>
      </c>
      <c r="AD776" s="1" t="s">
        <v>180</v>
      </c>
      <c r="AE776" s="1" t="s">
        <v>4297</v>
      </c>
      <c r="AV776" s="1" t="s">
        <v>1460</v>
      </c>
      <c r="AW776" s="1" t="s">
        <v>4772</v>
      </c>
      <c r="BB776" s="1" t="s">
        <v>101</v>
      </c>
      <c r="BC776" s="1" t="s">
        <v>3238</v>
      </c>
      <c r="BD776" s="1" t="s">
        <v>1461</v>
      </c>
      <c r="BE776" s="1" t="s">
        <v>4964</v>
      </c>
      <c r="BF776" s="1" t="s">
        <v>7272</v>
      </c>
    </row>
    <row r="777" spans="1:58" ht="13.5" customHeight="1">
      <c r="A777" s="5" t="str">
        <f t="shared" si="26"/>
        <v>1729_성서면_0167</v>
      </c>
      <c r="B777" s="1">
        <v>1729</v>
      </c>
      <c r="C777" s="1" t="s">
        <v>7273</v>
      </c>
      <c r="D777" s="1" t="s">
        <v>7274</v>
      </c>
      <c r="E777" s="1">
        <v>776</v>
      </c>
      <c r="F777" s="1">
        <v>1</v>
      </c>
      <c r="G777" s="1" t="s">
        <v>7275</v>
      </c>
      <c r="H777" s="1" t="s">
        <v>7276</v>
      </c>
      <c r="I777" s="1">
        <v>20</v>
      </c>
      <c r="L777" s="1">
        <v>5</v>
      </c>
      <c r="M777" s="1" t="s">
        <v>6180</v>
      </c>
      <c r="N777" s="1" t="s">
        <v>6181</v>
      </c>
      <c r="T777" s="1" t="s">
        <v>5828</v>
      </c>
      <c r="U777" s="1" t="s">
        <v>101</v>
      </c>
      <c r="V777" s="1" t="s">
        <v>3238</v>
      </c>
      <c r="Y777" s="1" t="s">
        <v>1462</v>
      </c>
      <c r="Z777" s="1" t="s">
        <v>3931</v>
      </c>
      <c r="AF777" s="1" t="s">
        <v>52</v>
      </c>
      <c r="AG777" s="1" t="s">
        <v>4343</v>
      </c>
      <c r="AT777" s="1" t="s">
        <v>112</v>
      </c>
      <c r="AU777" s="1" t="s">
        <v>3237</v>
      </c>
      <c r="AV777" s="1" t="s">
        <v>1463</v>
      </c>
      <c r="AW777" s="1" t="s">
        <v>4771</v>
      </c>
      <c r="BB777" s="1" t="s">
        <v>113</v>
      </c>
      <c r="BC777" s="1" t="s">
        <v>5899</v>
      </c>
      <c r="BF777" s="1" t="s">
        <v>7270</v>
      </c>
    </row>
    <row r="778" spans="1:58" ht="13.5" customHeight="1">
      <c r="A778" s="5" t="str">
        <f t="shared" si="26"/>
        <v>1729_성서면_0167</v>
      </c>
      <c r="B778" s="1">
        <v>1729</v>
      </c>
      <c r="C778" s="1" t="s">
        <v>6561</v>
      </c>
      <c r="D778" s="1" t="s">
        <v>6562</v>
      </c>
      <c r="E778" s="1">
        <v>777</v>
      </c>
      <c r="F778" s="1">
        <v>1</v>
      </c>
      <c r="G778" s="1" t="s">
        <v>6563</v>
      </c>
      <c r="H778" s="1" t="s">
        <v>6564</v>
      </c>
      <c r="I778" s="1">
        <v>20</v>
      </c>
      <c r="L778" s="1">
        <v>5</v>
      </c>
      <c r="M778" s="1" t="s">
        <v>6180</v>
      </c>
      <c r="N778" s="1" t="s">
        <v>6181</v>
      </c>
      <c r="T778" s="1" t="s">
        <v>5828</v>
      </c>
      <c r="U778" s="1" t="s">
        <v>101</v>
      </c>
      <c r="V778" s="1" t="s">
        <v>3238</v>
      </c>
      <c r="Y778" s="1" t="s">
        <v>1464</v>
      </c>
      <c r="Z778" s="1" t="s">
        <v>3930</v>
      </c>
      <c r="AC778" s="1">
        <v>30</v>
      </c>
      <c r="AD778" s="1" t="s">
        <v>129</v>
      </c>
      <c r="AE778" s="1" t="s">
        <v>4300</v>
      </c>
      <c r="AV778" s="1" t="s">
        <v>1465</v>
      </c>
      <c r="AW778" s="1" t="s">
        <v>5897</v>
      </c>
      <c r="BB778" s="1" t="s">
        <v>101</v>
      </c>
      <c r="BC778" s="1" t="s">
        <v>3238</v>
      </c>
      <c r="BD778" s="1" t="s">
        <v>1102</v>
      </c>
      <c r="BE778" s="1" t="s">
        <v>4951</v>
      </c>
      <c r="BF778" s="1" t="s">
        <v>7277</v>
      </c>
    </row>
    <row r="779" spans="1:58" ht="13.5" customHeight="1">
      <c r="A779" s="5" t="str">
        <f t="shared" si="26"/>
        <v>1729_성서면_0167</v>
      </c>
      <c r="B779" s="1">
        <v>1729</v>
      </c>
      <c r="C779" s="1" t="s">
        <v>6581</v>
      </c>
      <c r="D779" s="1" t="s">
        <v>6582</v>
      </c>
      <c r="E779" s="1">
        <v>778</v>
      </c>
      <c r="F779" s="1">
        <v>1</v>
      </c>
      <c r="G779" s="1" t="s">
        <v>6583</v>
      </c>
      <c r="H779" s="1" t="s">
        <v>6584</v>
      </c>
      <c r="I779" s="1">
        <v>20</v>
      </c>
      <c r="L779" s="1">
        <v>5</v>
      </c>
      <c r="M779" s="1" t="s">
        <v>6180</v>
      </c>
      <c r="N779" s="1" t="s">
        <v>6181</v>
      </c>
      <c r="T779" s="1" t="s">
        <v>5828</v>
      </c>
      <c r="U779" s="1" t="s">
        <v>112</v>
      </c>
      <c r="V779" s="1" t="s">
        <v>3237</v>
      </c>
      <c r="Y779" s="1" t="s">
        <v>1466</v>
      </c>
      <c r="Z779" s="1" t="s">
        <v>3929</v>
      </c>
      <c r="AC779" s="1">
        <v>30</v>
      </c>
      <c r="AD779" s="1" t="s">
        <v>129</v>
      </c>
      <c r="AE779" s="1" t="s">
        <v>4300</v>
      </c>
      <c r="AT779" s="1" t="s">
        <v>461</v>
      </c>
      <c r="AU779" s="1" t="s">
        <v>3256</v>
      </c>
      <c r="AV779" s="1" t="s">
        <v>1467</v>
      </c>
      <c r="AW779" s="1" t="s">
        <v>4770</v>
      </c>
      <c r="BB779" s="1" t="s">
        <v>101</v>
      </c>
      <c r="BC779" s="1" t="s">
        <v>3238</v>
      </c>
      <c r="BD779" s="1" t="s">
        <v>1351</v>
      </c>
      <c r="BE779" s="1" t="s">
        <v>3721</v>
      </c>
      <c r="BF779" s="1" t="s">
        <v>7270</v>
      </c>
    </row>
    <row r="780" spans="1:58" ht="13.5" customHeight="1">
      <c r="A780" s="5" t="str">
        <f t="shared" si="26"/>
        <v>1729_성서면_0167</v>
      </c>
      <c r="B780" s="1">
        <v>1729</v>
      </c>
      <c r="C780" s="1" t="s">
        <v>6561</v>
      </c>
      <c r="D780" s="1" t="s">
        <v>6562</v>
      </c>
      <c r="E780" s="1">
        <v>779</v>
      </c>
      <c r="F780" s="1">
        <v>1</v>
      </c>
      <c r="G780" s="1" t="s">
        <v>6563</v>
      </c>
      <c r="H780" s="1" t="s">
        <v>6564</v>
      </c>
      <c r="I780" s="1">
        <v>20</v>
      </c>
      <c r="L780" s="1">
        <v>5</v>
      </c>
      <c r="M780" s="1" t="s">
        <v>6180</v>
      </c>
      <c r="N780" s="1" t="s">
        <v>6181</v>
      </c>
      <c r="T780" s="1" t="s">
        <v>5828</v>
      </c>
      <c r="U780" s="1" t="s">
        <v>101</v>
      </c>
      <c r="V780" s="1" t="s">
        <v>3238</v>
      </c>
      <c r="Y780" s="1" t="s">
        <v>1468</v>
      </c>
      <c r="Z780" s="1" t="s">
        <v>3928</v>
      </c>
      <c r="AC780" s="1">
        <v>2</v>
      </c>
      <c r="AD780" s="1" t="s">
        <v>141</v>
      </c>
      <c r="AE780" s="1" t="s">
        <v>4311</v>
      </c>
      <c r="AF780" s="1" t="s">
        <v>75</v>
      </c>
      <c r="AG780" s="1" t="s">
        <v>4338</v>
      </c>
      <c r="BB780" s="1" t="s">
        <v>101</v>
      </c>
      <c r="BC780" s="1" t="s">
        <v>3238</v>
      </c>
      <c r="BD780" s="1" t="s">
        <v>1464</v>
      </c>
      <c r="BE780" s="1" t="s">
        <v>3930</v>
      </c>
      <c r="BF780" s="1" t="s">
        <v>7140</v>
      </c>
    </row>
    <row r="781" spans="1:72" ht="13.5" customHeight="1">
      <c r="A781" s="5" t="str">
        <f t="shared" si="26"/>
        <v>1729_성서면_0167</v>
      </c>
      <c r="B781" s="1">
        <v>1729</v>
      </c>
      <c r="C781" s="1" t="s">
        <v>6561</v>
      </c>
      <c r="D781" s="1" t="s">
        <v>6562</v>
      </c>
      <c r="E781" s="1">
        <v>780</v>
      </c>
      <c r="F781" s="1">
        <v>1</v>
      </c>
      <c r="G781" s="1" t="s">
        <v>6563</v>
      </c>
      <c r="H781" s="1" t="s">
        <v>6564</v>
      </c>
      <c r="I781" s="1">
        <v>21</v>
      </c>
      <c r="J781" s="1" t="s">
        <v>1469</v>
      </c>
      <c r="K781" s="1" t="s">
        <v>3144</v>
      </c>
      <c r="L781" s="1">
        <v>1</v>
      </c>
      <c r="M781" s="1" t="s">
        <v>1470</v>
      </c>
      <c r="N781" s="1" t="s">
        <v>3927</v>
      </c>
      <c r="T781" s="1" t="s">
        <v>3117</v>
      </c>
      <c r="U781" s="1" t="s">
        <v>461</v>
      </c>
      <c r="V781" s="1" t="s">
        <v>3256</v>
      </c>
      <c r="Y781" s="1" t="s">
        <v>1470</v>
      </c>
      <c r="Z781" s="1" t="s">
        <v>3927</v>
      </c>
      <c r="AC781" s="1">
        <v>68</v>
      </c>
      <c r="AD781" s="1" t="s">
        <v>267</v>
      </c>
      <c r="AE781" s="1" t="s">
        <v>4293</v>
      </c>
      <c r="AJ781" s="1" t="s">
        <v>17</v>
      </c>
      <c r="AK781" s="1" t="s">
        <v>4459</v>
      </c>
      <c r="AL781" s="1" t="s">
        <v>176</v>
      </c>
      <c r="AM781" s="1" t="s">
        <v>4479</v>
      </c>
      <c r="AN781" s="1" t="s">
        <v>337</v>
      </c>
      <c r="AO781" s="1" t="s">
        <v>3174</v>
      </c>
      <c r="AR781" s="1" t="s">
        <v>1471</v>
      </c>
      <c r="AS781" s="1" t="s">
        <v>4537</v>
      </c>
      <c r="AT781" s="1" t="s">
        <v>461</v>
      </c>
      <c r="AU781" s="1" t="s">
        <v>3256</v>
      </c>
      <c r="AV781" s="1" t="s">
        <v>1472</v>
      </c>
      <c r="AW781" s="1" t="s">
        <v>4769</v>
      </c>
      <c r="BB781" s="1" t="s">
        <v>166</v>
      </c>
      <c r="BC781" s="1" t="s">
        <v>5839</v>
      </c>
      <c r="BD781" s="1" t="s">
        <v>1473</v>
      </c>
      <c r="BE781" s="1" t="s">
        <v>7278</v>
      </c>
      <c r="BG781" s="1" t="s">
        <v>461</v>
      </c>
      <c r="BH781" s="1" t="s">
        <v>3256</v>
      </c>
      <c r="BI781" s="1" t="s">
        <v>509</v>
      </c>
      <c r="BJ781" s="1" t="s">
        <v>5169</v>
      </c>
      <c r="BK781" s="1" t="s">
        <v>461</v>
      </c>
      <c r="BL781" s="1" t="s">
        <v>3256</v>
      </c>
      <c r="BM781" s="1" t="s">
        <v>1474</v>
      </c>
      <c r="BN781" s="1" t="s">
        <v>3904</v>
      </c>
      <c r="BO781" s="1" t="s">
        <v>42</v>
      </c>
      <c r="BP781" s="1" t="s">
        <v>3273</v>
      </c>
      <c r="BQ781" s="1" t="s">
        <v>994</v>
      </c>
      <c r="BR781" s="1" t="s">
        <v>6038</v>
      </c>
      <c r="BS781" s="1" t="s">
        <v>41</v>
      </c>
      <c r="BT781" s="1" t="s">
        <v>4415</v>
      </c>
    </row>
    <row r="782" spans="1:72" ht="13.5" customHeight="1">
      <c r="A782" s="5" t="str">
        <f t="shared" si="26"/>
        <v>1729_성서면_0167</v>
      </c>
      <c r="B782" s="1">
        <v>1729</v>
      </c>
      <c r="C782" s="1" t="s">
        <v>6822</v>
      </c>
      <c r="D782" s="1" t="s">
        <v>6823</v>
      </c>
      <c r="E782" s="1">
        <v>781</v>
      </c>
      <c r="F782" s="1">
        <v>1</v>
      </c>
      <c r="G782" s="1" t="s">
        <v>6824</v>
      </c>
      <c r="H782" s="1" t="s">
        <v>6825</v>
      </c>
      <c r="I782" s="1">
        <v>21</v>
      </c>
      <c r="L782" s="1">
        <v>1</v>
      </c>
      <c r="M782" s="1" t="s">
        <v>1470</v>
      </c>
      <c r="N782" s="1" t="s">
        <v>3927</v>
      </c>
      <c r="S782" s="1" t="s">
        <v>53</v>
      </c>
      <c r="T782" s="1" t="s">
        <v>3176</v>
      </c>
      <c r="U782" s="1" t="s">
        <v>166</v>
      </c>
      <c r="V782" s="1" t="s">
        <v>7279</v>
      </c>
      <c r="W782" s="1" t="s">
        <v>578</v>
      </c>
      <c r="X782" s="1" t="s">
        <v>3385</v>
      </c>
      <c r="Y782" s="1" t="s">
        <v>51</v>
      </c>
      <c r="Z782" s="1" t="s">
        <v>3411</v>
      </c>
      <c r="AC782" s="1">
        <v>67</v>
      </c>
      <c r="AD782" s="1" t="s">
        <v>93</v>
      </c>
      <c r="AE782" s="1" t="s">
        <v>4289</v>
      </c>
      <c r="AJ782" s="1" t="s">
        <v>17</v>
      </c>
      <c r="AK782" s="1" t="s">
        <v>4459</v>
      </c>
      <c r="AL782" s="1" t="s">
        <v>646</v>
      </c>
      <c r="AM782" s="1" t="s">
        <v>4434</v>
      </c>
      <c r="AT782" s="1" t="s">
        <v>42</v>
      </c>
      <c r="AU782" s="1" t="s">
        <v>3273</v>
      </c>
      <c r="AV782" s="1" t="s">
        <v>135</v>
      </c>
      <c r="AW782" s="1" t="s">
        <v>3986</v>
      </c>
      <c r="BG782" s="1" t="s">
        <v>42</v>
      </c>
      <c r="BH782" s="1" t="s">
        <v>3273</v>
      </c>
      <c r="BI782" s="1" t="s">
        <v>1458</v>
      </c>
      <c r="BJ782" s="1" t="s">
        <v>3932</v>
      </c>
      <c r="BK782" s="1" t="s">
        <v>197</v>
      </c>
      <c r="BL782" s="1" t="s">
        <v>4562</v>
      </c>
      <c r="BM782" s="1" t="s">
        <v>1475</v>
      </c>
      <c r="BN782" s="1" t="s">
        <v>5404</v>
      </c>
      <c r="BQ782" s="1" t="s">
        <v>1476</v>
      </c>
      <c r="BR782" s="1" t="s">
        <v>5644</v>
      </c>
      <c r="BS782" s="1" t="s">
        <v>1477</v>
      </c>
      <c r="BT782" s="1" t="s">
        <v>5724</v>
      </c>
    </row>
    <row r="783" spans="1:33" ht="13.5" customHeight="1">
      <c r="A783" s="5" t="str">
        <f t="shared" si="26"/>
        <v>1729_성서면_0167</v>
      </c>
      <c r="B783" s="1">
        <v>1729</v>
      </c>
      <c r="C783" s="1" t="s">
        <v>7031</v>
      </c>
      <c r="D783" s="1" t="s">
        <v>7032</v>
      </c>
      <c r="E783" s="1">
        <v>782</v>
      </c>
      <c r="F783" s="1">
        <v>1</v>
      </c>
      <c r="G783" s="1" t="s">
        <v>7033</v>
      </c>
      <c r="H783" s="1" t="s">
        <v>7034</v>
      </c>
      <c r="I783" s="1">
        <v>21</v>
      </c>
      <c r="L783" s="1">
        <v>1</v>
      </c>
      <c r="M783" s="1" t="s">
        <v>1470</v>
      </c>
      <c r="N783" s="1" t="s">
        <v>3927</v>
      </c>
      <c r="S783" s="1" t="s">
        <v>70</v>
      </c>
      <c r="T783" s="1" t="s">
        <v>3173</v>
      </c>
      <c r="Y783" s="1" t="s">
        <v>347</v>
      </c>
      <c r="Z783" s="1" t="s">
        <v>3926</v>
      </c>
      <c r="AF783" s="1" t="s">
        <v>345</v>
      </c>
      <c r="AG783" s="1" t="s">
        <v>4339</v>
      </c>
    </row>
    <row r="784" spans="1:31" ht="13.5" customHeight="1">
      <c r="A784" s="5" t="str">
        <f t="shared" si="26"/>
        <v>1729_성서면_0167</v>
      </c>
      <c r="B784" s="1">
        <v>1729</v>
      </c>
      <c r="C784" s="1" t="s">
        <v>7031</v>
      </c>
      <c r="D784" s="1" t="s">
        <v>7032</v>
      </c>
      <c r="E784" s="1">
        <v>783</v>
      </c>
      <c r="F784" s="1">
        <v>1</v>
      </c>
      <c r="G784" s="1" t="s">
        <v>7033</v>
      </c>
      <c r="H784" s="1" t="s">
        <v>7034</v>
      </c>
      <c r="I784" s="1">
        <v>21</v>
      </c>
      <c r="L784" s="1">
        <v>1</v>
      </c>
      <c r="M784" s="1" t="s">
        <v>1470</v>
      </c>
      <c r="N784" s="1" t="s">
        <v>3927</v>
      </c>
      <c r="S784" s="1" t="s">
        <v>68</v>
      </c>
      <c r="T784" s="1" t="s">
        <v>3179</v>
      </c>
      <c r="Y784" s="1" t="s">
        <v>1478</v>
      </c>
      <c r="Z784" s="1" t="s">
        <v>3925</v>
      </c>
      <c r="AC784" s="1">
        <v>10</v>
      </c>
      <c r="AD784" s="1" t="s">
        <v>137</v>
      </c>
      <c r="AE784" s="1" t="s">
        <v>4281</v>
      </c>
    </row>
    <row r="785" spans="1:31" ht="13.5" customHeight="1">
      <c r="A785" s="5" t="str">
        <f t="shared" si="26"/>
        <v>1729_성서면_0167</v>
      </c>
      <c r="B785" s="1">
        <v>1729</v>
      </c>
      <c r="C785" s="1" t="s">
        <v>7031</v>
      </c>
      <c r="D785" s="1" t="s">
        <v>7032</v>
      </c>
      <c r="E785" s="1">
        <v>784</v>
      </c>
      <c r="F785" s="1">
        <v>1</v>
      </c>
      <c r="G785" s="1" t="s">
        <v>7033</v>
      </c>
      <c r="H785" s="1" t="s">
        <v>7034</v>
      </c>
      <c r="I785" s="1">
        <v>21</v>
      </c>
      <c r="L785" s="1">
        <v>1</v>
      </c>
      <c r="M785" s="1" t="s">
        <v>1470</v>
      </c>
      <c r="N785" s="1" t="s">
        <v>3927</v>
      </c>
      <c r="S785" s="1" t="s">
        <v>91</v>
      </c>
      <c r="T785" s="1" t="s">
        <v>3180</v>
      </c>
      <c r="U785" s="1" t="s">
        <v>1479</v>
      </c>
      <c r="V785" s="1" t="s">
        <v>3339</v>
      </c>
      <c r="Y785" s="1" t="s">
        <v>1480</v>
      </c>
      <c r="Z785" s="1" t="s">
        <v>3924</v>
      </c>
      <c r="AC785" s="1">
        <v>41</v>
      </c>
      <c r="AD785" s="1" t="s">
        <v>57</v>
      </c>
      <c r="AE785" s="1" t="s">
        <v>3759</v>
      </c>
    </row>
    <row r="786" spans="1:31" ht="13.5" customHeight="1">
      <c r="A786" s="5" t="str">
        <f t="shared" si="26"/>
        <v>1729_성서면_0167</v>
      </c>
      <c r="B786" s="1">
        <v>1729</v>
      </c>
      <c r="C786" s="1" t="s">
        <v>7031</v>
      </c>
      <c r="D786" s="1" t="s">
        <v>7032</v>
      </c>
      <c r="E786" s="1">
        <v>785</v>
      </c>
      <c r="F786" s="1">
        <v>1</v>
      </c>
      <c r="G786" s="1" t="s">
        <v>7033</v>
      </c>
      <c r="H786" s="1" t="s">
        <v>7034</v>
      </c>
      <c r="I786" s="1">
        <v>21</v>
      </c>
      <c r="L786" s="1">
        <v>1</v>
      </c>
      <c r="M786" s="1" t="s">
        <v>1470</v>
      </c>
      <c r="N786" s="1" t="s">
        <v>3927</v>
      </c>
      <c r="S786" s="1" t="s">
        <v>91</v>
      </c>
      <c r="T786" s="1" t="s">
        <v>3180</v>
      </c>
      <c r="Y786" s="1" t="s">
        <v>1481</v>
      </c>
      <c r="Z786" s="1" t="s">
        <v>3923</v>
      </c>
      <c r="AC786" s="1">
        <v>5</v>
      </c>
      <c r="AD786" s="1" t="s">
        <v>230</v>
      </c>
      <c r="AE786" s="1" t="s">
        <v>4299</v>
      </c>
    </row>
    <row r="787" spans="1:72" ht="13.5" customHeight="1">
      <c r="A787" s="5" t="str">
        <f t="shared" si="26"/>
        <v>1729_성서면_0167</v>
      </c>
      <c r="B787" s="1">
        <v>1729</v>
      </c>
      <c r="C787" s="1" t="s">
        <v>7031</v>
      </c>
      <c r="D787" s="1" t="s">
        <v>7032</v>
      </c>
      <c r="E787" s="1">
        <v>786</v>
      </c>
      <c r="F787" s="1">
        <v>1</v>
      </c>
      <c r="G787" s="1" t="s">
        <v>7033</v>
      </c>
      <c r="H787" s="1" t="s">
        <v>7034</v>
      </c>
      <c r="I787" s="1">
        <v>21</v>
      </c>
      <c r="L787" s="1">
        <v>2</v>
      </c>
      <c r="M787" s="1" t="s">
        <v>1482</v>
      </c>
      <c r="N787" s="1" t="s">
        <v>3884</v>
      </c>
      <c r="T787" s="1" t="s">
        <v>3117</v>
      </c>
      <c r="U787" s="1" t="s">
        <v>461</v>
      </c>
      <c r="V787" s="1" t="s">
        <v>3256</v>
      </c>
      <c r="Y787" s="1" t="s">
        <v>1482</v>
      </c>
      <c r="Z787" s="1" t="s">
        <v>3884</v>
      </c>
      <c r="AC787" s="1">
        <v>68</v>
      </c>
      <c r="AD787" s="1" t="s">
        <v>267</v>
      </c>
      <c r="AE787" s="1" t="s">
        <v>4293</v>
      </c>
      <c r="AJ787" s="1" t="s">
        <v>17</v>
      </c>
      <c r="AK787" s="1" t="s">
        <v>4459</v>
      </c>
      <c r="AL787" s="1" t="s">
        <v>41</v>
      </c>
      <c r="AM787" s="1" t="s">
        <v>4415</v>
      </c>
      <c r="AN787" s="1" t="s">
        <v>337</v>
      </c>
      <c r="AO787" s="1" t="s">
        <v>3174</v>
      </c>
      <c r="AR787" s="1" t="s">
        <v>1398</v>
      </c>
      <c r="AS787" s="1" t="s">
        <v>4536</v>
      </c>
      <c r="AT787" s="1" t="s">
        <v>461</v>
      </c>
      <c r="AU787" s="1" t="s">
        <v>3256</v>
      </c>
      <c r="AV787" s="1" t="s">
        <v>1483</v>
      </c>
      <c r="AW787" s="1" t="s">
        <v>4610</v>
      </c>
      <c r="BB787" s="1" t="s">
        <v>333</v>
      </c>
      <c r="BC787" s="1" t="s">
        <v>3257</v>
      </c>
      <c r="BD787" s="1" t="s">
        <v>1484</v>
      </c>
      <c r="BE787" s="1" t="s">
        <v>4963</v>
      </c>
      <c r="BG787" s="1" t="s">
        <v>461</v>
      </c>
      <c r="BH787" s="1" t="s">
        <v>3256</v>
      </c>
      <c r="BI787" s="1" t="s">
        <v>1485</v>
      </c>
      <c r="BJ787" s="1" t="s">
        <v>5850</v>
      </c>
      <c r="BK787" s="1" t="s">
        <v>461</v>
      </c>
      <c r="BL787" s="1" t="s">
        <v>3256</v>
      </c>
      <c r="BM787" s="1" t="s">
        <v>6458</v>
      </c>
      <c r="BN787" s="1" t="s">
        <v>7280</v>
      </c>
      <c r="BO787" s="1" t="s">
        <v>461</v>
      </c>
      <c r="BP787" s="1" t="s">
        <v>3256</v>
      </c>
      <c r="BQ787" s="1" t="s">
        <v>1486</v>
      </c>
      <c r="BR787" s="1" t="s">
        <v>4625</v>
      </c>
      <c r="BS787" s="1" t="s">
        <v>41</v>
      </c>
      <c r="BT787" s="1" t="s">
        <v>4415</v>
      </c>
    </row>
    <row r="788" spans="1:33" ht="13.5" customHeight="1">
      <c r="A788" s="5" t="str">
        <f t="shared" si="26"/>
        <v>1729_성서면_0167</v>
      </c>
      <c r="B788" s="1">
        <v>1729</v>
      </c>
      <c r="C788" s="1" t="s">
        <v>7281</v>
      </c>
      <c r="D788" s="1" t="s">
        <v>7282</v>
      </c>
      <c r="E788" s="1">
        <v>787</v>
      </c>
      <c r="F788" s="1">
        <v>1</v>
      </c>
      <c r="G788" s="1" t="s">
        <v>7283</v>
      </c>
      <c r="H788" s="1" t="s">
        <v>7284</v>
      </c>
      <c r="I788" s="1">
        <v>21</v>
      </c>
      <c r="L788" s="1">
        <v>2</v>
      </c>
      <c r="M788" s="1" t="s">
        <v>1482</v>
      </c>
      <c r="N788" s="1" t="s">
        <v>3884</v>
      </c>
      <c r="S788" s="1" t="s">
        <v>53</v>
      </c>
      <c r="T788" s="1" t="s">
        <v>3176</v>
      </c>
      <c r="U788" s="1" t="s">
        <v>333</v>
      </c>
      <c r="V788" s="1" t="s">
        <v>3257</v>
      </c>
      <c r="Y788" s="1" t="s">
        <v>1438</v>
      </c>
      <c r="Z788" s="1" t="s">
        <v>3922</v>
      </c>
      <c r="AF788" s="1" t="s">
        <v>52</v>
      </c>
      <c r="AG788" s="1" t="s">
        <v>4343</v>
      </c>
    </row>
    <row r="789" spans="1:31" ht="13.5" customHeight="1">
      <c r="A789" s="5" t="str">
        <f t="shared" si="26"/>
        <v>1729_성서면_0167</v>
      </c>
      <c r="B789" s="1">
        <v>1729</v>
      </c>
      <c r="C789" s="1" t="s">
        <v>7281</v>
      </c>
      <c r="D789" s="1" t="s">
        <v>7282</v>
      </c>
      <c r="E789" s="1">
        <v>788</v>
      </c>
      <c r="F789" s="1">
        <v>1</v>
      </c>
      <c r="G789" s="1" t="s">
        <v>7283</v>
      </c>
      <c r="H789" s="1" t="s">
        <v>7284</v>
      </c>
      <c r="I789" s="1">
        <v>21</v>
      </c>
      <c r="L789" s="1">
        <v>2</v>
      </c>
      <c r="M789" s="1" t="s">
        <v>1482</v>
      </c>
      <c r="N789" s="1" t="s">
        <v>3884</v>
      </c>
      <c r="S789" s="1" t="s">
        <v>68</v>
      </c>
      <c r="T789" s="1" t="s">
        <v>3179</v>
      </c>
      <c r="U789" s="1" t="s">
        <v>333</v>
      </c>
      <c r="V789" s="1" t="s">
        <v>3257</v>
      </c>
      <c r="Y789" s="1" t="s">
        <v>1487</v>
      </c>
      <c r="Z789" s="1" t="s">
        <v>3921</v>
      </c>
      <c r="AC789" s="1">
        <v>19</v>
      </c>
      <c r="AD789" s="1" t="s">
        <v>69</v>
      </c>
      <c r="AE789" s="1" t="s">
        <v>4303</v>
      </c>
    </row>
    <row r="790" spans="1:31" ht="13.5" customHeight="1">
      <c r="A790" s="5" t="str">
        <f t="shared" si="26"/>
        <v>1729_성서면_0167</v>
      </c>
      <c r="B790" s="1">
        <v>1729</v>
      </c>
      <c r="C790" s="1" t="s">
        <v>7281</v>
      </c>
      <c r="D790" s="1" t="s">
        <v>7282</v>
      </c>
      <c r="E790" s="1">
        <v>789</v>
      </c>
      <c r="F790" s="1">
        <v>1</v>
      </c>
      <c r="G790" s="1" t="s">
        <v>7283</v>
      </c>
      <c r="H790" s="1" t="s">
        <v>7284</v>
      </c>
      <c r="I790" s="1">
        <v>21</v>
      </c>
      <c r="L790" s="1">
        <v>2</v>
      </c>
      <c r="M790" s="1" t="s">
        <v>1482</v>
      </c>
      <c r="N790" s="1" t="s">
        <v>3884</v>
      </c>
      <c r="S790" s="1" t="s">
        <v>70</v>
      </c>
      <c r="T790" s="1" t="s">
        <v>3173</v>
      </c>
      <c r="U790" s="1" t="s">
        <v>333</v>
      </c>
      <c r="V790" s="1" t="s">
        <v>3257</v>
      </c>
      <c r="Y790" s="1" t="s">
        <v>1314</v>
      </c>
      <c r="Z790" s="1" t="s">
        <v>3686</v>
      </c>
      <c r="AC790" s="1">
        <v>20</v>
      </c>
      <c r="AD790" s="1" t="s">
        <v>131</v>
      </c>
      <c r="AE790" s="1" t="s">
        <v>4321</v>
      </c>
    </row>
    <row r="791" spans="1:31" ht="13.5" customHeight="1">
      <c r="A791" s="5" t="str">
        <f t="shared" si="26"/>
        <v>1729_성서면_0167</v>
      </c>
      <c r="B791" s="1">
        <v>1729</v>
      </c>
      <c r="C791" s="1" t="s">
        <v>7281</v>
      </c>
      <c r="D791" s="1" t="s">
        <v>7282</v>
      </c>
      <c r="E791" s="1">
        <v>790</v>
      </c>
      <c r="F791" s="1">
        <v>1</v>
      </c>
      <c r="G791" s="1" t="s">
        <v>7283</v>
      </c>
      <c r="H791" s="1" t="s">
        <v>7284</v>
      </c>
      <c r="I791" s="1">
        <v>21</v>
      </c>
      <c r="L791" s="1">
        <v>2</v>
      </c>
      <c r="M791" s="1" t="s">
        <v>1482</v>
      </c>
      <c r="N791" s="1" t="s">
        <v>3884</v>
      </c>
      <c r="S791" s="1" t="s">
        <v>70</v>
      </c>
      <c r="T791" s="1" t="s">
        <v>3173</v>
      </c>
      <c r="U791" s="1" t="s">
        <v>333</v>
      </c>
      <c r="V791" s="1" t="s">
        <v>3257</v>
      </c>
      <c r="Y791" s="1" t="s">
        <v>5747</v>
      </c>
      <c r="Z791" s="1" t="s">
        <v>3920</v>
      </c>
      <c r="AC791" s="1">
        <v>11</v>
      </c>
      <c r="AD791" s="1" t="s">
        <v>73</v>
      </c>
      <c r="AE791" s="1" t="s">
        <v>4302</v>
      </c>
    </row>
    <row r="792" spans="1:72" ht="13.5" customHeight="1">
      <c r="A792" s="5" t="str">
        <f t="shared" si="26"/>
        <v>1729_성서면_0167</v>
      </c>
      <c r="B792" s="1">
        <v>1729</v>
      </c>
      <c r="C792" s="1" t="s">
        <v>7281</v>
      </c>
      <c r="D792" s="1" t="s">
        <v>7282</v>
      </c>
      <c r="E792" s="1">
        <v>791</v>
      </c>
      <c r="F792" s="1">
        <v>1</v>
      </c>
      <c r="G792" s="1" t="s">
        <v>7283</v>
      </c>
      <c r="H792" s="1" t="s">
        <v>7284</v>
      </c>
      <c r="I792" s="1">
        <v>21</v>
      </c>
      <c r="L792" s="1">
        <v>3</v>
      </c>
      <c r="M792" s="1" t="s">
        <v>6182</v>
      </c>
      <c r="N792" s="1" t="s">
        <v>6183</v>
      </c>
      <c r="T792" s="1" t="s">
        <v>3117</v>
      </c>
      <c r="U792" s="1" t="s">
        <v>311</v>
      </c>
      <c r="V792" s="1" t="s">
        <v>3240</v>
      </c>
      <c r="W792" s="1" t="s">
        <v>572</v>
      </c>
      <c r="X792" s="1" t="s">
        <v>3364</v>
      </c>
      <c r="Y792" s="1" t="s">
        <v>1488</v>
      </c>
      <c r="Z792" s="1" t="s">
        <v>3919</v>
      </c>
      <c r="AC792" s="1">
        <v>46</v>
      </c>
      <c r="AD792" s="1" t="s">
        <v>180</v>
      </c>
      <c r="AE792" s="1" t="s">
        <v>4297</v>
      </c>
      <c r="AJ792" s="1" t="s">
        <v>17</v>
      </c>
      <c r="AK792" s="1" t="s">
        <v>4459</v>
      </c>
      <c r="AL792" s="1" t="s">
        <v>496</v>
      </c>
      <c r="AM792" s="1" t="s">
        <v>4403</v>
      </c>
      <c r="AT792" s="1" t="s">
        <v>63</v>
      </c>
      <c r="AU792" s="1" t="s">
        <v>4545</v>
      </c>
      <c r="AV792" s="1" t="s">
        <v>241</v>
      </c>
      <c r="AW792" s="1" t="s">
        <v>4768</v>
      </c>
      <c r="BG792" s="1" t="s">
        <v>63</v>
      </c>
      <c r="BH792" s="1" t="s">
        <v>4545</v>
      </c>
      <c r="BI792" s="1" t="s">
        <v>1489</v>
      </c>
      <c r="BJ792" s="1" t="s">
        <v>5168</v>
      </c>
      <c r="BK792" s="1" t="s">
        <v>1490</v>
      </c>
      <c r="BL792" s="1" t="s">
        <v>5255</v>
      </c>
      <c r="BM792" s="1" t="s">
        <v>1491</v>
      </c>
      <c r="BN792" s="1" t="s">
        <v>4746</v>
      </c>
      <c r="BO792" s="1" t="s">
        <v>182</v>
      </c>
      <c r="BP792" s="1" t="s">
        <v>3271</v>
      </c>
      <c r="BQ792" s="1" t="s">
        <v>1492</v>
      </c>
      <c r="BR792" s="1" t="s">
        <v>5954</v>
      </c>
      <c r="BS792" s="1" t="s">
        <v>58</v>
      </c>
      <c r="BT792" s="1" t="s">
        <v>7285</v>
      </c>
    </row>
    <row r="793" spans="1:73" ht="13.5" customHeight="1">
      <c r="A793" s="5" t="str">
        <f t="shared" si="26"/>
        <v>1729_성서면_0167</v>
      </c>
      <c r="B793" s="1">
        <v>1729</v>
      </c>
      <c r="C793" s="1" t="s">
        <v>7286</v>
      </c>
      <c r="D793" s="1" t="s">
        <v>7287</v>
      </c>
      <c r="E793" s="1">
        <v>792</v>
      </c>
      <c r="F793" s="1">
        <v>1</v>
      </c>
      <c r="G793" s="1" t="s">
        <v>7288</v>
      </c>
      <c r="H793" s="1" t="s">
        <v>7289</v>
      </c>
      <c r="I793" s="1">
        <v>21</v>
      </c>
      <c r="L793" s="1">
        <v>3</v>
      </c>
      <c r="M793" s="1" t="s">
        <v>6182</v>
      </c>
      <c r="N793" s="1" t="s">
        <v>6183</v>
      </c>
      <c r="S793" s="1" t="s">
        <v>53</v>
      </c>
      <c r="T793" s="1" t="s">
        <v>3176</v>
      </c>
      <c r="W793" s="1" t="s">
        <v>231</v>
      </c>
      <c r="X793" s="1" t="s">
        <v>3403</v>
      </c>
      <c r="Y793" s="1" t="s">
        <v>51</v>
      </c>
      <c r="Z793" s="1" t="s">
        <v>3411</v>
      </c>
      <c r="AC793" s="1">
        <v>46</v>
      </c>
      <c r="AD793" s="1" t="s">
        <v>180</v>
      </c>
      <c r="AE793" s="1" t="s">
        <v>4297</v>
      </c>
      <c r="AJ793" s="1" t="s">
        <v>17</v>
      </c>
      <c r="AK793" s="1" t="s">
        <v>4459</v>
      </c>
      <c r="AL793" s="1" t="s">
        <v>1493</v>
      </c>
      <c r="AM793" s="1" t="s">
        <v>4495</v>
      </c>
      <c r="AT793" s="1" t="s">
        <v>63</v>
      </c>
      <c r="AU793" s="1" t="s">
        <v>4545</v>
      </c>
      <c r="AV793" s="1" t="s">
        <v>1494</v>
      </c>
      <c r="AW793" s="1" t="s">
        <v>3971</v>
      </c>
      <c r="BG793" s="1" t="s">
        <v>63</v>
      </c>
      <c r="BH793" s="1" t="s">
        <v>4545</v>
      </c>
      <c r="BI793" s="1" t="s">
        <v>1495</v>
      </c>
      <c r="BJ793" s="1" t="s">
        <v>5167</v>
      </c>
      <c r="BK793" s="1" t="s">
        <v>1496</v>
      </c>
      <c r="BL793" s="1" t="s">
        <v>5261</v>
      </c>
      <c r="BM793" s="1" t="s">
        <v>1497</v>
      </c>
      <c r="BN793" s="1" t="s">
        <v>5403</v>
      </c>
      <c r="BO793" s="1" t="s">
        <v>63</v>
      </c>
      <c r="BP793" s="1" t="s">
        <v>4545</v>
      </c>
      <c r="BQ793" s="1" t="s">
        <v>1498</v>
      </c>
      <c r="BR793" s="1" t="s">
        <v>5643</v>
      </c>
      <c r="BS793" s="1" t="s">
        <v>321</v>
      </c>
      <c r="BT793" s="1" t="s">
        <v>4391</v>
      </c>
      <c r="BU793" s="1" t="s">
        <v>1499</v>
      </c>
    </row>
    <row r="794" spans="1:33" ht="13.5" customHeight="1">
      <c r="A794" s="5" t="str">
        <f t="shared" si="26"/>
        <v>1729_성서면_0167</v>
      </c>
      <c r="B794" s="1">
        <v>1729</v>
      </c>
      <c r="C794" s="1" t="s">
        <v>7286</v>
      </c>
      <c r="D794" s="1" t="s">
        <v>7287</v>
      </c>
      <c r="E794" s="1">
        <v>793</v>
      </c>
      <c r="F794" s="1">
        <v>1</v>
      </c>
      <c r="G794" s="1" t="s">
        <v>7288</v>
      </c>
      <c r="H794" s="1" t="s">
        <v>7289</v>
      </c>
      <c r="I794" s="1">
        <v>21</v>
      </c>
      <c r="L794" s="1">
        <v>3</v>
      </c>
      <c r="M794" s="1" t="s">
        <v>6182</v>
      </c>
      <c r="N794" s="1" t="s">
        <v>6183</v>
      </c>
      <c r="S794" s="1" t="s">
        <v>68</v>
      </c>
      <c r="T794" s="1" t="s">
        <v>3179</v>
      </c>
      <c r="Y794" s="1" t="s">
        <v>51</v>
      </c>
      <c r="Z794" s="1" t="s">
        <v>3411</v>
      </c>
      <c r="AF794" s="1" t="s">
        <v>345</v>
      </c>
      <c r="AG794" s="1" t="s">
        <v>4339</v>
      </c>
    </row>
    <row r="795" spans="1:33" ht="13.5" customHeight="1">
      <c r="A795" s="5" t="str">
        <f t="shared" si="26"/>
        <v>1729_성서면_0167</v>
      </c>
      <c r="B795" s="1">
        <v>1729</v>
      </c>
      <c r="C795" s="1" t="s">
        <v>7286</v>
      </c>
      <c r="D795" s="1" t="s">
        <v>7287</v>
      </c>
      <c r="E795" s="1">
        <v>794</v>
      </c>
      <c r="F795" s="1">
        <v>1</v>
      </c>
      <c r="G795" s="1" t="s">
        <v>7288</v>
      </c>
      <c r="H795" s="1" t="s">
        <v>7289</v>
      </c>
      <c r="I795" s="1">
        <v>21</v>
      </c>
      <c r="L795" s="1">
        <v>3</v>
      </c>
      <c r="M795" s="1" t="s">
        <v>6182</v>
      </c>
      <c r="N795" s="1" t="s">
        <v>6183</v>
      </c>
      <c r="S795" s="1" t="s">
        <v>70</v>
      </c>
      <c r="T795" s="1" t="s">
        <v>3173</v>
      </c>
      <c r="Y795" s="1" t="s">
        <v>51</v>
      </c>
      <c r="Z795" s="1" t="s">
        <v>3411</v>
      </c>
      <c r="AF795" s="1" t="s">
        <v>52</v>
      </c>
      <c r="AG795" s="1" t="s">
        <v>4343</v>
      </c>
    </row>
    <row r="796" spans="1:33" ht="13.5" customHeight="1">
      <c r="A796" s="5" t="str">
        <f t="shared" si="26"/>
        <v>1729_성서면_0167</v>
      </c>
      <c r="B796" s="1">
        <v>1729</v>
      </c>
      <c r="C796" s="1" t="s">
        <v>7286</v>
      </c>
      <c r="D796" s="1" t="s">
        <v>7287</v>
      </c>
      <c r="E796" s="1">
        <v>795</v>
      </c>
      <c r="F796" s="1">
        <v>1</v>
      </c>
      <c r="G796" s="1" t="s">
        <v>7288</v>
      </c>
      <c r="H796" s="1" t="s">
        <v>7289</v>
      </c>
      <c r="I796" s="1">
        <v>21</v>
      </c>
      <c r="L796" s="1">
        <v>3</v>
      </c>
      <c r="M796" s="1" t="s">
        <v>6182</v>
      </c>
      <c r="N796" s="1" t="s">
        <v>6183</v>
      </c>
      <c r="S796" s="1" t="s">
        <v>70</v>
      </c>
      <c r="T796" s="1" t="s">
        <v>3173</v>
      </c>
      <c r="Y796" s="1" t="s">
        <v>51</v>
      </c>
      <c r="Z796" s="1" t="s">
        <v>3411</v>
      </c>
      <c r="AC796" s="1">
        <v>9</v>
      </c>
      <c r="AD796" s="1" t="s">
        <v>648</v>
      </c>
      <c r="AE796" s="1" t="s">
        <v>4054</v>
      </c>
      <c r="AF796" s="1" t="s">
        <v>75</v>
      </c>
      <c r="AG796" s="1" t="s">
        <v>4338</v>
      </c>
    </row>
    <row r="797" spans="1:73" ht="13.5" customHeight="1">
      <c r="A797" s="5" t="str">
        <f t="shared" si="26"/>
        <v>1729_성서면_0167</v>
      </c>
      <c r="B797" s="1">
        <v>1729</v>
      </c>
      <c r="C797" s="1" t="s">
        <v>7286</v>
      </c>
      <c r="D797" s="1" t="s">
        <v>7287</v>
      </c>
      <c r="E797" s="1">
        <v>796</v>
      </c>
      <c r="F797" s="1">
        <v>1</v>
      </c>
      <c r="G797" s="1" t="s">
        <v>7288</v>
      </c>
      <c r="H797" s="1" t="s">
        <v>7289</v>
      </c>
      <c r="I797" s="1">
        <v>21</v>
      </c>
      <c r="L797" s="1">
        <v>4</v>
      </c>
      <c r="M797" s="1" t="s">
        <v>6184</v>
      </c>
      <c r="N797" s="1" t="s">
        <v>6185</v>
      </c>
      <c r="T797" s="1" t="s">
        <v>3117</v>
      </c>
      <c r="U797" s="1" t="s">
        <v>1123</v>
      </c>
      <c r="V797" s="1" t="s">
        <v>3338</v>
      </c>
      <c r="W797" s="1" t="s">
        <v>252</v>
      </c>
      <c r="X797" s="1" t="s">
        <v>3368</v>
      </c>
      <c r="Y797" s="1" t="s">
        <v>1500</v>
      </c>
      <c r="Z797" s="1" t="s">
        <v>3366</v>
      </c>
      <c r="AC797" s="1">
        <v>48</v>
      </c>
      <c r="AD797" s="1" t="s">
        <v>246</v>
      </c>
      <c r="AE797" s="1" t="s">
        <v>4332</v>
      </c>
      <c r="AJ797" s="1" t="s">
        <v>17</v>
      </c>
      <c r="AK797" s="1" t="s">
        <v>4459</v>
      </c>
      <c r="AL797" s="1" t="s">
        <v>58</v>
      </c>
      <c r="AM797" s="1" t="s">
        <v>7285</v>
      </c>
      <c r="AT797" s="1" t="s">
        <v>76</v>
      </c>
      <c r="AU797" s="1" t="s">
        <v>3264</v>
      </c>
      <c r="AV797" s="1" t="s">
        <v>1501</v>
      </c>
      <c r="AW797" s="1" t="s">
        <v>3885</v>
      </c>
      <c r="BG797" s="1" t="s">
        <v>1502</v>
      </c>
      <c r="BH797" s="1" t="s">
        <v>5019</v>
      </c>
      <c r="BI797" s="1" t="s">
        <v>1503</v>
      </c>
      <c r="BJ797" s="1" t="s">
        <v>4745</v>
      </c>
      <c r="BK797" s="1" t="s">
        <v>494</v>
      </c>
      <c r="BL797" s="1" t="s">
        <v>3340</v>
      </c>
      <c r="BM797" s="1" t="s">
        <v>993</v>
      </c>
      <c r="BN797" s="1" t="s">
        <v>4091</v>
      </c>
      <c r="BO797" s="1" t="s">
        <v>63</v>
      </c>
      <c r="BP797" s="1" t="s">
        <v>4545</v>
      </c>
      <c r="BQ797" s="1" t="s">
        <v>1504</v>
      </c>
      <c r="BR797" s="1" t="s">
        <v>5641</v>
      </c>
      <c r="BS797" s="1" t="s">
        <v>969</v>
      </c>
      <c r="BT797" s="1" t="s">
        <v>4469</v>
      </c>
      <c r="BU797" s="1" t="s">
        <v>7978</v>
      </c>
    </row>
    <row r="798" spans="1:72" ht="13.5" customHeight="1">
      <c r="A798" s="5" t="str">
        <f t="shared" si="26"/>
        <v>1729_성서면_0167</v>
      </c>
      <c r="B798" s="1">
        <v>1729</v>
      </c>
      <c r="C798" s="1" t="s">
        <v>7290</v>
      </c>
      <c r="D798" s="1" t="s">
        <v>7291</v>
      </c>
      <c r="E798" s="1">
        <v>797</v>
      </c>
      <c r="F798" s="1">
        <v>1</v>
      </c>
      <c r="G798" s="1" t="s">
        <v>7292</v>
      </c>
      <c r="H798" s="1" t="s">
        <v>7293</v>
      </c>
      <c r="I798" s="1">
        <v>21</v>
      </c>
      <c r="L798" s="1">
        <v>4</v>
      </c>
      <c r="M798" s="1" t="s">
        <v>6184</v>
      </c>
      <c r="N798" s="1" t="s">
        <v>6185</v>
      </c>
      <c r="S798" s="1" t="s">
        <v>53</v>
      </c>
      <c r="T798" s="1" t="s">
        <v>3176</v>
      </c>
      <c r="W798" s="1" t="s">
        <v>56</v>
      </c>
      <c r="X798" s="1" t="s">
        <v>7294</v>
      </c>
      <c r="Y798" s="1" t="s">
        <v>10</v>
      </c>
      <c r="Z798" s="1" t="s">
        <v>3372</v>
      </c>
      <c r="AC798" s="1">
        <v>59</v>
      </c>
      <c r="AD798" s="1" t="s">
        <v>518</v>
      </c>
      <c r="AE798" s="1" t="s">
        <v>4286</v>
      </c>
      <c r="AJ798" s="1" t="s">
        <v>17</v>
      </c>
      <c r="AK798" s="1" t="s">
        <v>4459</v>
      </c>
      <c r="AL798" s="1" t="s">
        <v>58</v>
      </c>
      <c r="AM798" s="1" t="s">
        <v>7295</v>
      </c>
      <c r="AT798" s="1" t="s">
        <v>63</v>
      </c>
      <c r="AU798" s="1" t="s">
        <v>4545</v>
      </c>
      <c r="AV798" s="1" t="s">
        <v>1505</v>
      </c>
      <c r="AW798" s="1" t="s">
        <v>4767</v>
      </c>
      <c r="BG798" s="1" t="s">
        <v>63</v>
      </c>
      <c r="BH798" s="1" t="s">
        <v>4545</v>
      </c>
      <c r="BI798" s="1" t="s">
        <v>1506</v>
      </c>
      <c r="BJ798" s="1" t="s">
        <v>5166</v>
      </c>
      <c r="BK798" s="1" t="s">
        <v>494</v>
      </c>
      <c r="BL798" s="1" t="s">
        <v>3340</v>
      </c>
      <c r="BM798" s="1" t="s">
        <v>6459</v>
      </c>
      <c r="BN798" s="1" t="s">
        <v>7296</v>
      </c>
      <c r="BO798" s="1" t="s">
        <v>63</v>
      </c>
      <c r="BP798" s="1" t="s">
        <v>4545</v>
      </c>
      <c r="BQ798" s="1" t="s">
        <v>1507</v>
      </c>
      <c r="BR798" s="1" t="s">
        <v>5642</v>
      </c>
      <c r="BS798" s="1" t="s">
        <v>48</v>
      </c>
      <c r="BT798" s="1" t="s">
        <v>4464</v>
      </c>
    </row>
    <row r="799" spans="1:33" ht="13.5" customHeight="1">
      <c r="A799" s="5" t="str">
        <f t="shared" si="26"/>
        <v>1729_성서면_0167</v>
      </c>
      <c r="B799" s="1">
        <v>1729</v>
      </c>
      <c r="C799" s="1" t="s">
        <v>6501</v>
      </c>
      <c r="D799" s="1" t="s">
        <v>6502</v>
      </c>
      <c r="E799" s="1">
        <v>798</v>
      </c>
      <c r="F799" s="1">
        <v>1</v>
      </c>
      <c r="G799" s="1" t="s">
        <v>6503</v>
      </c>
      <c r="H799" s="1" t="s">
        <v>6504</v>
      </c>
      <c r="I799" s="1">
        <v>21</v>
      </c>
      <c r="L799" s="1">
        <v>4</v>
      </c>
      <c r="M799" s="1" t="s">
        <v>6184</v>
      </c>
      <c r="N799" s="1" t="s">
        <v>6185</v>
      </c>
      <c r="S799" s="1" t="s">
        <v>68</v>
      </c>
      <c r="T799" s="1" t="s">
        <v>3179</v>
      </c>
      <c r="AF799" s="1" t="s">
        <v>52</v>
      </c>
      <c r="AG799" s="1" t="s">
        <v>4343</v>
      </c>
    </row>
    <row r="800" spans="1:31" ht="13.5" customHeight="1">
      <c r="A800" s="5" t="str">
        <f aca="true" t="shared" si="27" ref="A800:A809">HYPERLINK("http://kyu.snu.ac.kr/sdhj/index.jsp?type=hj/GK14801_00IH_0001_0167.jpg","1729_성서면_0167")</f>
        <v>1729_성서면_0167</v>
      </c>
      <c r="B800" s="1">
        <v>1729</v>
      </c>
      <c r="C800" s="1" t="s">
        <v>6501</v>
      </c>
      <c r="D800" s="1" t="s">
        <v>6502</v>
      </c>
      <c r="E800" s="1">
        <v>799</v>
      </c>
      <c r="F800" s="1">
        <v>1</v>
      </c>
      <c r="G800" s="1" t="s">
        <v>6503</v>
      </c>
      <c r="H800" s="1" t="s">
        <v>6504</v>
      </c>
      <c r="I800" s="1">
        <v>21</v>
      </c>
      <c r="L800" s="1">
        <v>4</v>
      </c>
      <c r="M800" s="1" t="s">
        <v>6184</v>
      </c>
      <c r="N800" s="1" t="s">
        <v>6185</v>
      </c>
      <c r="S800" s="1" t="s">
        <v>70</v>
      </c>
      <c r="T800" s="1" t="s">
        <v>3173</v>
      </c>
      <c r="AC800" s="1">
        <v>8</v>
      </c>
      <c r="AD800" s="1" t="s">
        <v>267</v>
      </c>
      <c r="AE800" s="1" t="s">
        <v>4293</v>
      </c>
    </row>
    <row r="801" spans="1:73" ht="13.5" customHeight="1">
      <c r="A801" s="5" t="str">
        <f t="shared" si="27"/>
        <v>1729_성서면_0167</v>
      </c>
      <c r="B801" s="1">
        <v>1729</v>
      </c>
      <c r="C801" s="1" t="s">
        <v>6501</v>
      </c>
      <c r="D801" s="1" t="s">
        <v>6502</v>
      </c>
      <c r="E801" s="1">
        <v>800</v>
      </c>
      <c r="F801" s="1">
        <v>1</v>
      </c>
      <c r="G801" s="1" t="s">
        <v>6503</v>
      </c>
      <c r="H801" s="1" t="s">
        <v>6504</v>
      </c>
      <c r="I801" s="1">
        <v>21</v>
      </c>
      <c r="L801" s="1">
        <v>5</v>
      </c>
      <c r="M801" s="1" t="s">
        <v>6186</v>
      </c>
      <c r="N801" s="1" t="s">
        <v>6187</v>
      </c>
      <c r="T801" s="1" t="s">
        <v>3117</v>
      </c>
      <c r="U801" s="1" t="s">
        <v>1508</v>
      </c>
      <c r="V801" s="1" t="s">
        <v>3331</v>
      </c>
      <c r="W801" s="1" t="s">
        <v>252</v>
      </c>
      <c r="X801" s="1" t="s">
        <v>3368</v>
      </c>
      <c r="Y801" s="1" t="s">
        <v>1509</v>
      </c>
      <c r="Z801" s="1" t="s">
        <v>3402</v>
      </c>
      <c r="AC801" s="1">
        <v>54</v>
      </c>
      <c r="AD801" s="1" t="s">
        <v>435</v>
      </c>
      <c r="AE801" s="1" t="s">
        <v>4290</v>
      </c>
      <c r="AJ801" s="1" t="s">
        <v>17</v>
      </c>
      <c r="AK801" s="1" t="s">
        <v>4459</v>
      </c>
      <c r="AL801" s="1" t="s">
        <v>58</v>
      </c>
      <c r="AM801" s="1" t="s">
        <v>7297</v>
      </c>
      <c r="AT801" s="1" t="s">
        <v>76</v>
      </c>
      <c r="AU801" s="1" t="s">
        <v>3264</v>
      </c>
      <c r="AV801" s="1" t="s">
        <v>1501</v>
      </c>
      <c r="AW801" s="1" t="s">
        <v>3885</v>
      </c>
      <c r="BG801" s="1" t="s">
        <v>63</v>
      </c>
      <c r="BH801" s="1" t="s">
        <v>4545</v>
      </c>
      <c r="BI801" s="1" t="s">
        <v>1503</v>
      </c>
      <c r="BJ801" s="1" t="s">
        <v>4745</v>
      </c>
      <c r="BK801" s="1" t="s">
        <v>494</v>
      </c>
      <c r="BL801" s="1" t="s">
        <v>3340</v>
      </c>
      <c r="BM801" s="1" t="s">
        <v>993</v>
      </c>
      <c r="BN801" s="1" t="s">
        <v>4091</v>
      </c>
      <c r="BO801" s="1" t="s">
        <v>63</v>
      </c>
      <c r="BP801" s="1" t="s">
        <v>4545</v>
      </c>
      <c r="BQ801" s="1" t="s">
        <v>1504</v>
      </c>
      <c r="BR801" s="1" t="s">
        <v>5641</v>
      </c>
      <c r="BS801" s="1" t="s">
        <v>969</v>
      </c>
      <c r="BT801" s="1" t="s">
        <v>4469</v>
      </c>
      <c r="BU801" s="1" t="s">
        <v>7978</v>
      </c>
    </row>
    <row r="802" spans="1:72" ht="13.5" customHeight="1">
      <c r="A802" s="5" t="str">
        <f t="shared" si="27"/>
        <v>1729_성서면_0167</v>
      </c>
      <c r="B802" s="1">
        <v>1729</v>
      </c>
      <c r="C802" s="1" t="s">
        <v>7290</v>
      </c>
      <c r="D802" s="1" t="s">
        <v>7291</v>
      </c>
      <c r="E802" s="1">
        <v>801</v>
      </c>
      <c r="F802" s="1">
        <v>1</v>
      </c>
      <c r="G802" s="1" t="s">
        <v>7292</v>
      </c>
      <c r="H802" s="1" t="s">
        <v>7293</v>
      </c>
      <c r="I802" s="1">
        <v>21</v>
      </c>
      <c r="L802" s="1">
        <v>5</v>
      </c>
      <c r="M802" s="1" t="s">
        <v>6186</v>
      </c>
      <c r="N802" s="1" t="s">
        <v>6187</v>
      </c>
      <c r="S802" s="1" t="s">
        <v>53</v>
      </c>
      <c r="T802" s="1" t="s">
        <v>3176</v>
      </c>
      <c r="W802" s="1" t="s">
        <v>208</v>
      </c>
      <c r="X802" s="1" t="s">
        <v>3222</v>
      </c>
      <c r="Y802" s="1" t="s">
        <v>51</v>
      </c>
      <c r="Z802" s="1" t="s">
        <v>3411</v>
      </c>
      <c r="AC802" s="1">
        <v>56</v>
      </c>
      <c r="AD802" s="1" t="s">
        <v>638</v>
      </c>
      <c r="AE802" s="1" t="s">
        <v>4296</v>
      </c>
      <c r="AJ802" s="1" t="s">
        <v>17</v>
      </c>
      <c r="AK802" s="1" t="s">
        <v>4459</v>
      </c>
      <c r="AL802" s="1" t="s">
        <v>210</v>
      </c>
      <c r="AM802" s="1" t="s">
        <v>4462</v>
      </c>
      <c r="AT802" s="1" t="s">
        <v>63</v>
      </c>
      <c r="AU802" s="1" t="s">
        <v>4545</v>
      </c>
      <c r="AV802" s="1" t="s">
        <v>1510</v>
      </c>
      <c r="AW802" s="1" t="s">
        <v>4766</v>
      </c>
      <c r="BG802" s="1" t="s">
        <v>353</v>
      </c>
      <c r="BH802" s="1" t="s">
        <v>4554</v>
      </c>
      <c r="BI802" s="1" t="s">
        <v>1511</v>
      </c>
      <c r="BJ802" s="1" t="s">
        <v>4570</v>
      </c>
      <c r="BK802" s="1" t="s">
        <v>1512</v>
      </c>
      <c r="BL802" s="1" t="s">
        <v>5260</v>
      </c>
      <c r="BM802" s="1" t="s">
        <v>1513</v>
      </c>
      <c r="BN802" s="1" t="s">
        <v>5402</v>
      </c>
      <c r="BO802" s="1" t="s">
        <v>1514</v>
      </c>
      <c r="BP802" s="1" t="s">
        <v>4551</v>
      </c>
      <c r="BQ802" s="1" t="s">
        <v>1515</v>
      </c>
      <c r="BR802" s="1" t="s">
        <v>5640</v>
      </c>
      <c r="BS802" s="1" t="s">
        <v>210</v>
      </c>
      <c r="BT802" s="1" t="s">
        <v>4462</v>
      </c>
    </row>
    <row r="803" spans="1:33" ht="13.5" customHeight="1">
      <c r="A803" s="5" t="str">
        <f t="shared" si="27"/>
        <v>1729_성서면_0167</v>
      </c>
      <c r="B803" s="1">
        <v>1729</v>
      </c>
      <c r="C803" s="1" t="s">
        <v>6898</v>
      </c>
      <c r="D803" s="1" t="s">
        <v>6899</v>
      </c>
      <c r="E803" s="1">
        <v>802</v>
      </c>
      <c r="F803" s="1">
        <v>1</v>
      </c>
      <c r="G803" s="1" t="s">
        <v>6900</v>
      </c>
      <c r="H803" s="1" t="s">
        <v>6901</v>
      </c>
      <c r="I803" s="1">
        <v>21</v>
      </c>
      <c r="L803" s="1">
        <v>5</v>
      </c>
      <c r="M803" s="1" t="s">
        <v>6186</v>
      </c>
      <c r="N803" s="1" t="s">
        <v>6187</v>
      </c>
      <c r="S803" s="1" t="s">
        <v>68</v>
      </c>
      <c r="T803" s="1" t="s">
        <v>3179</v>
      </c>
      <c r="AF803" s="1" t="s">
        <v>52</v>
      </c>
      <c r="AG803" s="1" t="s">
        <v>4343</v>
      </c>
    </row>
    <row r="804" spans="1:31" ht="13.5" customHeight="1">
      <c r="A804" s="5" t="str">
        <f t="shared" si="27"/>
        <v>1729_성서면_0167</v>
      </c>
      <c r="B804" s="1">
        <v>1729</v>
      </c>
      <c r="C804" s="1" t="s">
        <v>6898</v>
      </c>
      <c r="D804" s="1" t="s">
        <v>6899</v>
      </c>
      <c r="E804" s="1">
        <v>803</v>
      </c>
      <c r="F804" s="1">
        <v>1</v>
      </c>
      <c r="G804" s="1" t="s">
        <v>6900</v>
      </c>
      <c r="H804" s="1" t="s">
        <v>6901</v>
      </c>
      <c r="I804" s="1">
        <v>21</v>
      </c>
      <c r="L804" s="1">
        <v>5</v>
      </c>
      <c r="M804" s="1" t="s">
        <v>6186</v>
      </c>
      <c r="N804" s="1" t="s">
        <v>6187</v>
      </c>
      <c r="S804" s="1" t="s">
        <v>70</v>
      </c>
      <c r="T804" s="1" t="s">
        <v>3173</v>
      </c>
      <c r="AC804" s="1">
        <v>11</v>
      </c>
      <c r="AD804" s="1" t="s">
        <v>144</v>
      </c>
      <c r="AE804" s="1" t="s">
        <v>4313</v>
      </c>
    </row>
    <row r="805" spans="1:31" ht="13.5" customHeight="1">
      <c r="A805" s="5" t="str">
        <f t="shared" si="27"/>
        <v>1729_성서면_0167</v>
      </c>
      <c r="B805" s="1">
        <v>1729</v>
      </c>
      <c r="C805" s="1" t="s">
        <v>6898</v>
      </c>
      <c r="D805" s="1" t="s">
        <v>6899</v>
      </c>
      <c r="E805" s="1">
        <v>804</v>
      </c>
      <c r="F805" s="1">
        <v>1</v>
      </c>
      <c r="G805" s="1" t="s">
        <v>6900</v>
      </c>
      <c r="H805" s="1" t="s">
        <v>6901</v>
      </c>
      <c r="I805" s="1">
        <v>21</v>
      </c>
      <c r="L805" s="1">
        <v>5</v>
      </c>
      <c r="M805" s="1" t="s">
        <v>6186</v>
      </c>
      <c r="N805" s="1" t="s">
        <v>6187</v>
      </c>
      <c r="S805" s="1" t="s">
        <v>70</v>
      </c>
      <c r="T805" s="1" t="s">
        <v>3173</v>
      </c>
      <c r="AC805" s="1">
        <v>5</v>
      </c>
      <c r="AD805" s="1" t="s">
        <v>230</v>
      </c>
      <c r="AE805" s="1" t="s">
        <v>4299</v>
      </c>
    </row>
    <row r="806" spans="1:31" ht="13.5" customHeight="1">
      <c r="A806" s="5" t="str">
        <f t="shared" si="27"/>
        <v>1729_성서면_0167</v>
      </c>
      <c r="B806" s="1">
        <v>1729</v>
      </c>
      <c r="C806" s="1" t="s">
        <v>6898</v>
      </c>
      <c r="D806" s="1" t="s">
        <v>6899</v>
      </c>
      <c r="E806" s="1">
        <v>805</v>
      </c>
      <c r="F806" s="1">
        <v>1</v>
      </c>
      <c r="G806" s="1" t="s">
        <v>6900</v>
      </c>
      <c r="H806" s="1" t="s">
        <v>6901</v>
      </c>
      <c r="I806" s="1">
        <v>21</v>
      </c>
      <c r="L806" s="1">
        <v>5</v>
      </c>
      <c r="M806" s="1" t="s">
        <v>6186</v>
      </c>
      <c r="N806" s="1" t="s">
        <v>6187</v>
      </c>
      <c r="S806" s="1" t="s">
        <v>68</v>
      </c>
      <c r="T806" s="1" t="s">
        <v>3179</v>
      </c>
      <c r="AC806" s="1">
        <v>3</v>
      </c>
      <c r="AD806" s="1" t="s">
        <v>74</v>
      </c>
      <c r="AE806" s="1" t="s">
        <v>4283</v>
      </c>
    </row>
    <row r="807" spans="1:72" ht="13.5" customHeight="1">
      <c r="A807" s="5" t="str">
        <f t="shared" si="27"/>
        <v>1729_성서면_0167</v>
      </c>
      <c r="B807" s="1">
        <v>1729</v>
      </c>
      <c r="C807" s="1" t="s">
        <v>6898</v>
      </c>
      <c r="D807" s="1" t="s">
        <v>6899</v>
      </c>
      <c r="E807" s="1">
        <v>806</v>
      </c>
      <c r="F807" s="1">
        <v>1</v>
      </c>
      <c r="G807" s="1" t="s">
        <v>6900</v>
      </c>
      <c r="H807" s="1" t="s">
        <v>6901</v>
      </c>
      <c r="I807" s="1">
        <v>22</v>
      </c>
      <c r="J807" s="1" t="s">
        <v>1516</v>
      </c>
      <c r="K807" s="1" t="s">
        <v>7298</v>
      </c>
      <c r="L807" s="1">
        <v>1</v>
      </c>
      <c r="M807" s="1" t="s">
        <v>6188</v>
      </c>
      <c r="N807" s="1" t="s">
        <v>6189</v>
      </c>
      <c r="Q807" s="1" t="s">
        <v>7299</v>
      </c>
      <c r="R807" s="1" t="s">
        <v>3166</v>
      </c>
      <c r="T807" s="1" t="s">
        <v>3117</v>
      </c>
      <c r="U807" s="1" t="s">
        <v>803</v>
      </c>
      <c r="V807" s="1" t="s">
        <v>5834</v>
      </c>
      <c r="W807" s="1" t="s">
        <v>50</v>
      </c>
      <c r="X807" s="1" t="s">
        <v>7300</v>
      </c>
      <c r="Y807" s="1" t="s">
        <v>1517</v>
      </c>
      <c r="Z807" s="1" t="s">
        <v>3918</v>
      </c>
      <c r="AC807" s="1">
        <v>56</v>
      </c>
      <c r="AD807" s="1" t="s">
        <v>638</v>
      </c>
      <c r="AE807" s="1" t="s">
        <v>4296</v>
      </c>
      <c r="AJ807" s="1" t="s">
        <v>17</v>
      </c>
      <c r="AK807" s="1" t="s">
        <v>4459</v>
      </c>
      <c r="AL807" s="1" t="s">
        <v>181</v>
      </c>
      <c r="AM807" s="1" t="s">
        <v>4467</v>
      </c>
      <c r="AT807" s="1" t="s">
        <v>76</v>
      </c>
      <c r="AU807" s="1" t="s">
        <v>3264</v>
      </c>
      <c r="AV807" s="1" t="s">
        <v>1518</v>
      </c>
      <c r="AW807" s="1" t="s">
        <v>4765</v>
      </c>
      <c r="BG807" s="1" t="s">
        <v>63</v>
      </c>
      <c r="BH807" s="1" t="s">
        <v>4545</v>
      </c>
      <c r="BI807" s="1" t="s">
        <v>1519</v>
      </c>
      <c r="BJ807" s="1" t="s">
        <v>3709</v>
      </c>
      <c r="BK807" s="1" t="s">
        <v>63</v>
      </c>
      <c r="BL807" s="1" t="s">
        <v>4545</v>
      </c>
      <c r="BM807" s="1" t="s">
        <v>1520</v>
      </c>
      <c r="BN807" s="1" t="s">
        <v>5175</v>
      </c>
      <c r="BO807" s="1" t="s">
        <v>63</v>
      </c>
      <c r="BP807" s="1" t="s">
        <v>4545</v>
      </c>
      <c r="BQ807" s="1" t="s">
        <v>1521</v>
      </c>
      <c r="BR807" s="1" t="s">
        <v>5639</v>
      </c>
      <c r="BS807" s="1" t="s">
        <v>210</v>
      </c>
      <c r="BT807" s="1" t="s">
        <v>4462</v>
      </c>
    </row>
    <row r="808" spans="1:72" ht="13.5" customHeight="1">
      <c r="A808" s="5" t="str">
        <f t="shared" si="27"/>
        <v>1729_성서면_0167</v>
      </c>
      <c r="B808" s="1">
        <v>1729</v>
      </c>
      <c r="C808" s="1" t="s">
        <v>6666</v>
      </c>
      <c r="D808" s="1" t="s">
        <v>6667</v>
      </c>
      <c r="E808" s="1">
        <v>807</v>
      </c>
      <c r="F808" s="1">
        <v>1</v>
      </c>
      <c r="G808" s="1" t="s">
        <v>6668</v>
      </c>
      <c r="H808" s="1" t="s">
        <v>6669</v>
      </c>
      <c r="I808" s="1">
        <v>22</v>
      </c>
      <c r="L808" s="1">
        <v>1</v>
      </c>
      <c r="M808" s="1" t="s">
        <v>6188</v>
      </c>
      <c r="N808" s="1" t="s">
        <v>6189</v>
      </c>
      <c r="S808" s="1" t="s">
        <v>53</v>
      </c>
      <c r="T808" s="1" t="s">
        <v>3176</v>
      </c>
      <c r="W808" s="1" t="s">
        <v>262</v>
      </c>
      <c r="X808" s="1" t="s">
        <v>7301</v>
      </c>
      <c r="Y808" s="1" t="s">
        <v>89</v>
      </c>
      <c r="Z808" s="1" t="s">
        <v>3418</v>
      </c>
      <c r="AC808" s="1">
        <v>58</v>
      </c>
      <c r="AD808" s="1" t="s">
        <v>949</v>
      </c>
      <c r="AE808" s="1" t="s">
        <v>4324</v>
      </c>
      <c r="AJ808" s="1" t="s">
        <v>170</v>
      </c>
      <c r="AK808" s="1" t="s">
        <v>4460</v>
      </c>
      <c r="AL808" s="1" t="s">
        <v>67</v>
      </c>
      <c r="AM808" s="1" t="s">
        <v>4407</v>
      </c>
      <c r="AT808" s="1" t="s">
        <v>63</v>
      </c>
      <c r="AU808" s="1" t="s">
        <v>4545</v>
      </c>
      <c r="AV808" s="1" t="s">
        <v>1522</v>
      </c>
      <c r="AW808" s="1" t="s">
        <v>4764</v>
      </c>
      <c r="BG808" s="1" t="s">
        <v>63</v>
      </c>
      <c r="BH808" s="1" t="s">
        <v>4545</v>
      </c>
      <c r="BI808" s="1" t="s">
        <v>1523</v>
      </c>
      <c r="BJ808" s="1" t="s">
        <v>5165</v>
      </c>
      <c r="BK808" s="1" t="s">
        <v>63</v>
      </c>
      <c r="BL808" s="1" t="s">
        <v>4545</v>
      </c>
      <c r="BM808" s="1" t="s">
        <v>1524</v>
      </c>
      <c r="BN808" s="1" t="s">
        <v>5155</v>
      </c>
      <c r="BO808" s="1" t="s">
        <v>174</v>
      </c>
      <c r="BP808" s="1" t="s">
        <v>5245</v>
      </c>
      <c r="BQ808" s="1" t="s">
        <v>1525</v>
      </c>
      <c r="BR808" s="1" t="s">
        <v>5638</v>
      </c>
      <c r="BS808" s="1" t="s">
        <v>321</v>
      </c>
      <c r="BT808" s="1" t="s">
        <v>4391</v>
      </c>
    </row>
    <row r="809" spans="1:31" ht="13.5" customHeight="1">
      <c r="A809" s="5" t="str">
        <f t="shared" si="27"/>
        <v>1729_성서면_0167</v>
      </c>
      <c r="B809" s="1">
        <v>1729</v>
      </c>
      <c r="C809" s="1" t="s">
        <v>7302</v>
      </c>
      <c r="D809" s="1" t="s">
        <v>7303</v>
      </c>
      <c r="E809" s="1">
        <v>808</v>
      </c>
      <c r="F809" s="1">
        <v>1</v>
      </c>
      <c r="G809" s="1" t="s">
        <v>7304</v>
      </c>
      <c r="H809" s="1" t="s">
        <v>7305</v>
      </c>
      <c r="I809" s="1">
        <v>22</v>
      </c>
      <c r="L809" s="1">
        <v>1</v>
      </c>
      <c r="M809" s="1" t="s">
        <v>6188</v>
      </c>
      <c r="N809" s="1" t="s">
        <v>6189</v>
      </c>
      <c r="S809" s="1" t="s">
        <v>68</v>
      </c>
      <c r="T809" s="1" t="s">
        <v>3179</v>
      </c>
      <c r="AC809" s="1">
        <v>10</v>
      </c>
      <c r="AD809" s="1" t="s">
        <v>137</v>
      </c>
      <c r="AE809" s="1" t="s">
        <v>4281</v>
      </c>
    </row>
    <row r="810" spans="1:72" ht="13.5" customHeight="1">
      <c r="A810" s="5" t="str">
        <f aca="true" t="shared" si="28" ref="A810:A841">HYPERLINK("http://kyu.snu.ac.kr/sdhj/index.jsp?type=hj/GK14801_00IH_0001_0168.jpg","1729_성서면_0168")</f>
        <v>1729_성서면_0168</v>
      </c>
      <c r="B810" s="1">
        <v>1729</v>
      </c>
      <c r="C810" s="1" t="s">
        <v>7306</v>
      </c>
      <c r="D810" s="1" t="s">
        <v>7307</v>
      </c>
      <c r="E810" s="1">
        <v>809</v>
      </c>
      <c r="F810" s="1">
        <v>1</v>
      </c>
      <c r="G810" s="1" t="s">
        <v>7308</v>
      </c>
      <c r="H810" s="1" t="s">
        <v>7309</v>
      </c>
      <c r="I810" s="1">
        <v>22</v>
      </c>
      <c r="L810" s="1">
        <v>2</v>
      </c>
      <c r="M810" s="1" t="s">
        <v>6190</v>
      </c>
      <c r="N810" s="1" t="s">
        <v>6191</v>
      </c>
      <c r="O810" s="1" t="s">
        <v>6</v>
      </c>
      <c r="P810" s="1" t="s">
        <v>3163</v>
      </c>
      <c r="T810" s="1" t="s">
        <v>3117</v>
      </c>
      <c r="U810" s="1" t="s">
        <v>76</v>
      </c>
      <c r="V810" s="1" t="s">
        <v>3264</v>
      </c>
      <c r="W810" s="1" t="s">
        <v>1526</v>
      </c>
      <c r="X810" s="1" t="s">
        <v>3364</v>
      </c>
      <c r="Y810" s="1" t="s">
        <v>1527</v>
      </c>
      <c r="Z810" s="1" t="s">
        <v>3641</v>
      </c>
      <c r="AC810" s="1">
        <v>61</v>
      </c>
      <c r="AD810" s="1" t="s">
        <v>196</v>
      </c>
      <c r="AE810" s="1" t="s">
        <v>4314</v>
      </c>
      <c r="AJ810" s="1" t="s">
        <v>17</v>
      </c>
      <c r="AK810" s="1" t="s">
        <v>4459</v>
      </c>
      <c r="AL810" s="1" t="s">
        <v>1528</v>
      </c>
      <c r="AM810" s="1" t="s">
        <v>4494</v>
      </c>
      <c r="AT810" s="1" t="s">
        <v>63</v>
      </c>
      <c r="AU810" s="1" t="s">
        <v>4545</v>
      </c>
      <c r="AV810" s="1" t="s">
        <v>1529</v>
      </c>
      <c r="AW810" s="1" t="s">
        <v>4763</v>
      </c>
      <c r="BG810" s="1" t="s">
        <v>494</v>
      </c>
      <c r="BH810" s="1" t="s">
        <v>3340</v>
      </c>
      <c r="BI810" s="1" t="s">
        <v>1530</v>
      </c>
      <c r="BJ810" s="1" t="s">
        <v>5050</v>
      </c>
      <c r="BK810" s="1" t="s">
        <v>1531</v>
      </c>
      <c r="BL810" s="1" t="s">
        <v>5259</v>
      </c>
      <c r="BM810" s="1" t="s">
        <v>1532</v>
      </c>
      <c r="BN810" s="1" t="s">
        <v>5401</v>
      </c>
      <c r="BO810" s="1" t="s">
        <v>1502</v>
      </c>
      <c r="BP810" s="1" t="s">
        <v>5019</v>
      </c>
      <c r="BQ810" s="1" t="s">
        <v>1533</v>
      </c>
      <c r="BR810" s="1" t="s">
        <v>5962</v>
      </c>
      <c r="BS810" s="1" t="s">
        <v>58</v>
      </c>
      <c r="BT810" s="1" t="s">
        <v>6598</v>
      </c>
    </row>
    <row r="811" spans="1:72" ht="13.5" customHeight="1">
      <c r="A811" s="5" t="str">
        <f t="shared" si="28"/>
        <v>1729_성서면_0168</v>
      </c>
      <c r="B811" s="1">
        <v>1729</v>
      </c>
      <c r="C811" s="1" t="s">
        <v>6496</v>
      </c>
      <c r="D811" s="1" t="s">
        <v>6497</v>
      </c>
      <c r="E811" s="1">
        <v>810</v>
      </c>
      <c r="F811" s="1">
        <v>1</v>
      </c>
      <c r="G811" s="1" t="s">
        <v>6498</v>
      </c>
      <c r="H811" s="1" t="s">
        <v>6499</v>
      </c>
      <c r="I811" s="1">
        <v>22</v>
      </c>
      <c r="L811" s="1">
        <v>2</v>
      </c>
      <c r="M811" s="1" t="s">
        <v>6190</v>
      </c>
      <c r="N811" s="1" t="s">
        <v>6191</v>
      </c>
      <c r="S811" s="1" t="s">
        <v>53</v>
      </c>
      <c r="T811" s="1" t="s">
        <v>3176</v>
      </c>
      <c r="W811" s="1" t="s">
        <v>77</v>
      </c>
      <c r="X811" s="1" t="s">
        <v>3379</v>
      </c>
      <c r="Y811" s="1" t="s">
        <v>89</v>
      </c>
      <c r="Z811" s="1" t="s">
        <v>3418</v>
      </c>
      <c r="AC811" s="1">
        <v>60</v>
      </c>
      <c r="AD811" s="1" t="s">
        <v>217</v>
      </c>
      <c r="AE811" s="1" t="s">
        <v>4287</v>
      </c>
      <c r="AJ811" s="1" t="s">
        <v>170</v>
      </c>
      <c r="AK811" s="1" t="s">
        <v>4460</v>
      </c>
      <c r="AL811" s="1" t="s">
        <v>80</v>
      </c>
      <c r="AM811" s="1" t="s">
        <v>4484</v>
      </c>
      <c r="AT811" s="1" t="s">
        <v>59</v>
      </c>
      <c r="AU811" s="1" t="s">
        <v>3282</v>
      </c>
      <c r="AV811" s="1" t="s">
        <v>1534</v>
      </c>
      <c r="AW811" s="1" t="s">
        <v>4762</v>
      </c>
      <c r="BG811" s="1" t="s">
        <v>63</v>
      </c>
      <c r="BH811" s="1" t="s">
        <v>4545</v>
      </c>
      <c r="BI811" s="1" t="s">
        <v>1535</v>
      </c>
      <c r="BJ811" s="1" t="s">
        <v>5164</v>
      </c>
      <c r="BK811" s="1" t="s">
        <v>63</v>
      </c>
      <c r="BL811" s="1" t="s">
        <v>4545</v>
      </c>
      <c r="BM811" s="1" t="s">
        <v>1536</v>
      </c>
      <c r="BN811" s="1" t="s">
        <v>5400</v>
      </c>
      <c r="BO811" s="1" t="s">
        <v>63</v>
      </c>
      <c r="BP811" s="1" t="s">
        <v>4545</v>
      </c>
      <c r="BQ811" s="1" t="s">
        <v>1537</v>
      </c>
      <c r="BR811" s="1" t="s">
        <v>5637</v>
      </c>
      <c r="BS811" s="1" t="s">
        <v>58</v>
      </c>
      <c r="BT811" s="1" t="s">
        <v>7054</v>
      </c>
    </row>
    <row r="812" spans="1:31" ht="13.5" customHeight="1">
      <c r="A812" s="5" t="str">
        <f t="shared" si="28"/>
        <v>1729_성서면_0168</v>
      </c>
      <c r="B812" s="1">
        <v>1729</v>
      </c>
      <c r="C812" s="1" t="s">
        <v>7102</v>
      </c>
      <c r="D812" s="1" t="s">
        <v>7103</v>
      </c>
      <c r="E812" s="1">
        <v>811</v>
      </c>
      <c r="F812" s="1">
        <v>1</v>
      </c>
      <c r="G812" s="1" t="s">
        <v>7104</v>
      </c>
      <c r="H812" s="1" t="s">
        <v>7105</v>
      </c>
      <c r="I812" s="1">
        <v>22</v>
      </c>
      <c r="L812" s="1">
        <v>2</v>
      </c>
      <c r="M812" s="1" t="s">
        <v>6190</v>
      </c>
      <c r="N812" s="1" t="s">
        <v>6191</v>
      </c>
      <c r="S812" s="1" t="s">
        <v>223</v>
      </c>
      <c r="T812" s="1" t="s">
        <v>3175</v>
      </c>
      <c r="U812" s="1" t="s">
        <v>1538</v>
      </c>
      <c r="V812" s="1" t="s">
        <v>3337</v>
      </c>
      <c r="Y812" s="1" t="s">
        <v>1539</v>
      </c>
      <c r="Z812" s="1" t="s">
        <v>3917</v>
      </c>
      <c r="AC812" s="1">
        <v>30</v>
      </c>
      <c r="AD812" s="1" t="s">
        <v>129</v>
      </c>
      <c r="AE812" s="1" t="s">
        <v>4300</v>
      </c>
    </row>
    <row r="813" spans="1:31" ht="13.5" customHeight="1">
      <c r="A813" s="5" t="str">
        <f t="shared" si="28"/>
        <v>1729_성서면_0168</v>
      </c>
      <c r="B813" s="1">
        <v>1729</v>
      </c>
      <c r="C813" s="1" t="s">
        <v>7310</v>
      </c>
      <c r="D813" s="1" t="s">
        <v>7311</v>
      </c>
      <c r="E813" s="1">
        <v>812</v>
      </c>
      <c r="F813" s="1">
        <v>1</v>
      </c>
      <c r="G813" s="1" t="s">
        <v>7312</v>
      </c>
      <c r="H813" s="1" t="s">
        <v>7313</v>
      </c>
      <c r="I813" s="1">
        <v>22</v>
      </c>
      <c r="L813" s="1">
        <v>2</v>
      </c>
      <c r="M813" s="1" t="s">
        <v>6190</v>
      </c>
      <c r="N813" s="1" t="s">
        <v>6191</v>
      </c>
      <c r="S813" s="1" t="s">
        <v>70</v>
      </c>
      <c r="T813" s="1" t="s">
        <v>3173</v>
      </c>
      <c r="AC813" s="1">
        <v>6</v>
      </c>
      <c r="AD813" s="1" t="s">
        <v>147</v>
      </c>
      <c r="AE813" s="1" t="s">
        <v>3911</v>
      </c>
    </row>
    <row r="814" spans="1:31" ht="13.5" customHeight="1">
      <c r="A814" s="5" t="str">
        <f t="shared" si="28"/>
        <v>1729_성서면_0168</v>
      </c>
      <c r="B814" s="1">
        <v>1729</v>
      </c>
      <c r="C814" s="1" t="s">
        <v>7310</v>
      </c>
      <c r="D814" s="1" t="s">
        <v>7311</v>
      </c>
      <c r="E814" s="1">
        <v>813</v>
      </c>
      <c r="F814" s="1">
        <v>1</v>
      </c>
      <c r="G814" s="1" t="s">
        <v>7312</v>
      </c>
      <c r="H814" s="1" t="s">
        <v>7313</v>
      </c>
      <c r="I814" s="1">
        <v>22</v>
      </c>
      <c r="L814" s="1">
        <v>2</v>
      </c>
      <c r="M814" s="1" t="s">
        <v>6190</v>
      </c>
      <c r="N814" s="1" t="s">
        <v>6191</v>
      </c>
      <c r="S814" s="1" t="s">
        <v>70</v>
      </c>
      <c r="T814" s="1" t="s">
        <v>3173</v>
      </c>
      <c r="AC814" s="1">
        <v>4</v>
      </c>
      <c r="AD814" s="1" t="s">
        <v>260</v>
      </c>
      <c r="AE814" s="1" t="s">
        <v>4318</v>
      </c>
    </row>
    <row r="815" spans="1:31" ht="13.5" customHeight="1">
      <c r="A815" s="5" t="str">
        <f t="shared" si="28"/>
        <v>1729_성서면_0168</v>
      </c>
      <c r="B815" s="1">
        <v>1729</v>
      </c>
      <c r="C815" s="1" t="s">
        <v>7310</v>
      </c>
      <c r="D815" s="1" t="s">
        <v>7311</v>
      </c>
      <c r="E815" s="1">
        <v>814</v>
      </c>
      <c r="F815" s="1">
        <v>1</v>
      </c>
      <c r="G815" s="1" t="s">
        <v>7312</v>
      </c>
      <c r="H815" s="1" t="s">
        <v>7313</v>
      </c>
      <c r="I815" s="1">
        <v>22</v>
      </c>
      <c r="L815" s="1">
        <v>2</v>
      </c>
      <c r="M815" s="1" t="s">
        <v>6190</v>
      </c>
      <c r="N815" s="1" t="s">
        <v>6191</v>
      </c>
      <c r="S815" s="1" t="s">
        <v>70</v>
      </c>
      <c r="T815" s="1" t="s">
        <v>3173</v>
      </c>
      <c r="AC815" s="1">
        <v>1</v>
      </c>
      <c r="AD815" s="1" t="s">
        <v>196</v>
      </c>
      <c r="AE815" s="1" t="s">
        <v>4314</v>
      </c>
    </row>
    <row r="816" spans="1:72" ht="13.5" customHeight="1">
      <c r="A816" s="5" t="str">
        <f t="shared" si="28"/>
        <v>1729_성서면_0168</v>
      </c>
      <c r="B816" s="1">
        <v>1729</v>
      </c>
      <c r="C816" s="1" t="s">
        <v>7310</v>
      </c>
      <c r="D816" s="1" t="s">
        <v>7311</v>
      </c>
      <c r="E816" s="1">
        <v>815</v>
      </c>
      <c r="F816" s="1">
        <v>1</v>
      </c>
      <c r="G816" s="1" t="s">
        <v>7312</v>
      </c>
      <c r="H816" s="1" t="s">
        <v>7313</v>
      </c>
      <c r="I816" s="1">
        <v>22</v>
      </c>
      <c r="L816" s="1">
        <v>3</v>
      </c>
      <c r="M816" s="1" t="s">
        <v>1516</v>
      </c>
      <c r="N816" s="1" t="s">
        <v>6192</v>
      </c>
      <c r="T816" s="1" t="s">
        <v>3117</v>
      </c>
      <c r="U816" s="1" t="s">
        <v>1540</v>
      </c>
      <c r="V816" s="1" t="s">
        <v>3336</v>
      </c>
      <c r="W816" s="1" t="s">
        <v>262</v>
      </c>
      <c r="X816" s="1" t="s">
        <v>7314</v>
      </c>
      <c r="Y816" s="1" t="s">
        <v>1541</v>
      </c>
      <c r="Z816" s="1" t="s">
        <v>3397</v>
      </c>
      <c r="AC816" s="1">
        <v>50</v>
      </c>
      <c r="AD816" s="1" t="s">
        <v>40</v>
      </c>
      <c r="AE816" s="1" t="s">
        <v>4316</v>
      </c>
      <c r="AJ816" s="1" t="s">
        <v>17</v>
      </c>
      <c r="AK816" s="1" t="s">
        <v>4459</v>
      </c>
      <c r="AL816" s="1" t="s">
        <v>620</v>
      </c>
      <c r="AM816" s="1" t="s">
        <v>4405</v>
      </c>
      <c r="AT816" s="1" t="s">
        <v>63</v>
      </c>
      <c r="AU816" s="1" t="s">
        <v>4545</v>
      </c>
      <c r="AV816" s="1" t="s">
        <v>1542</v>
      </c>
      <c r="AW816" s="1" t="s">
        <v>4761</v>
      </c>
      <c r="BG816" s="1" t="s">
        <v>63</v>
      </c>
      <c r="BH816" s="1" t="s">
        <v>4545</v>
      </c>
      <c r="BI816" s="1" t="s">
        <v>1543</v>
      </c>
      <c r="BJ816" s="1" t="s">
        <v>4092</v>
      </c>
      <c r="BK816" s="1" t="s">
        <v>63</v>
      </c>
      <c r="BL816" s="1" t="s">
        <v>4545</v>
      </c>
      <c r="BM816" s="1" t="s">
        <v>1544</v>
      </c>
      <c r="BN816" s="1" t="s">
        <v>5399</v>
      </c>
      <c r="BO816" s="1" t="s">
        <v>63</v>
      </c>
      <c r="BP816" s="1" t="s">
        <v>4545</v>
      </c>
      <c r="BQ816" s="1" t="s">
        <v>1545</v>
      </c>
      <c r="BR816" s="1" t="s">
        <v>5636</v>
      </c>
      <c r="BS816" s="1" t="s">
        <v>58</v>
      </c>
      <c r="BT816" s="1" t="s">
        <v>7315</v>
      </c>
    </row>
    <row r="817" spans="1:72" ht="13.5" customHeight="1">
      <c r="A817" s="5" t="str">
        <f t="shared" si="28"/>
        <v>1729_성서면_0168</v>
      </c>
      <c r="B817" s="1">
        <v>1729</v>
      </c>
      <c r="C817" s="1" t="s">
        <v>7316</v>
      </c>
      <c r="D817" s="1" t="s">
        <v>7317</v>
      </c>
      <c r="E817" s="1">
        <v>816</v>
      </c>
      <c r="F817" s="1">
        <v>1</v>
      </c>
      <c r="G817" s="1" t="s">
        <v>7318</v>
      </c>
      <c r="H817" s="1" t="s">
        <v>7319</v>
      </c>
      <c r="I817" s="1">
        <v>22</v>
      </c>
      <c r="L817" s="1">
        <v>3</v>
      </c>
      <c r="M817" s="1" t="s">
        <v>1516</v>
      </c>
      <c r="N817" s="1" t="s">
        <v>6192</v>
      </c>
      <c r="S817" s="1" t="s">
        <v>53</v>
      </c>
      <c r="T817" s="1" t="s">
        <v>3176</v>
      </c>
      <c r="W817" s="1" t="s">
        <v>278</v>
      </c>
      <c r="X817" s="1" t="s">
        <v>3367</v>
      </c>
      <c r="Y817" s="1" t="s">
        <v>89</v>
      </c>
      <c r="Z817" s="1" t="s">
        <v>3418</v>
      </c>
      <c r="AC817" s="1">
        <v>54</v>
      </c>
      <c r="AD817" s="1" t="s">
        <v>435</v>
      </c>
      <c r="AE817" s="1" t="s">
        <v>4290</v>
      </c>
      <c r="AJ817" s="1" t="s">
        <v>170</v>
      </c>
      <c r="AK817" s="1" t="s">
        <v>4460</v>
      </c>
      <c r="AL817" s="1" t="s">
        <v>210</v>
      </c>
      <c r="AM817" s="1" t="s">
        <v>4462</v>
      </c>
      <c r="AT817" s="1" t="s">
        <v>63</v>
      </c>
      <c r="AU817" s="1" t="s">
        <v>4545</v>
      </c>
      <c r="AV817" s="1" t="s">
        <v>1546</v>
      </c>
      <c r="AW817" s="1" t="s">
        <v>3553</v>
      </c>
      <c r="BG817" s="1" t="s">
        <v>63</v>
      </c>
      <c r="BH817" s="1" t="s">
        <v>4545</v>
      </c>
      <c r="BI817" s="1" t="s">
        <v>1547</v>
      </c>
      <c r="BJ817" s="1" t="s">
        <v>5163</v>
      </c>
      <c r="BK817" s="1" t="s">
        <v>63</v>
      </c>
      <c r="BL817" s="1" t="s">
        <v>4545</v>
      </c>
      <c r="BM817" s="1" t="s">
        <v>1548</v>
      </c>
      <c r="BN817" s="1" t="s">
        <v>5398</v>
      </c>
      <c r="BO817" s="1" t="s">
        <v>63</v>
      </c>
      <c r="BP817" s="1" t="s">
        <v>4545</v>
      </c>
      <c r="BQ817" s="1" t="s">
        <v>1549</v>
      </c>
      <c r="BR817" s="1" t="s">
        <v>5958</v>
      </c>
      <c r="BS817" s="1" t="s">
        <v>58</v>
      </c>
      <c r="BT817" s="1" t="s">
        <v>6815</v>
      </c>
    </row>
    <row r="818" spans="1:31" ht="13.5" customHeight="1">
      <c r="A818" s="5" t="str">
        <f t="shared" si="28"/>
        <v>1729_성서면_0168</v>
      </c>
      <c r="B818" s="1">
        <v>1729</v>
      </c>
      <c r="C818" s="1" t="s">
        <v>6816</v>
      </c>
      <c r="D818" s="1" t="s">
        <v>6817</v>
      </c>
      <c r="E818" s="1">
        <v>817</v>
      </c>
      <c r="F818" s="1">
        <v>1</v>
      </c>
      <c r="G818" s="1" t="s">
        <v>6818</v>
      </c>
      <c r="H818" s="1" t="s">
        <v>6819</v>
      </c>
      <c r="I818" s="1">
        <v>22</v>
      </c>
      <c r="L818" s="1">
        <v>3</v>
      </c>
      <c r="M818" s="1" t="s">
        <v>1516</v>
      </c>
      <c r="N818" s="1" t="s">
        <v>6192</v>
      </c>
      <c r="S818" s="1" t="s">
        <v>68</v>
      </c>
      <c r="T818" s="1" t="s">
        <v>3179</v>
      </c>
      <c r="AC818" s="1">
        <v>7</v>
      </c>
      <c r="AD818" s="1" t="s">
        <v>93</v>
      </c>
      <c r="AE818" s="1" t="s">
        <v>4289</v>
      </c>
    </row>
    <row r="819" spans="1:31" ht="13.5" customHeight="1">
      <c r="A819" s="5" t="str">
        <f t="shared" si="28"/>
        <v>1729_성서면_0168</v>
      </c>
      <c r="B819" s="1">
        <v>1729</v>
      </c>
      <c r="C819" s="1" t="s">
        <v>6816</v>
      </c>
      <c r="D819" s="1" t="s">
        <v>6817</v>
      </c>
      <c r="E819" s="1">
        <v>818</v>
      </c>
      <c r="F819" s="1">
        <v>1</v>
      </c>
      <c r="G819" s="1" t="s">
        <v>6818</v>
      </c>
      <c r="H819" s="1" t="s">
        <v>6819</v>
      </c>
      <c r="I819" s="1">
        <v>22</v>
      </c>
      <c r="L819" s="1">
        <v>3</v>
      </c>
      <c r="M819" s="1" t="s">
        <v>1516</v>
      </c>
      <c r="N819" s="1" t="s">
        <v>6192</v>
      </c>
      <c r="S819" s="1" t="s">
        <v>70</v>
      </c>
      <c r="T819" s="1" t="s">
        <v>3173</v>
      </c>
      <c r="AC819" s="1">
        <v>5</v>
      </c>
      <c r="AD819" s="1" t="s">
        <v>230</v>
      </c>
      <c r="AE819" s="1" t="s">
        <v>4299</v>
      </c>
    </row>
    <row r="820" spans="1:58" ht="13.5" customHeight="1">
      <c r="A820" s="5" t="str">
        <f t="shared" si="28"/>
        <v>1729_성서면_0168</v>
      </c>
      <c r="B820" s="1">
        <v>1729</v>
      </c>
      <c r="C820" s="1" t="s">
        <v>6816</v>
      </c>
      <c r="D820" s="1" t="s">
        <v>6817</v>
      </c>
      <c r="E820" s="1">
        <v>819</v>
      </c>
      <c r="F820" s="1">
        <v>1</v>
      </c>
      <c r="G820" s="1" t="s">
        <v>6818</v>
      </c>
      <c r="H820" s="1" t="s">
        <v>6819</v>
      </c>
      <c r="I820" s="1">
        <v>22</v>
      </c>
      <c r="L820" s="1">
        <v>3</v>
      </c>
      <c r="M820" s="1" t="s">
        <v>1516</v>
      </c>
      <c r="N820" s="1" t="s">
        <v>6192</v>
      </c>
      <c r="T820" s="1" t="s">
        <v>5828</v>
      </c>
      <c r="U820" s="1" t="s">
        <v>1550</v>
      </c>
      <c r="V820" s="1" t="s">
        <v>3335</v>
      </c>
      <c r="Y820" s="1" t="s">
        <v>1551</v>
      </c>
      <c r="Z820" s="1" t="s">
        <v>3916</v>
      </c>
      <c r="AC820" s="1">
        <v>50</v>
      </c>
      <c r="AD820" s="1" t="s">
        <v>40</v>
      </c>
      <c r="AE820" s="1" t="s">
        <v>4316</v>
      </c>
      <c r="BB820" s="1" t="s">
        <v>101</v>
      </c>
      <c r="BC820" s="1" t="s">
        <v>3238</v>
      </c>
      <c r="BD820" s="1" t="s">
        <v>1254</v>
      </c>
      <c r="BE820" s="1" t="s">
        <v>3994</v>
      </c>
      <c r="BF820" s="1" t="s">
        <v>6944</v>
      </c>
    </row>
    <row r="821" spans="1:58" ht="13.5" customHeight="1">
      <c r="A821" s="5" t="str">
        <f t="shared" si="28"/>
        <v>1729_성서면_0168</v>
      </c>
      <c r="B821" s="1">
        <v>1729</v>
      </c>
      <c r="C821" s="1" t="s">
        <v>6816</v>
      </c>
      <c r="D821" s="1" t="s">
        <v>6817</v>
      </c>
      <c r="E821" s="1">
        <v>820</v>
      </c>
      <c r="F821" s="1">
        <v>1</v>
      </c>
      <c r="G821" s="1" t="s">
        <v>6818</v>
      </c>
      <c r="H821" s="1" t="s">
        <v>6819</v>
      </c>
      <c r="I821" s="1">
        <v>22</v>
      </c>
      <c r="L821" s="1">
        <v>3</v>
      </c>
      <c r="M821" s="1" t="s">
        <v>1516</v>
      </c>
      <c r="N821" s="1" t="s">
        <v>6192</v>
      </c>
      <c r="T821" s="1" t="s">
        <v>5828</v>
      </c>
      <c r="U821" s="1" t="s">
        <v>1550</v>
      </c>
      <c r="V821" s="1" t="s">
        <v>3335</v>
      </c>
      <c r="Y821" s="1" t="s">
        <v>1552</v>
      </c>
      <c r="Z821" s="1" t="s">
        <v>3641</v>
      </c>
      <c r="AC821" s="1">
        <v>28</v>
      </c>
      <c r="AD821" s="1" t="s">
        <v>115</v>
      </c>
      <c r="AE821" s="1" t="s">
        <v>4304</v>
      </c>
      <c r="AF821" s="1" t="s">
        <v>107</v>
      </c>
      <c r="AG821" s="1" t="s">
        <v>4337</v>
      </c>
      <c r="AH821" s="1" t="s">
        <v>1553</v>
      </c>
      <c r="AI821" s="1" t="s">
        <v>4423</v>
      </c>
      <c r="BF821" s="1" t="s">
        <v>7320</v>
      </c>
    </row>
    <row r="822" spans="1:72" ht="13.5" customHeight="1">
      <c r="A822" s="5" t="str">
        <f t="shared" si="28"/>
        <v>1729_성서면_0168</v>
      </c>
      <c r="B822" s="1">
        <v>1729</v>
      </c>
      <c r="C822" s="1" t="s">
        <v>6816</v>
      </c>
      <c r="D822" s="1" t="s">
        <v>6817</v>
      </c>
      <c r="E822" s="1">
        <v>821</v>
      </c>
      <c r="F822" s="1">
        <v>1</v>
      </c>
      <c r="G822" s="1" t="s">
        <v>6818</v>
      </c>
      <c r="H822" s="1" t="s">
        <v>6819</v>
      </c>
      <c r="I822" s="1">
        <v>22</v>
      </c>
      <c r="L822" s="1">
        <v>4</v>
      </c>
      <c r="M822" s="1" t="s">
        <v>6193</v>
      </c>
      <c r="N822" s="1" t="s">
        <v>6194</v>
      </c>
      <c r="T822" s="1" t="s">
        <v>3117</v>
      </c>
      <c r="U822" s="1" t="s">
        <v>59</v>
      </c>
      <c r="V822" s="1" t="s">
        <v>3282</v>
      </c>
      <c r="W822" s="1" t="s">
        <v>572</v>
      </c>
      <c r="X822" s="1" t="s">
        <v>3364</v>
      </c>
      <c r="Y822" s="1" t="s">
        <v>1554</v>
      </c>
      <c r="Z822" s="1" t="s">
        <v>3915</v>
      </c>
      <c r="AC822" s="1">
        <v>68</v>
      </c>
      <c r="AD822" s="1" t="s">
        <v>267</v>
      </c>
      <c r="AE822" s="1" t="s">
        <v>4293</v>
      </c>
      <c r="AJ822" s="1" t="s">
        <v>17</v>
      </c>
      <c r="AK822" s="1" t="s">
        <v>4459</v>
      </c>
      <c r="AL822" s="1" t="s">
        <v>496</v>
      </c>
      <c r="AM822" s="1" t="s">
        <v>4403</v>
      </c>
      <c r="AT822" s="1" t="s">
        <v>353</v>
      </c>
      <c r="AU822" s="1" t="s">
        <v>4554</v>
      </c>
      <c r="AV822" s="1" t="s">
        <v>1555</v>
      </c>
      <c r="AW822" s="1" t="s">
        <v>3424</v>
      </c>
      <c r="BG822" s="1" t="s">
        <v>1556</v>
      </c>
      <c r="BH822" s="1" t="s">
        <v>5018</v>
      </c>
      <c r="BI822" s="1" t="s">
        <v>1557</v>
      </c>
      <c r="BJ822" s="1" t="s">
        <v>4225</v>
      </c>
      <c r="BK822" s="1" t="s">
        <v>1558</v>
      </c>
      <c r="BL822" s="1" t="s">
        <v>5258</v>
      </c>
      <c r="BM822" s="1" t="s">
        <v>1491</v>
      </c>
      <c r="BN822" s="1" t="s">
        <v>4746</v>
      </c>
      <c r="BO822" s="1" t="s">
        <v>823</v>
      </c>
      <c r="BP822" s="1" t="s">
        <v>4561</v>
      </c>
      <c r="BQ822" s="1" t="s">
        <v>1559</v>
      </c>
      <c r="BR822" s="1" t="s">
        <v>5992</v>
      </c>
      <c r="BS822" s="1" t="s">
        <v>67</v>
      </c>
      <c r="BT822" s="1" t="s">
        <v>4407</v>
      </c>
    </row>
    <row r="823" spans="1:72" ht="13.5" customHeight="1">
      <c r="A823" s="5" t="str">
        <f t="shared" si="28"/>
        <v>1729_성서면_0168</v>
      </c>
      <c r="B823" s="1">
        <v>1729</v>
      </c>
      <c r="C823" s="1" t="s">
        <v>6501</v>
      </c>
      <c r="D823" s="1" t="s">
        <v>6502</v>
      </c>
      <c r="E823" s="1">
        <v>822</v>
      </c>
      <c r="F823" s="1">
        <v>1</v>
      </c>
      <c r="G823" s="1" t="s">
        <v>6503</v>
      </c>
      <c r="H823" s="1" t="s">
        <v>6504</v>
      </c>
      <c r="I823" s="1">
        <v>22</v>
      </c>
      <c r="L823" s="1">
        <v>4</v>
      </c>
      <c r="M823" s="1" t="s">
        <v>6193</v>
      </c>
      <c r="N823" s="1" t="s">
        <v>6194</v>
      </c>
      <c r="S823" s="1" t="s">
        <v>53</v>
      </c>
      <c r="T823" s="1" t="s">
        <v>3176</v>
      </c>
      <c r="W823" s="1" t="s">
        <v>1560</v>
      </c>
      <c r="X823" s="1" t="s">
        <v>3402</v>
      </c>
      <c r="Y823" s="1" t="s">
        <v>89</v>
      </c>
      <c r="Z823" s="1" t="s">
        <v>3418</v>
      </c>
      <c r="AC823" s="1">
        <v>46</v>
      </c>
      <c r="AD823" s="1" t="s">
        <v>180</v>
      </c>
      <c r="AE823" s="1" t="s">
        <v>4297</v>
      </c>
      <c r="AJ823" s="1" t="s">
        <v>170</v>
      </c>
      <c r="AK823" s="1" t="s">
        <v>4460</v>
      </c>
      <c r="AL823" s="1" t="s">
        <v>1377</v>
      </c>
      <c r="AM823" s="1" t="s">
        <v>4493</v>
      </c>
      <c r="AT823" s="1" t="s">
        <v>284</v>
      </c>
      <c r="AU823" s="1" t="s">
        <v>5832</v>
      </c>
      <c r="AV823" s="1" t="s">
        <v>1561</v>
      </c>
      <c r="AW823" s="1" t="s">
        <v>4760</v>
      </c>
      <c r="BG823" s="1" t="s">
        <v>63</v>
      </c>
      <c r="BH823" s="1" t="s">
        <v>4545</v>
      </c>
      <c r="BI823" s="1" t="s">
        <v>1562</v>
      </c>
      <c r="BJ823" s="1" t="s">
        <v>5162</v>
      </c>
      <c r="BK823" s="1" t="s">
        <v>63</v>
      </c>
      <c r="BL823" s="1" t="s">
        <v>4545</v>
      </c>
      <c r="BM823" s="1" t="s">
        <v>1563</v>
      </c>
      <c r="BN823" s="1" t="s">
        <v>5397</v>
      </c>
      <c r="BO823" s="1" t="s">
        <v>63</v>
      </c>
      <c r="BP823" s="1" t="s">
        <v>4545</v>
      </c>
      <c r="BQ823" s="1" t="s">
        <v>1564</v>
      </c>
      <c r="BR823" s="1" t="s">
        <v>5635</v>
      </c>
      <c r="BS823" s="1" t="s">
        <v>210</v>
      </c>
      <c r="BT823" s="1" t="s">
        <v>4462</v>
      </c>
    </row>
    <row r="824" spans="1:33" ht="13.5" customHeight="1">
      <c r="A824" s="5" t="str">
        <f t="shared" si="28"/>
        <v>1729_성서면_0168</v>
      </c>
      <c r="B824" s="1">
        <v>1729</v>
      </c>
      <c r="C824" s="1" t="s">
        <v>6542</v>
      </c>
      <c r="D824" s="1" t="s">
        <v>6543</v>
      </c>
      <c r="E824" s="1">
        <v>823</v>
      </c>
      <c r="F824" s="1">
        <v>1</v>
      </c>
      <c r="G824" s="1" t="s">
        <v>6544</v>
      </c>
      <c r="H824" s="1" t="s">
        <v>6545</v>
      </c>
      <c r="I824" s="1">
        <v>22</v>
      </c>
      <c r="L824" s="1">
        <v>4</v>
      </c>
      <c r="M824" s="1" t="s">
        <v>6193</v>
      </c>
      <c r="N824" s="1" t="s">
        <v>6194</v>
      </c>
      <c r="S824" s="1" t="s">
        <v>705</v>
      </c>
      <c r="T824" s="1" t="s">
        <v>3198</v>
      </c>
      <c r="W824" s="1" t="s">
        <v>262</v>
      </c>
      <c r="X824" s="1" t="s">
        <v>6872</v>
      </c>
      <c r="Y824" s="1" t="s">
        <v>89</v>
      </c>
      <c r="Z824" s="1" t="s">
        <v>3418</v>
      </c>
      <c r="AF824" s="1" t="s">
        <v>52</v>
      </c>
      <c r="AG824" s="1" t="s">
        <v>4343</v>
      </c>
    </row>
    <row r="825" spans="1:31" ht="13.5" customHeight="1">
      <c r="A825" s="5" t="str">
        <f t="shared" si="28"/>
        <v>1729_성서면_0168</v>
      </c>
      <c r="B825" s="1">
        <v>1729</v>
      </c>
      <c r="C825" s="1" t="s">
        <v>6828</v>
      </c>
      <c r="D825" s="1" t="s">
        <v>6829</v>
      </c>
      <c r="E825" s="1">
        <v>824</v>
      </c>
      <c r="F825" s="1">
        <v>1</v>
      </c>
      <c r="G825" s="1" t="s">
        <v>6830</v>
      </c>
      <c r="H825" s="1" t="s">
        <v>6831</v>
      </c>
      <c r="I825" s="1">
        <v>22</v>
      </c>
      <c r="L825" s="1">
        <v>4</v>
      </c>
      <c r="M825" s="1" t="s">
        <v>6193</v>
      </c>
      <c r="N825" s="1" t="s">
        <v>6194</v>
      </c>
      <c r="S825" s="1" t="s">
        <v>70</v>
      </c>
      <c r="T825" s="1" t="s">
        <v>3173</v>
      </c>
      <c r="AC825" s="1">
        <v>19</v>
      </c>
      <c r="AD825" s="1" t="s">
        <v>69</v>
      </c>
      <c r="AE825" s="1" t="s">
        <v>4303</v>
      </c>
    </row>
    <row r="826" spans="1:31" ht="13.5" customHeight="1">
      <c r="A826" s="5" t="str">
        <f t="shared" si="28"/>
        <v>1729_성서면_0168</v>
      </c>
      <c r="B826" s="1">
        <v>1729</v>
      </c>
      <c r="C826" s="1" t="s">
        <v>6828</v>
      </c>
      <c r="D826" s="1" t="s">
        <v>6829</v>
      </c>
      <c r="E826" s="1">
        <v>825</v>
      </c>
      <c r="F826" s="1">
        <v>1</v>
      </c>
      <c r="G826" s="1" t="s">
        <v>6830</v>
      </c>
      <c r="H826" s="1" t="s">
        <v>6831</v>
      </c>
      <c r="I826" s="1">
        <v>22</v>
      </c>
      <c r="L826" s="1">
        <v>4</v>
      </c>
      <c r="M826" s="1" t="s">
        <v>6193</v>
      </c>
      <c r="N826" s="1" t="s">
        <v>6194</v>
      </c>
      <c r="S826" s="1" t="s">
        <v>70</v>
      </c>
      <c r="T826" s="1" t="s">
        <v>3173</v>
      </c>
      <c r="AC826" s="1">
        <v>15</v>
      </c>
      <c r="AD826" s="1" t="s">
        <v>228</v>
      </c>
      <c r="AE826" s="1" t="s">
        <v>4326</v>
      </c>
    </row>
    <row r="827" spans="1:72" ht="13.5" customHeight="1">
      <c r="A827" s="5" t="str">
        <f t="shared" si="28"/>
        <v>1729_성서면_0168</v>
      </c>
      <c r="B827" s="1">
        <v>1729</v>
      </c>
      <c r="C827" s="1" t="s">
        <v>6828</v>
      </c>
      <c r="D827" s="1" t="s">
        <v>6829</v>
      </c>
      <c r="E827" s="1">
        <v>826</v>
      </c>
      <c r="F827" s="1">
        <v>1</v>
      </c>
      <c r="G827" s="1" t="s">
        <v>6830</v>
      </c>
      <c r="H827" s="1" t="s">
        <v>6831</v>
      </c>
      <c r="I827" s="1">
        <v>22</v>
      </c>
      <c r="L827" s="1">
        <v>5</v>
      </c>
      <c r="M827" s="1" t="s">
        <v>6195</v>
      </c>
      <c r="N827" s="1" t="s">
        <v>6196</v>
      </c>
      <c r="O827" s="1" t="s">
        <v>6</v>
      </c>
      <c r="P827" s="1" t="s">
        <v>3163</v>
      </c>
      <c r="T827" s="1" t="s">
        <v>3117</v>
      </c>
      <c r="U827" s="1" t="s">
        <v>1565</v>
      </c>
      <c r="V827" s="1" t="s">
        <v>3334</v>
      </c>
      <c r="W827" s="1" t="s">
        <v>572</v>
      </c>
      <c r="X827" s="1" t="s">
        <v>3364</v>
      </c>
      <c r="Y827" s="1" t="s">
        <v>1566</v>
      </c>
      <c r="Z827" s="1" t="s">
        <v>3914</v>
      </c>
      <c r="AC827" s="1">
        <v>69</v>
      </c>
      <c r="AD827" s="1" t="s">
        <v>648</v>
      </c>
      <c r="AE827" s="1" t="s">
        <v>4054</v>
      </c>
      <c r="AJ827" s="1" t="s">
        <v>17</v>
      </c>
      <c r="AK827" s="1" t="s">
        <v>4459</v>
      </c>
      <c r="AL827" s="1" t="s">
        <v>496</v>
      </c>
      <c r="AM827" s="1" t="s">
        <v>4403</v>
      </c>
      <c r="AT827" s="1" t="s">
        <v>63</v>
      </c>
      <c r="AU827" s="1" t="s">
        <v>4545</v>
      </c>
      <c r="AV827" s="1" t="s">
        <v>1567</v>
      </c>
      <c r="AW827" s="1" t="s">
        <v>4759</v>
      </c>
      <c r="BG827" s="1" t="s">
        <v>63</v>
      </c>
      <c r="BH827" s="1" t="s">
        <v>4545</v>
      </c>
      <c r="BI827" s="1" t="s">
        <v>1568</v>
      </c>
      <c r="BJ827" s="1" t="s">
        <v>3654</v>
      </c>
      <c r="BK827" s="1" t="s">
        <v>63</v>
      </c>
      <c r="BL827" s="1" t="s">
        <v>4545</v>
      </c>
      <c r="BM827" s="1" t="s">
        <v>1569</v>
      </c>
      <c r="BN827" s="1" t="s">
        <v>5396</v>
      </c>
      <c r="BO827" s="1" t="s">
        <v>63</v>
      </c>
      <c r="BP827" s="1" t="s">
        <v>4545</v>
      </c>
      <c r="BQ827" s="1" t="s">
        <v>1570</v>
      </c>
      <c r="BR827" s="1" t="s">
        <v>5634</v>
      </c>
      <c r="BS827" s="1" t="s">
        <v>210</v>
      </c>
      <c r="BT827" s="1" t="s">
        <v>4462</v>
      </c>
    </row>
    <row r="828" spans="1:72" ht="13.5" customHeight="1">
      <c r="A828" s="5" t="str">
        <f t="shared" si="28"/>
        <v>1729_성서면_0168</v>
      </c>
      <c r="B828" s="1">
        <v>1729</v>
      </c>
      <c r="C828" s="1" t="s">
        <v>6635</v>
      </c>
      <c r="D828" s="1" t="s">
        <v>6636</v>
      </c>
      <c r="E828" s="1">
        <v>827</v>
      </c>
      <c r="F828" s="1">
        <v>1</v>
      </c>
      <c r="G828" s="1" t="s">
        <v>6637</v>
      </c>
      <c r="H828" s="1" t="s">
        <v>6638</v>
      </c>
      <c r="I828" s="1">
        <v>22</v>
      </c>
      <c r="L828" s="1">
        <v>5</v>
      </c>
      <c r="M828" s="1" t="s">
        <v>6195</v>
      </c>
      <c r="N828" s="1" t="s">
        <v>6196</v>
      </c>
      <c r="S828" s="1" t="s">
        <v>53</v>
      </c>
      <c r="T828" s="1" t="s">
        <v>3176</v>
      </c>
      <c r="W828" s="1" t="s">
        <v>1571</v>
      </c>
      <c r="X828" s="1" t="s">
        <v>3386</v>
      </c>
      <c r="Y828" s="1" t="s">
        <v>89</v>
      </c>
      <c r="Z828" s="1" t="s">
        <v>3418</v>
      </c>
      <c r="AC828" s="1">
        <v>65</v>
      </c>
      <c r="AD828" s="1" t="s">
        <v>230</v>
      </c>
      <c r="AE828" s="1" t="s">
        <v>4299</v>
      </c>
      <c r="AJ828" s="1" t="s">
        <v>170</v>
      </c>
      <c r="AK828" s="1" t="s">
        <v>4460</v>
      </c>
      <c r="AL828" s="1" t="s">
        <v>646</v>
      </c>
      <c r="AM828" s="1" t="s">
        <v>4434</v>
      </c>
      <c r="AT828" s="1" t="s">
        <v>63</v>
      </c>
      <c r="AU828" s="1" t="s">
        <v>4545</v>
      </c>
      <c r="AV828" s="1" t="s">
        <v>1572</v>
      </c>
      <c r="AW828" s="1" t="s">
        <v>4758</v>
      </c>
      <c r="BG828" s="1" t="s">
        <v>1573</v>
      </c>
      <c r="BH828" s="1" t="s">
        <v>5017</v>
      </c>
      <c r="BI828" s="1" t="s">
        <v>1574</v>
      </c>
      <c r="BJ828" s="1" t="s">
        <v>5161</v>
      </c>
      <c r="BK828" s="1" t="s">
        <v>63</v>
      </c>
      <c r="BL828" s="1" t="s">
        <v>4545</v>
      </c>
      <c r="BM828" s="1" t="s">
        <v>1575</v>
      </c>
      <c r="BN828" s="1" t="s">
        <v>5395</v>
      </c>
      <c r="BO828" s="1" t="s">
        <v>63</v>
      </c>
      <c r="BP828" s="1" t="s">
        <v>4545</v>
      </c>
      <c r="BQ828" s="1" t="s">
        <v>1576</v>
      </c>
      <c r="BR828" s="1" t="s">
        <v>5633</v>
      </c>
      <c r="BS828" s="1" t="s">
        <v>67</v>
      </c>
      <c r="BT828" s="1" t="s">
        <v>4407</v>
      </c>
    </row>
    <row r="829" spans="1:31" ht="13.5" customHeight="1">
      <c r="A829" s="5" t="str">
        <f t="shared" si="28"/>
        <v>1729_성서면_0168</v>
      </c>
      <c r="B829" s="1">
        <v>1729</v>
      </c>
      <c r="C829" s="1" t="s">
        <v>6501</v>
      </c>
      <c r="D829" s="1" t="s">
        <v>6502</v>
      </c>
      <c r="E829" s="1">
        <v>828</v>
      </c>
      <c r="F829" s="1">
        <v>1</v>
      </c>
      <c r="G829" s="1" t="s">
        <v>6503</v>
      </c>
      <c r="H829" s="1" t="s">
        <v>6504</v>
      </c>
      <c r="I829" s="1">
        <v>22</v>
      </c>
      <c r="L829" s="1">
        <v>5</v>
      </c>
      <c r="M829" s="1" t="s">
        <v>6195</v>
      </c>
      <c r="N829" s="1" t="s">
        <v>6196</v>
      </c>
      <c r="S829" s="1" t="s">
        <v>223</v>
      </c>
      <c r="T829" s="1" t="s">
        <v>3175</v>
      </c>
      <c r="U829" s="1" t="s">
        <v>799</v>
      </c>
      <c r="V829" s="1" t="s">
        <v>3333</v>
      </c>
      <c r="Y829" s="1" t="s">
        <v>1577</v>
      </c>
      <c r="Z829" s="1" t="s">
        <v>3913</v>
      </c>
      <c r="AC829" s="1">
        <v>34</v>
      </c>
      <c r="AD829" s="1" t="s">
        <v>240</v>
      </c>
      <c r="AE829" s="1" t="s">
        <v>4331</v>
      </c>
    </row>
    <row r="830" spans="1:31" ht="13.5" customHeight="1">
      <c r="A830" s="5" t="str">
        <f t="shared" si="28"/>
        <v>1729_성서면_0168</v>
      </c>
      <c r="B830" s="1">
        <v>1729</v>
      </c>
      <c r="C830" s="1" t="s">
        <v>7321</v>
      </c>
      <c r="D830" s="1" t="s">
        <v>7322</v>
      </c>
      <c r="E830" s="1">
        <v>829</v>
      </c>
      <c r="F830" s="1">
        <v>1</v>
      </c>
      <c r="G830" s="1" t="s">
        <v>7323</v>
      </c>
      <c r="H830" s="1" t="s">
        <v>7324</v>
      </c>
      <c r="I830" s="1">
        <v>22</v>
      </c>
      <c r="L830" s="1">
        <v>5</v>
      </c>
      <c r="M830" s="1" t="s">
        <v>6195</v>
      </c>
      <c r="N830" s="1" t="s">
        <v>6196</v>
      </c>
      <c r="S830" s="1" t="s">
        <v>226</v>
      </c>
      <c r="T830" s="1" t="s">
        <v>3174</v>
      </c>
      <c r="W830" s="1" t="s">
        <v>578</v>
      </c>
      <c r="X830" s="1" t="s">
        <v>3385</v>
      </c>
      <c r="Y830" s="1" t="s">
        <v>89</v>
      </c>
      <c r="Z830" s="1" t="s">
        <v>3418</v>
      </c>
      <c r="AC830" s="1">
        <v>36</v>
      </c>
      <c r="AD830" s="1" t="s">
        <v>335</v>
      </c>
      <c r="AE830" s="1" t="s">
        <v>4294</v>
      </c>
    </row>
    <row r="831" spans="1:57" ht="13.5" customHeight="1">
      <c r="A831" s="5" t="str">
        <f t="shared" si="28"/>
        <v>1729_성서면_0168</v>
      </c>
      <c r="B831" s="1">
        <v>1729</v>
      </c>
      <c r="C831" s="1" t="s">
        <v>7321</v>
      </c>
      <c r="D831" s="1" t="s">
        <v>7322</v>
      </c>
      <c r="E831" s="1">
        <v>830</v>
      </c>
      <c r="F831" s="1">
        <v>1</v>
      </c>
      <c r="G831" s="1" t="s">
        <v>7323</v>
      </c>
      <c r="H831" s="1" t="s">
        <v>7324</v>
      </c>
      <c r="I831" s="1">
        <v>22</v>
      </c>
      <c r="L831" s="1">
        <v>5</v>
      </c>
      <c r="M831" s="1" t="s">
        <v>6195</v>
      </c>
      <c r="N831" s="1" t="s">
        <v>6196</v>
      </c>
      <c r="T831" s="1" t="s">
        <v>5828</v>
      </c>
      <c r="U831" s="1" t="s">
        <v>101</v>
      </c>
      <c r="V831" s="1" t="s">
        <v>3238</v>
      </c>
      <c r="Y831" s="1" t="s">
        <v>1578</v>
      </c>
      <c r="Z831" s="1" t="s">
        <v>3912</v>
      </c>
      <c r="AC831" s="1">
        <v>22</v>
      </c>
      <c r="AD831" s="1" t="s">
        <v>255</v>
      </c>
      <c r="AE831" s="1" t="s">
        <v>4328</v>
      </c>
      <c r="BB831" s="1" t="s">
        <v>333</v>
      </c>
      <c r="BC831" s="1" t="s">
        <v>3257</v>
      </c>
      <c r="BD831" s="1" t="s">
        <v>1351</v>
      </c>
      <c r="BE831" s="1" t="s">
        <v>3721</v>
      </c>
    </row>
    <row r="832" spans="1:72" ht="13.5" customHeight="1">
      <c r="A832" s="5" t="str">
        <f t="shared" si="28"/>
        <v>1729_성서면_0168</v>
      </c>
      <c r="B832" s="1">
        <v>1729</v>
      </c>
      <c r="C832" s="1" t="s">
        <v>7321</v>
      </c>
      <c r="D832" s="1" t="s">
        <v>7322</v>
      </c>
      <c r="E832" s="1">
        <v>831</v>
      </c>
      <c r="F832" s="1">
        <v>1</v>
      </c>
      <c r="G832" s="1" t="s">
        <v>7323</v>
      </c>
      <c r="H832" s="1" t="s">
        <v>7324</v>
      </c>
      <c r="I832" s="1">
        <v>23</v>
      </c>
      <c r="J832" s="1" t="s">
        <v>6460</v>
      </c>
      <c r="K832" s="1" t="s">
        <v>3143</v>
      </c>
      <c r="L832" s="1">
        <v>1</v>
      </c>
      <c r="M832" s="1" t="s">
        <v>147</v>
      </c>
      <c r="N832" s="1" t="s">
        <v>3911</v>
      </c>
      <c r="T832" s="1" t="s">
        <v>3117</v>
      </c>
      <c r="U832" s="1" t="s">
        <v>333</v>
      </c>
      <c r="V832" s="1" t="s">
        <v>3257</v>
      </c>
      <c r="Y832" s="1" t="s">
        <v>147</v>
      </c>
      <c r="Z832" s="1" t="s">
        <v>3911</v>
      </c>
      <c r="AC832" s="1">
        <v>76</v>
      </c>
      <c r="AD832" s="1" t="s">
        <v>177</v>
      </c>
      <c r="AE832" s="1" t="s">
        <v>4306</v>
      </c>
      <c r="AJ832" s="1" t="s">
        <v>17</v>
      </c>
      <c r="AK832" s="1" t="s">
        <v>4459</v>
      </c>
      <c r="AL832" s="1" t="s">
        <v>67</v>
      </c>
      <c r="AM832" s="1" t="s">
        <v>4407</v>
      </c>
      <c r="AN832" s="1" t="s">
        <v>337</v>
      </c>
      <c r="AO832" s="1" t="s">
        <v>3174</v>
      </c>
      <c r="AR832" s="1" t="s">
        <v>1579</v>
      </c>
      <c r="AS832" s="1" t="s">
        <v>4535</v>
      </c>
      <c r="AV832" s="1" t="s">
        <v>1580</v>
      </c>
      <c r="AW832" s="1" t="s">
        <v>4757</v>
      </c>
      <c r="BB832" s="1" t="s">
        <v>333</v>
      </c>
      <c r="BC832" s="1" t="s">
        <v>3257</v>
      </c>
      <c r="BD832" s="1" t="s">
        <v>1581</v>
      </c>
      <c r="BE832" s="1" t="s">
        <v>4931</v>
      </c>
      <c r="BI832" s="1" t="s">
        <v>1341</v>
      </c>
      <c r="BJ832" s="1" t="s">
        <v>5160</v>
      </c>
      <c r="BM832" s="1" t="s">
        <v>1582</v>
      </c>
      <c r="BN832" s="1" t="s">
        <v>3687</v>
      </c>
      <c r="BQ832" s="1" t="s">
        <v>1583</v>
      </c>
      <c r="BR832" s="1" t="s">
        <v>5632</v>
      </c>
      <c r="BS832" s="1" t="s">
        <v>579</v>
      </c>
      <c r="BT832" s="1" t="s">
        <v>4472</v>
      </c>
    </row>
    <row r="833" spans="1:31" ht="13.5" customHeight="1">
      <c r="A833" s="5" t="str">
        <f t="shared" si="28"/>
        <v>1729_성서면_0168</v>
      </c>
      <c r="B833" s="1">
        <v>1729</v>
      </c>
      <c r="C833" s="1" t="s">
        <v>6816</v>
      </c>
      <c r="D833" s="1" t="s">
        <v>6817</v>
      </c>
      <c r="E833" s="1">
        <v>832</v>
      </c>
      <c r="F833" s="1">
        <v>1</v>
      </c>
      <c r="G833" s="1" t="s">
        <v>6818</v>
      </c>
      <c r="H833" s="1" t="s">
        <v>6819</v>
      </c>
      <c r="I833" s="1">
        <v>23</v>
      </c>
      <c r="L833" s="1">
        <v>1</v>
      </c>
      <c r="M833" s="1" t="s">
        <v>147</v>
      </c>
      <c r="N833" s="1" t="s">
        <v>3911</v>
      </c>
      <c r="S833" s="1" t="s">
        <v>223</v>
      </c>
      <c r="T833" s="1" t="s">
        <v>3175</v>
      </c>
      <c r="U833" s="1" t="s">
        <v>1584</v>
      </c>
      <c r="V833" s="1" t="s">
        <v>3332</v>
      </c>
      <c r="Y833" s="1" t="s">
        <v>1585</v>
      </c>
      <c r="Z833" s="1" t="s">
        <v>3910</v>
      </c>
      <c r="AC833" s="1">
        <v>21</v>
      </c>
      <c r="AD833" s="1" t="s">
        <v>251</v>
      </c>
      <c r="AE833" s="1" t="s">
        <v>4309</v>
      </c>
    </row>
    <row r="834" spans="1:31" ht="13.5" customHeight="1">
      <c r="A834" s="5" t="str">
        <f t="shared" si="28"/>
        <v>1729_성서면_0168</v>
      </c>
      <c r="B834" s="1">
        <v>1729</v>
      </c>
      <c r="C834" s="1" t="s">
        <v>6816</v>
      </c>
      <c r="D834" s="1" t="s">
        <v>6817</v>
      </c>
      <c r="E834" s="1">
        <v>833</v>
      </c>
      <c r="F834" s="1">
        <v>1</v>
      </c>
      <c r="G834" s="1" t="s">
        <v>6818</v>
      </c>
      <c r="H834" s="1" t="s">
        <v>6819</v>
      </c>
      <c r="I834" s="1">
        <v>23</v>
      </c>
      <c r="L834" s="1">
        <v>1</v>
      </c>
      <c r="M834" s="1" t="s">
        <v>147</v>
      </c>
      <c r="N834" s="1" t="s">
        <v>3911</v>
      </c>
      <c r="S834" s="1" t="s">
        <v>70</v>
      </c>
      <c r="T834" s="1" t="s">
        <v>3173</v>
      </c>
      <c r="Y834" s="1" t="s">
        <v>51</v>
      </c>
      <c r="Z834" s="1" t="s">
        <v>3411</v>
      </c>
      <c r="AC834" s="1">
        <v>11</v>
      </c>
      <c r="AD834" s="1" t="s">
        <v>144</v>
      </c>
      <c r="AE834" s="1" t="s">
        <v>4313</v>
      </c>
    </row>
    <row r="835" spans="1:70" ht="13.5" customHeight="1">
      <c r="A835" s="5" t="str">
        <f t="shared" si="28"/>
        <v>1729_성서면_0168</v>
      </c>
      <c r="B835" s="1">
        <v>1729</v>
      </c>
      <c r="C835" s="1" t="s">
        <v>6816</v>
      </c>
      <c r="D835" s="1" t="s">
        <v>6817</v>
      </c>
      <c r="E835" s="1">
        <v>834</v>
      </c>
      <c r="F835" s="1">
        <v>1</v>
      </c>
      <c r="G835" s="1" t="s">
        <v>6818</v>
      </c>
      <c r="H835" s="1" t="s">
        <v>6819</v>
      </c>
      <c r="I835" s="1">
        <v>23</v>
      </c>
      <c r="L835" s="1">
        <v>2</v>
      </c>
      <c r="M835" s="1" t="s">
        <v>447</v>
      </c>
      <c r="N835" s="1" t="s">
        <v>3909</v>
      </c>
      <c r="T835" s="1" t="s">
        <v>3117</v>
      </c>
      <c r="U835" s="1" t="s">
        <v>461</v>
      </c>
      <c r="V835" s="1" t="s">
        <v>3256</v>
      </c>
      <c r="Y835" s="1" t="s">
        <v>447</v>
      </c>
      <c r="Z835" s="1" t="s">
        <v>3909</v>
      </c>
      <c r="AC835" s="1">
        <v>82</v>
      </c>
      <c r="AD835" s="1" t="s">
        <v>255</v>
      </c>
      <c r="AE835" s="1" t="s">
        <v>4328</v>
      </c>
      <c r="AJ835" s="1" t="s">
        <v>17</v>
      </c>
      <c r="AK835" s="1" t="s">
        <v>4459</v>
      </c>
      <c r="AL835" s="1" t="s">
        <v>821</v>
      </c>
      <c r="AM835" s="1" t="s">
        <v>4489</v>
      </c>
      <c r="AN835" s="1" t="s">
        <v>337</v>
      </c>
      <c r="AO835" s="1" t="s">
        <v>3174</v>
      </c>
      <c r="AR835" s="1" t="s">
        <v>504</v>
      </c>
      <c r="AS835" s="1" t="s">
        <v>4534</v>
      </c>
      <c r="AT835" s="1" t="s">
        <v>886</v>
      </c>
      <c r="AU835" s="1" t="s">
        <v>4552</v>
      </c>
      <c r="AV835" s="1" t="s">
        <v>946</v>
      </c>
      <c r="AW835" s="1" t="s">
        <v>4756</v>
      </c>
      <c r="BG835" s="1" t="s">
        <v>63</v>
      </c>
      <c r="BH835" s="1" t="s">
        <v>4545</v>
      </c>
      <c r="BI835" s="1" t="s">
        <v>825</v>
      </c>
      <c r="BJ835" s="1" t="s">
        <v>5159</v>
      </c>
      <c r="BK835" s="1" t="s">
        <v>65</v>
      </c>
      <c r="BL835" s="1" t="s">
        <v>5885</v>
      </c>
      <c r="BM835" s="1" t="s">
        <v>892</v>
      </c>
      <c r="BN835" s="1" t="s">
        <v>5318</v>
      </c>
      <c r="BO835" s="1" t="s">
        <v>461</v>
      </c>
      <c r="BP835" s="1" t="s">
        <v>3256</v>
      </c>
      <c r="BQ835" s="1" t="s">
        <v>1586</v>
      </c>
      <c r="BR835" s="1" t="s">
        <v>5547</v>
      </c>
    </row>
    <row r="836" spans="1:31" ht="13.5" customHeight="1">
      <c r="A836" s="5" t="str">
        <f t="shared" si="28"/>
        <v>1729_성서면_0168</v>
      </c>
      <c r="B836" s="1">
        <v>1729</v>
      </c>
      <c r="C836" s="1" t="s">
        <v>7031</v>
      </c>
      <c r="D836" s="1" t="s">
        <v>7032</v>
      </c>
      <c r="E836" s="1">
        <v>835</v>
      </c>
      <c r="F836" s="1">
        <v>1</v>
      </c>
      <c r="G836" s="1" t="s">
        <v>7033</v>
      </c>
      <c r="H836" s="1" t="s">
        <v>7034</v>
      </c>
      <c r="I836" s="1">
        <v>23</v>
      </c>
      <c r="L836" s="1">
        <v>2</v>
      </c>
      <c r="M836" s="1" t="s">
        <v>447</v>
      </c>
      <c r="N836" s="1" t="s">
        <v>3909</v>
      </c>
      <c r="S836" s="1" t="s">
        <v>1587</v>
      </c>
      <c r="T836" s="1" t="s">
        <v>3220</v>
      </c>
      <c r="W836" s="1" t="s">
        <v>278</v>
      </c>
      <c r="X836" s="1" t="s">
        <v>3367</v>
      </c>
      <c r="Y836" s="1" t="s">
        <v>51</v>
      </c>
      <c r="Z836" s="1" t="s">
        <v>3411</v>
      </c>
      <c r="AC836" s="1">
        <v>41</v>
      </c>
      <c r="AD836" s="1" t="s">
        <v>57</v>
      </c>
      <c r="AE836" s="1" t="s">
        <v>3759</v>
      </c>
    </row>
    <row r="837" spans="1:31" ht="13.5" customHeight="1">
      <c r="A837" s="5" t="str">
        <f t="shared" si="28"/>
        <v>1729_성서면_0168</v>
      </c>
      <c r="B837" s="1">
        <v>1729</v>
      </c>
      <c r="C837" s="1" t="s">
        <v>7031</v>
      </c>
      <c r="D837" s="1" t="s">
        <v>7032</v>
      </c>
      <c r="E837" s="1">
        <v>836</v>
      </c>
      <c r="F837" s="1">
        <v>1</v>
      </c>
      <c r="G837" s="1" t="s">
        <v>7033</v>
      </c>
      <c r="H837" s="1" t="s">
        <v>7034</v>
      </c>
      <c r="I837" s="1">
        <v>23</v>
      </c>
      <c r="L837" s="1">
        <v>2</v>
      </c>
      <c r="M837" s="1" t="s">
        <v>447</v>
      </c>
      <c r="N837" s="1" t="s">
        <v>3909</v>
      </c>
      <c r="S837" s="1" t="s">
        <v>70</v>
      </c>
      <c r="T837" s="1" t="s">
        <v>3173</v>
      </c>
      <c r="Y837" s="1" t="s">
        <v>72</v>
      </c>
      <c r="Z837" s="1" t="s">
        <v>3450</v>
      </c>
      <c r="AC837" s="1">
        <v>17</v>
      </c>
      <c r="AD837" s="1" t="s">
        <v>90</v>
      </c>
      <c r="AE837" s="1" t="s">
        <v>4307</v>
      </c>
    </row>
    <row r="838" spans="1:72" ht="13.5" customHeight="1">
      <c r="A838" s="5" t="str">
        <f t="shared" si="28"/>
        <v>1729_성서면_0168</v>
      </c>
      <c r="B838" s="1">
        <v>1729</v>
      </c>
      <c r="C838" s="1" t="s">
        <v>7031</v>
      </c>
      <c r="D838" s="1" t="s">
        <v>7032</v>
      </c>
      <c r="E838" s="1">
        <v>837</v>
      </c>
      <c r="F838" s="1">
        <v>1</v>
      </c>
      <c r="G838" s="1" t="s">
        <v>7033</v>
      </c>
      <c r="H838" s="1" t="s">
        <v>7034</v>
      </c>
      <c r="I838" s="1">
        <v>23</v>
      </c>
      <c r="L838" s="1">
        <v>3</v>
      </c>
      <c r="M838" s="1" t="s">
        <v>1588</v>
      </c>
      <c r="N838" s="1" t="s">
        <v>3908</v>
      </c>
      <c r="T838" s="1" t="s">
        <v>3117</v>
      </c>
      <c r="U838" s="1" t="s">
        <v>461</v>
      </c>
      <c r="V838" s="1" t="s">
        <v>3256</v>
      </c>
      <c r="Y838" s="1" t="s">
        <v>1588</v>
      </c>
      <c r="Z838" s="1" t="s">
        <v>3908</v>
      </c>
      <c r="AC838" s="1">
        <v>61</v>
      </c>
      <c r="AD838" s="1" t="s">
        <v>196</v>
      </c>
      <c r="AE838" s="1" t="s">
        <v>4314</v>
      </c>
      <c r="AJ838" s="1" t="s">
        <v>17</v>
      </c>
      <c r="AK838" s="1" t="s">
        <v>4459</v>
      </c>
      <c r="AL838" s="1" t="s">
        <v>821</v>
      </c>
      <c r="AM838" s="1" t="s">
        <v>4489</v>
      </c>
      <c r="AN838" s="1" t="s">
        <v>649</v>
      </c>
      <c r="AO838" s="1" t="s">
        <v>4396</v>
      </c>
      <c r="AR838" s="1" t="s">
        <v>1589</v>
      </c>
      <c r="AS838" s="1" t="s">
        <v>4533</v>
      </c>
      <c r="AT838" s="1" t="s">
        <v>461</v>
      </c>
      <c r="AU838" s="1" t="s">
        <v>3256</v>
      </c>
      <c r="AV838" s="1" t="s">
        <v>1590</v>
      </c>
      <c r="AW838" s="1" t="s">
        <v>4755</v>
      </c>
      <c r="BG838" s="1" t="s">
        <v>886</v>
      </c>
      <c r="BH838" s="1" t="s">
        <v>4552</v>
      </c>
      <c r="BI838" s="1" t="s">
        <v>946</v>
      </c>
      <c r="BJ838" s="1" t="s">
        <v>4756</v>
      </c>
      <c r="BK838" s="1" t="s">
        <v>63</v>
      </c>
      <c r="BL838" s="1" t="s">
        <v>4545</v>
      </c>
      <c r="BM838" s="1" t="s">
        <v>825</v>
      </c>
      <c r="BN838" s="1" t="s">
        <v>5159</v>
      </c>
      <c r="BO838" s="1" t="s">
        <v>184</v>
      </c>
      <c r="BP838" s="1" t="s">
        <v>4548</v>
      </c>
      <c r="BQ838" s="1" t="s">
        <v>1591</v>
      </c>
      <c r="BR838" s="1" t="s">
        <v>5598</v>
      </c>
      <c r="BS838" s="1" t="s">
        <v>87</v>
      </c>
      <c r="BT838" s="1" t="s">
        <v>4465</v>
      </c>
    </row>
    <row r="839" spans="1:33" ht="13.5" customHeight="1">
      <c r="A839" s="5" t="str">
        <f t="shared" si="28"/>
        <v>1729_성서면_0168</v>
      </c>
      <c r="B839" s="1">
        <v>1729</v>
      </c>
      <c r="C839" s="1" t="s">
        <v>6816</v>
      </c>
      <c r="D839" s="1" t="s">
        <v>6817</v>
      </c>
      <c r="E839" s="1">
        <v>838</v>
      </c>
      <c r="F839" s="1">
        <v>1</v>
      </c>
      <c r="G839" s="1" t="s">
        <v>6818</v>
      </c>
      <c r="H839" s="1" t="s">
        <v>6819</v>
      </c>
      <c r="I839" s="1">
        <v>23</v>
      </c>
      <c r="L839" s="1">
        <v>3</v>
      </c>
      <c r="M839" s="1" t="s">
        <v>1588</v>
      </c>
      <c r="N839" s="1" t="s">
        <v>3908</v>
      </c>
      <c r="S839" s="1" t="s">
        <v>53</v>
      </c>
      <c r="T839" s="1" t="s">
        <v>3176</v>
      </c>
      <c r="U839" s="1" t="s">
        <v>333</v>
      </c>
      <c r="V839" s="1" t="s">
        <v>3257</v>
      </c>
      <c r="Y839" s="1" t="s">
        <v>1253</v>
      </c>
      <c r="Z839" s="1" t="s">
        <v>4028</v>
      </c>
      <c r="AF839" s="1" t="s">
        <v>7325</v>
      </c>
      <c r="AG839" s="1" t="s">
        <v>7326</v>
      </c>
    </row>
    <row r="840" spans="1:35" ht="13.5" customHeight="1">
      <c r="A840" s="5" t="str">
        <f t="shared" si="28"/>
        <v>1729_성서면_0168</v>
      </c>
      <c r="B840" s="1">
        <v>1729</v>
      </c>
      <c r="C840" s="1" t="s">
        <v>6816</v>
      </c>
      <c r="D840" s="1" t="s">
        <v>6817</v>
      </c>
      <c r="E840" s="1">
        <v>839</v>
      </c>
      <c r="F840" s="1">
        <v>1</v>
      </c>
      <c r="G840" s="1" t="s">
        <v>6818</v>
      </c>
      <c r="H840" s="1" t="s">
        <v>6819</v>
      </c>
      <c r="I840" s="1">
        <v>23</v>
      </c>
      <c r="L840" s="1">
        <v>3</v>
      </c>
      <c r="M840" s="1" t="s">
        <v>1588</v>
      </c>
      <c r="N840" s="1" t="s">
        <v>3908</v>
      </c>
      <c r="S840" s="1" t="s">
        <v>70</v>
      </c>
      <c r="T840" s="1" t="s">
        <v>3173</v>
      </c>
      <c r="U840" s="1" t="s">
        <v>333</v>
      </c>
      <c r="V840" s="1" t="s">
        <v>3257</v>
      </c>
      <c r="Y840" s="1" t="s">
        <v>1270</v>
      </c>
      <c r="Z840" s="1" t="s">
        <v>3907</v>
      </c>
      <c r="AF840" s="1" t="s">
        <v>1077</v>
      </c>
      <c r="AG840" s="1" t="s">
        <v>4350</v>
      </c>
      <c r="AH840" s="1" t="s">
        <v>1078</v>
      </c>
      <c r="AI840" s="1" t="s">
        <v>4398</v>
      </c>
    </row>
    <row r="841" spans="1:33" ht="13.5" customHeight="1">
      <c r="A841" s="5" t="str">
        <f t="shared" si="28"/>
        <v>1729_성서면_0168</v>
      </c>
      <c r="B841" s="1">
        <v>1729</v>
      </c>
      <c r="C841" s="1" t="s">
        <v>6816</v>
      </c>
      <c r="D841" s="1" t="s">
        <v>6817</v>
      </c>
      <c r="E841" s="1">
        <v>840</v>
      </c>
      <c r="F841" s="1">
        <v>1</v>
      </c>
      <c r="G841" s="1" t="s">
        <v>6818</v>
      </c>
      <c r="H841" s="1" t="s">
        <v>6819</v>
      </c>
      <c r="I841" s="1">
        <v>23</v>
      </c>
      <c r="L841" s="1">
        <v>3</v>
      </c>
      <c r="M841" s="1" t="s">
        <v>1588</v>
      </c>
      <c r="N841" s="1" t="s">
        <v>3908</v>
      </c>
      <c r="S841" s="1" t="s">
        <v>70</v>
      </c>
      <c r="T841" s="1" t="s">
        <v>3173</v>
      </c>
      <c r="U841" s="1" t="s">
        <v>333</v>
      </c>
      <c r="V841" s="1" t="s">
        <v>3257</v>
      </c>
      <c r="Y841" s="1" t="s">
        <v>1592</v>
      </c>
      <c r="Z841" s="1" t="s">
        <v>3906</v>
      </c>
      <c r="AF841" s="1" t="s">
        <v>52</v>
      </c>
      <c r="AG841" s="1" t="s">
        <v>4343</v>
      </c>
    </row>
    <row r="842" spans="1:72" ht="13.5" customHeight="1">
      <c r="A842" s="5" t="str">
        <f aca="true" t="shared" si="29" ref="A842:A875">HYPERLINK("http://kyu.snu.ac.kr/sdhj/index.jsp?type=hj/GK14801_00IH_0001_0168.jpg","1729_성서면_0168")</f>
        <v>1729_성서면_0168</v>
      </c>
      <c r="B842" s="1">
        <v>1729</v>
      </c>
      <c r="C842" s="1" t="s">
        <v>6816</v>
      </c>
      <c r="D842" s="1" t="s">
        <v>6817</v>
      </c>
      <c r="E842" s="1">
        <v>841</v>
      </c>
      <c r="F842" s="1">
        <v>1</v>
      </c>
      <c r="G842" s="1" t="s">
        <v>6818</v>
      </c>
      <c r="H842" s="1" t="s">
        <v>6819</v>
      </c>
      <c r="I842" s="1">
        <v>23</v>
      </c>
      <c r="L842" s="1">
        <v>4</v>
      </c>
      <c r="M842" s="1" t="s">
        <v>6197</v>
      </c>
      <c r="N842" s="1" t="s">
        <v>6198</v>
      </c>
      <c r="T842" s="1" t="s">
        <v>3117</v>
      </c>
      <c r="U842" s="1" t="s">
        <v>76</v>
      </c>
      <c r="V842" s="1" t="s">
        <v>3264</v>
      </c>
      <c r="W842" s="1" t="s">
        <v>252</v>
      </c>
      <c r="X842" s="1" t="s">
        <v>3368</v>
      </c>
      <c r="Y842" s="1" t="s">
        <v>1593</v>
      </c>
      <c r="Z842" s="1" t="s">
        <v>3905</v>
      </c>
      <c r="AC842" s="1">
        <v>64</v>
      </c>
      <c r="AD842" s="1" t="s">
        <v>74</v>
      </c>
      <c r="AE842" s="1" t="s">
        <v>4283</v>
      </c>
      <c r="AJ842" s="1" t="s">
        <v>17</v>
      </c>
      <c r="AK842" s="1" t="s">
        <v>4459</v>
      </c>
      <c r="AL842" s="1" t="s">
        <v>58</v>
      </c>
      <c r="AM842" s="1" t="s">
        <v>6973</v>
      </c>
      <c r="AT842" s="1" t="s">
        <v>63</v>
      </c>
      <c r="AU842" s="1" t="s">
        <v>4545</v>
      </c>
      <c r="AV842" s="1" t="s">
        <v>1594</v>
      </c>
      <c r="AW842" s="1" t="s">
        <v>4751</v>
      </c>
      <c r="BG842" s="1" t="s">
        <v>63</v>
      </c>
      <c r="BH842" s="1" t="s">
        <v>4545</v>
      </c>
      <c r="BI842" s="1" t="s">
        <v>1595</v>
      </c>
      <c r="BJ842" s="1" t="s">
        <v>5157</v>
      </c>
      <c r="BK842" s="1" t="s">
        <v>63</v>
      </c>
      <c r="BL842" s="1" t="s">
        <v>4545</v>
      </c>
      <c r="BM842" s="1" t="s">
        <v>993</v>
      </c>
      <c r="BN842" s="1" t="s">
        <v>4091</v>
      </c>
      <c r="BO842" s="1" t="s">
        <v>63</v>
      </c>
      <c r="BP842" s="1" t="s">
        <v>4545</v>
      </c>
      <c r="BQ842" s="1" t="s">
        <v>1596</v>
      </c>
      <c r="BR842" s="1" t="s">
        <v>4693</v>
      </c>
      <c r="BS842" s="1" t="s">
        <v>377</v>
      </c>
      <c r="BT842" s="1" t="s">
        <v>4480</v>
      </c>
    </row>
    <row r="843" spans="1:72" ht="13.5" customHeight="1">
      <c r="A843" s="5" t="str">
        <f t="shared" si="29"/>
        <v>1729_성서면_0168</v>
      </c>
      <c r="B843" s="1">
        <v>1729</v>
      </c>
      <c r="C843" s="1" t="s">
        <v>6771</v>
      </c>
      <c r="D843" s="1" t="s">
        <v>6772</v>
      </c>
      <c r="E843" s="1">
        <v>842</v>
      </c>
      <c r="F843" s="1">
        <v>1</v>
      </c>
      <c r="G843" s="1" t="s">
        <v>6773</v>
      </c>
      <c r="H843" s="1" t="s">
        <v>6774</v>
      </c>
      <c r="I843" s="1">
        <v>23</v>
      </c>
      <c r="L843" s="1">
        <v>4</v>
      </c>
      <c r="M843" s="1" t="s">
        <v>6197</v>
      </c>
      <c r="N843" s="1" t="s">
        <v>6198</v>
      </c>
      <c r="S843" s="1" t="s">
        <v>53</v>
      </c>
      <c r="T843" s="1" t="s">
        <v>3176</v>
      </c>
      <c r="W843" s="1" t="s">
        <v>88</v>
      </c>
      <c r="X843" s="1" t="s">
        <v>3370</v>
      </c>
      <c r="Y843" s="1" t="s">
        <v>89</v>
      </c>
      <c r="Z843" s="1" t="s">
        <v>3418</v>
      </c>
      <c r="AC843" s="1">
        <v>61</v>
      </c>
      <c r="AD843" s="1" t="s">
        <v>196</v>
      </c>
      <c r="AE843" s="1" t="s">
        <v>4314</v>
      </c>
      <c r="AJ843" s="1" t="s">
        <v>170</v>
      </c>
      <c r="AK843" s="1" t="s">
        <v>4460</v>
      </c>
      <c r="AL843" s="1" t="s">
        <v>87</v>
      </c>
      <c r="AM843" s="1" t="s">
        <v>4465</v>
      </c>
      <c r="AT843" s="1" t="s">
        <v>63</v>
      </c>
      <c r="AU843" s="1" t="s">
        <v>4545</v>
      </c>
      <c r="AV843" s="1" t="s">
        <v>1597</v>
      </c>
      <c r="AW843" s="1" t="s">
        <v>4754</v>
      </c>
      <c r="BG843" s="1" t="s">
        <v>63</v>
      </c>
      <c r="BH843" s="1" t="s">
        <v>4545</v>
      </c>
      <c r="BI843" s="1" t="s">
        <v>1598</v>
      </c>
      <c r="BJ843" s="1" t="s">
        <v>5158</v>
      </c>
      <c r="BK843" s="1" t="s">
        <v>63</v>
      </c>
      <c r="BL843" s="1" t="s">
        <v>4545</v>
      </c>
      <c r="BM843" s="1" t="s">
        <v>730</v>
      </c>
      <c r="BN843" s="1" t="s">
        <v>5394</v>
      </c>
      <c r="BO843" s="1" t="s">
        <v>63</v>
      </c>
      <c r="BP843" s="1" t="s">
        <v>4545</v>
      </c>
      <c r="BQ843" s="1" t="s">
        <v>1599</v>
      </c>
      <c r="BR843" s="1" t="s">
        <v>5936</v>
      </c>
      <c r="BS843" s="1" t="s">
        <v>58</v>
      </c>
      <c r="BT843" s="1" t="s">
        <v>7327</v>
      </c>
    </row>
    <row r="844" spans="1:31" ht="13.5" customHeight="1">
      <c r="A844" s="5" t="str">
        <f t="shared" si="29"/>
        <v>1729_성서면_0168</v>
      </c>
      <c r="B844" s="1">
        <v>1729</v>
      </c>
      <c r="C844" s="1" t="s">
        <v>7328</v>
      </c>
      <c r="D844" s="1" t="s">
        <v>7329</v>
      </c>
      <c r="E844" s="1">
        <v>843</v>
      </c>
      <c r="F844" s="1">
        <v>1</v>
      </c>
      <c r="G844" s="1" t="s">
        <v>7330</v>
      </c>
      <c r="H844" s="1" t="s">
        <v>7331</v>
      </c>
      <c r="I844" s="1">
        <v>23</v>
      </c>
      <c r="L844" s="1">
        <v>4</v>
      </c>
      <c r="M844" s="1" t="s">
        <v>6197</v>
      </c>
      <c r="N844" s="1" t="s">
        <v>6198</v>
      </c>
      <c r="S844" s="1" t="s">
        <v>705</v>
      </c>
      <c r="T844" s="1" t="s">
        <v>3198</v>
      </c>
      <c r="W844" s="1" t="s">
        <v>271</v>
      </c>
      <c r="X844" s="1" t="s">
        <v>3375</v>
      </c>
      <c r="Y844" s="1" t="s">
        <v>89</v>
      </c>
      <c r="Z844" s="1" t="s">
        <v>3418</v>
      </c>
      <c r="AC844" s="1">
        <v>86</v>
      </c>
      <c r="AD844" s="1" t="s">
        <v>384</v>
      </c>
      <c r="AE844" s="1" t="s">
        <v>4322</v>
      </c>
    </row>
    <row r="845" spans="1:33" ht="13.5" customHeight="1">
      <c r="A845" s="5" t="str">
        <f t="shared" si="29"/>
        <v>1729_성서면_0168</v>
      </c>
      <c r="B845" s="1">
        <v>1729</v>
      </c>
      <c r="C845" s="1" t="s">
        <v>6771</v>
      </c>
      <c r="D845" s="1" t="s">
        <v>6772</v>
      </c>
      <c r="E845" s="1">
        <v>844</v>
      </c>
      <c r="F845" s="1">
        <v>1</v>
      </c>
      <c r="G845" s="1" t="s">
        <v>6773</v>
      </c>
      <c r="H845" s="1" t="s">
        <v>6774</v>
      </c>
      <c r="I845" s="1">
        <v>23</v>
      </c>
      <c r="L845" s="1">
        <v>4</v>
      </c>
      <c r="M845" s="1" t="s">
        <v>6197</v>
      </c>
      <c r="N845" s="1" t="s">
        <v>6198</v>
      </c>
      <c r="S845" s="1" t="s">
        <v>70</v>
      </c>
      <c r="T845" s="1" t="s">
        <v>3173</v>
      </c>
      <c r="AC845" s="1">
        <v>2</v>
      </c>
      <c r="AD845" s="1" t="s">
        <v>141</v>
      </c>
      <c r="AE845" s="1" t="s">
        <v>4311</v>
      </c>
      <c r="AF845" s="1" t="s">
        <v>75</v>
      </c>
      <c r="AG845" s="1" t="s">
        <v>4338</v>
      </c>
    </row>
    <row r="846" spans="1:49" ht="13.5" customHeight="1">
      <c r="A846" s="5" t="str">
        <f t="shared" si="29"/>
        <v>1729_성서면_0168</v>
      </c>
      <c r="B846" s="1">
        <v>1729</v>
      </c>
      <c r="C846" s="1" t="s">
        <v>6771</v>
      </c>
      <c r="D846" s="1" t="s">
        <v>6772</v>
      </c>
      <c r="E846" s="1">
        <v>845</v>
      </c>
      <c r="F846" s="1">
        <v>1</v>
      </c>
      <c r="G846" s="1" t="s">
        <v>6773</v>
      </c>
      <c r="H846" s="1" t="s">
        <v>6774</v>
      </c>
      <c r="I846" s="1">
        <v>23</v>
      </c>
      <c r="L846" s="1">
        <v>4</v>
      </c>
      <c r="M846" s="1" t="s">
        <v>6197</v>
      </c>
      <c r="N846" s="1" t="s">
        <v>6198</v>
      </c>
      <c r="T846" s="1" t="s">
        <v>5828</v>
      </c>
      <c r="U846" s="1" t="s">
        <v>443</v>
      </c>
      <c r="V846" s="1" t="s">
        <v>3251</v>
      </c>
      <c r="Y846" s="1" t="s">
        <v>1600</v>
      </c>
      <c r="Z846" s="1" t="s">
        <v>3904</v>
      </c>
      <c r="AC846" s="1">
        <v>42</v>
      </c>
      <c r="AD846" s="1" t="s">
        <v>79</v>
      </c>
      <c r="AE846" s="1" t="s">
        <v>4315</v>
      </c>
      <c r="AF846" s="1" t="s">
        <v>381</v>
      </c>
      <c r="AG846" s="1" t="s">
        <v>4346</v>
      </c>
      <c r="AV846" s="1" t="s">
        <v>1601</v>
      </c>
      <c r="AW846" s="1" t="s">
        <v>4753</v>
      </c>
    </row>
    <row r="847" spans="1:58" ht="13.5" customHeight="1">
      <c r="A847" s="5" t="str">
        <f t="shared" si="29"/>
        <v>1729_성서면_0168</v>
      </c>
      <c r="B847" s="1">
        <v>1729</v>
      </c>
      <c r="C847" s="1" t="s">
        <v>6756</v>
      </c>
      <c r="D847" s="1" t="s">
        <v>6757</v>
      </c>
      <c r="E847" s="1">
        <v>846</v>
      </c>
      <c r="F847" s="1">
        <v>1</v>
      </c>
      <c r="G847" s="1" t="s">
        <v>6758</v>
      </c>
      <c r="H847" s="1" t="s">
        <v>6759</v>
      </c>
      <c r="I847" s="1">
        <v>23</v>
      </c>
      <c r="L847" s="1">
        <v>4</v>
      </c>
      <c r="M847" s="1" t="s">
        <v>6197</v>
      </c>
      <c r="N847" s="1" t="s">
        <v>6198</v>
      </c>
      <c r="T847" s="1" t="s">
        <v>5828</v>
      </c>
      <c r="U847" s="1" t="s">
        <v>101</v>
      </c>
      <c r="V847" s="1" t="s">
        <v>3238</v>
      </c>
      <c r="Y847" s="1" t="s">
        <v>1241</v>
      </c>
      <c r="Z847" s="1" t="s">
        <v>3428</v>
      </c>
      <c r="AC847" s="1">
        <v>63</v>
      </c>
      <c r="AD847" s="1" t="s">
        <v>141</v>
      </c>
      <c r="AE847" s="1" t="s">
        <v>4311</v>
      </c>
      <c r="AF847" s="1" t="s">
        <v>1602</v>
      </c>
      <c r="AG847" s="1" t="s">
        <v>4367</v>
      </c>
      <c r="BB847" s="1" t="s">
        <v>101</v>
      </c>
      <c r="BC847" s="1" t="s">
        <v>3238</v>
      </c>
      <c r="BD847" s="1" t="s">
        <v>1603</v>
      </c>
      <c r="BE847" s="1" t="s">
        <v>3895</v>
      </c>
      <c r="BF847" s="1" t="s">
        <v>7332</v>
      </c>
    </row>
    <row r="848" spans="1:31" ht="13.5" customHeight="1">
      <c r="A848" s="5" t="str">
        <f t="shared" si="29"/>
        <v>1729_성서면_0168</v>
      </c>
      <c r="B848" s="1">
        <v>1729</v>
      </c>
      <c r="C848" s="1" t="s">
        <v>6771</v>
      </c>
      <c r="D848" s="1" t="s">
        <v>6772</v>
      </c>
      <c r="E848" s="1">
        <v>847</v>
      </c>
      <c r="F848" s="1">
        <v>1</v>
      </c>
      <c r="G848" s="1" t="s">
        <v>6773</v>
      </c>
      <c r="H848" s="1" t="s">
        <v>6774</v>
      </c>
      <c r="I848" s="1">
        <v>23</v>
      </c>
      <c r="L848" s="1">
        <v>4</v>
      </c>
      <c r="M848" s="1" t="s">
        <v>6197</v>
      </c>
      <c r="N848" s="1" t="s">
        <v>6198</v>
      </c>
      <c r="T848" s="1" t="s">
        <v>5828</v>
      </c>
      <c r="U848" s="1" t="s">
        <v>443</v>
      </c>
      <c r="V848" s="1" t="s">
        <v>3251</v>
      </c>
      <c r="Y848" s="1" t="s">
        <v>6461</v>
      </c>
      <c r="Z848" s="1" t="s">
        <v>3903</v>
      </c>
      <c r="AC848" s="1">
        <v>44</v>
      </c>
      <c r="AD848" s="1" t="s">
        <v>164</v>
      </c>
      <c r="AE848" s="1" t="s">
        <v>3316</v>
      </c>
    </row>
    <row r="849" spans="1:58" ht="13.5" customHeight="1">
      <c r="A849" s="5" t="str">
        <f t="shared" si="29"/>
        <v>1729_성서면_0168</v>
      </c>
      <c r="B849" s="1">
        <v>1729</v>
      </c>
      <c r="C849" s="1" t="s">
        <v>6744</v>
      </c>
      <c r="D849" s="1" t="s">
        <v>6745</v>
      </c>
      <c r="E849" s="1">
        <v>848</v>
      </c>
      <c r="F849" s="1">
        <v>1</v>
      </c>
      <c r="G849" s="1" t="s">
        <v>6746</v>
      </c>
      <c r="H849" s="1" t="s">
        <v>6747</v>
      </c>
      <c r="I849" s="1">
        <v>23</v>
      </c>
      <c r="L849" s="1">
        <v>4</v>
      </c>
      <c r="M849" s="1" t="s">
        <v>6197</v>
      </c>
      <c r="N849" s="1" t="s">
        <v>6198</v>
      </c>
      <c r="T849" s="1" t="s">
        <v>5828</v>
      </c>
      <c r="U849" s="1" t="s">
        <v>112</v>
      </c>
      <c r="V849" s="1" t="s">
        <v>3237</v>
      </c>
      <c r="Y849" s="1" t="s">
        <v>5767</v>
      </c>
      <c r="Z849" s="1" t="s">
        <v>3902</v>
      </c>
      <c r="AC849" s="1">
        <v>15</v>
      </c>
      <c r="AD849" s="1" t="s">
        <v>228</v>
      </c>
      <c r="AE849" s="1" t="s">
        <v>4326</v>
      </c>
      <c r="BB849" s="1" t="s">
        <v>109</v>
      </c>
      <c r="BC849" s="1" t="s">
        <v>4908</v>
      </c>
      <c r="BF849" s="1" t="s">
        <v>7332</v>
      </c>
    </row>
    <row r="850" spans="1:72" ht="13.5" customHeight="1">
      <c r="A850" s="5" t="str">
        <f t="shared" si="29"/>
        <v>1729_성서면_0168</v>
      </c>
      <c r="B850" s="1">
        <v>1729</v>
      </c>
      <c r="C850" s="1" t="s">
        <v>6771</v>
      </c>
      <c r="D850" s="1" t="s">
        <v>6772</v>
      </c>
      <c r="E850" s="1">
        <v>849</v>
      </c>
      <c r="F850" s="1">
        <v>1</v>
      </c>
      <c r="G850" s="1" t="s">
        <v>6773</v>
      </c>
      <c r="H850" s="1" t="s">
        <v>6774</v>
      </c>
      <c r="I850" s="1">
        <v>23</v>
      </c>
      <c r="L850" s="1">
        <v>5</v>
      </c>
      <c r="M850" s="1" t="s">
        <v>6199</v>
      </c>
      <c r="N850" s="1" t="s">
        <v>6200</v>
      </c>
      <c r="T850" s="1" t="s">
        <v>3117</v>
      </c>
      <c r="U850" s="1" t="s">
        <v>1508</v>
      </c>
      <c r="V850" s="1" t="s">
        <v>3331</v>
      </c>
      <c r="W850" s="1" t="s">
        <v>1158</v>
      </c>
      <c r="X850" s="1" t="s">
        <v>3366</v>
      </c>
      <c r="Y850" s="1" t="s">
        <v>1604</v>
      </c>
      <c r="Z850" s="1" t="s">
        <v>3901</v>
      </c>
      <c r="AC850" s="1">
        <v>53</v>
      </c>
      <c r="AD850" s="1" t="s">
        <v>538</v>
      </c>
      <c r="AE850" s="1" t="s">
        <v>4333</v>
      </c>
      <c r="AJ850" s="1" t="s">
        <v>17</v>
      </c>
      <c r="AK850" s="1" t="s">
        <v>4459</v>
      </c>
      <c r="AL850" s="1" t="s">
        <v>695</v>
      </c>
      <c r="AM850" s="1" t="s">
        <v>4468</v>
      </c>
      <c r="AT850" s="1" t="s">
        <v>63</v>
      </c>
      <c r="AU850" s="1" t="s">
        <v>4545</v>
      </c>
      <c r="AV850" s="1" t="s">
        <v>1605</v>
      </c>
      <c r="AW850" s="1" t="s">
        <v>3538</v>
      </c>
      <c r="BG850" s="1" t="s">
        <v>61</v>
      </c>
      <c r="BH850" s="1" t="s">
        <v>4549</v>
      </c>
      <c r="BI850" s="1" t="s">
        <v>5751</v>
      </c>
      <c r="BJ850" s="1" t="s">
        <v>5144</v>
      </c>
      <c r="BK850" s="1" t="s">
        <v>1372</v>
      </c>
      <c r="BL850" s="1" t="s">
        <v>5257</v>
      </c>
      <c r="BM850" s="1" t="s">
        <v>1606</v>
      </c>
      <c r="BN850" s="1" t="s">
        <v>5382</v>
      </c>
      <c r="BO850" s="1" t="s">
        <v>63</v>
      </c>
      <c r="BP850" s="1" t="s">
        <v>4545</v>
      </c>
      <c r="BQ850" s="1" t="s">
        <v>1373</v>
      </c>
      <c r="BR850" s="1" t="s">
        <v>5998</v>
      </c>
      <c r="BS850" s="1" t="s">
        <v>950</v>
      </c>
      <c r="BT850" s="1" t="s">
        <v>4483</v>
      </c>
    </row>
    <row r="851" spans="1:72" ht="13.5" customHeight="1">
      <c r="A851" s="5" t="str">
        <f t="shared" si="29"/>
        <v>1729_성서면_0168</v>
      </c>
      <c r="B851" s="1">
        <v>1729</v>
      </c>
      <c r="C851" s="1" t="s">
        <v>6654</v>
      </c>
      <c r="D851" s="1" t="s">
        <v>6655</v>
      </c>
      <c r="E851" s="1">
        <v>850</v>
      </c>
      <c r="F851" s="1">
        <v>1</v>
      </c>
      <c r="G851" s="1" t="s">
        <v>6656</v>
      </c>
      <c r="H851" s="1" t="s">
        <v>6657</v>
      </c>
      <c r="I851" s="1">
        <v>23</v>
      </c>
      <c r="L851" s="1">
        <v>5</v>
      </c>
      <c r="M851" s="1" t="s">
        <v>6199</v>
      </c>
      <c r="N851" s="1" t="s">
        <v>6200</v>
      </c>
      <c r="S851" s="1" t="s">
        <v>53</v>
      </c>
      <c r="T851" s="1" t="s">
        <v>3176</v>
      </c>
      <c r="W851" s="1" t="s">
        <v>278</v>
      </c>
      <c r="X851" s="1" t="s">
        <v>3367</v>
      </c>
      <c r="Y851" s="1" t="s">
        <v>89</v>
      </c>
      <c r="Z851" s="1" t="s">
        <v>3418</v>
      </c>
      <c r="AC851" s="1">
        <v>49</v>
      </c>
      <c r="AD851" s="1" t="s">
        <v>40</v>
      </c>
      <c r="AE851" s="1" t="s">
        <v>4316</v>
      </c>
      <c r="AJ851" s="1" t="s">
        <v>170</v>
      </c>
      <c r="AK851" s="1" t="s">
        <v>4460</v>
      </c>
      <c r="AL851" s="1" t="s">
        <v>210</v>
      </c>
      <c r="AM851" s="1" t="s">
        <v>4462</v>
      </c>
      <c r="AT851" s="1" t="s">
        <v>59</v>
      </c>
      <c r="AU851" s="1" t="s">
        <v>3282</v>
      </c>
      <c r="AV851" s="1" t="s">
        <v>1607</v>
      </c>
      <c r="AW851" s="1" t="s">
        <v>3736</v>
      </c>
      <c r="BG851" s="1" t="s">
        <v>182</v>
      </c>
      <c r="BH851" s="1" t="s">
        <v>3271</v>
      </c>
      <c r="BI851" s="1" t="s">
        <v>1608</v>
      </c>
      <c r="BJ851" s="1" t="s">
        <v>5113</v>
      </c>
      <c r="BK851" s="1" t="s">
        <v>717</v>
      </c>
      <c r="BL851" s="1" t="s">
        <v>4555</v>
      </c>
      <c r="BM851" s="1" t="s">
        <v>1609</v>
      </c>
      <c r="BN851" s="1" t="s">
        <v>3823</v>
      </c>
      <c r="BO851" s="1" t="s">
        <v>63</v>
      </c>
      <c r="BP851" s="1" t="s">
        <v>4545</v>
      </c>
      <c r="BQ851" s="1" t="s">
        <v>1610</v>
      </c>
      <c r="BR851" s="1" t="s">
        <v>6041</v>
      </c>
      <c r="BS851" s="1" t="s">
        <v>67</v>
      </c>
      <c r="BT851" s="1" t="s">
        <v>4407</v>
      </c>
    </row>
    <row r="852" spans="1:31" ht="13.5" customHeight="1">
      <c r="A852" s="5" t="str">
        <f t="shared" si="29"/>
        <v>1729_성서면_0168</v>
      </c>
      <c r="B852" s="1">
        <v>1729</v>
      </c>
      <c r="C852" s="1" t="s">
        <v>6666</v>
      </c>
      <c r="D852" s="1" t="s">
        <v>6667</v>
      </c>
      <c r="E852" s="1">
        <v>851</v>
      </c>
      <c r="F852" s="1">
        <v>1</v>
      </c>
      <c r="G852" s="1" t="s">
        <v>6668</v>
      </c>
      <c r="H852" s="1" t="s">
        <v>6669</v>
      </c>
      <c r="I852" s="1">
        <v>23</v>
      </c>
      <c r="L852" s="1">
        <v>5</v>
      </c>
      <c r="M852" s="1" t="s">
        <v>6199</v>
      </c>
      <c r="N852" s="1" t="s">
        <v>6200</v>
      </c>
      <c r="S852" s="1" t="s">
        <v>705</v>
      </c>
      <c r="T852" s="1" t="s">
        <v>3198</v>
      </c>
      <c r="W852" s="1" t="s">
        <v>262</v>
      </c>
      <c r="X852" s="1" t="s">
        <v>7333</v>
      </c>
      <c r="Y852" s="1" t="s">
        <v>89</v>
      </c>
      <c r="Z852" s="1" t="s">
        <v>3418</v>
      </c>
      <c r="AC852" s="1">
        <v>78</v>
      </c>
      <c r="AD852" s="1" t="s">
        <v>455</v>
      </c>
      <c r="AE852" s="1" t="s">
        <v>4292</v>
      </c>
    </row>
    <row r="853" spans="1:31" ht="13.5" customHeight="1">
      <c r="A853" s="5" t="str">
        <f t="shared" si="29"/>
        <v>1729_성서면_0168</v>
      </c>
      <c r="B853" s="1">
        <v>1729</v>
      </c>
      <c r="C853" s="1" t="s">
        <v>7240</v>
      </c>
      <c r="D853" s="1" t="s">
        <v>7241</v>
      </c>
      <c r="E853" s="1">
        <v>852</v>
      </c>
      <c r="F853" s="1">
        <v>1</v>
      </c>
      <c r="G853" s="1" t="s">
        <v>7242</v>
      </c>
      <c r="H853" s="1" t="s">
        <v>7243</v>
      </c>
      <c r="I853" s="1">
        <v>23</v>
      </c>
      <c r="L853" s="1">
        <v>5</v>
      </c>
      <c r="M853" s="1" t="s">
        <v>6199</v>
      </c>
      <c r="N853" s="1" t="s">
        <v>6200</v>
      </c>
      <c r="S853" s="1" t="s">
        <v>301</v>
      </c>
      <c r="T853" s="1" t="s">
        <v>3183</v>
      </c>
      <c r="U853" s="1" t="s">
        <v>1611</v>
      </c>
      <c r="V853" s="1" t="s">
        <v>5846</v>
      </c>
      <c r="Y853" s="1" t="s">
        <v>1612</v>
      </c>
      <c r="Z853" s="1" t="s">
        <v>3900</v>
      </c>
      <c r="AC853" s="1">
        <v>38</v>
      </c>
      <c r="AD853" s="1" t="s">
        <v>330</v>
      </c>
      <c r="AE853" s="1" t="s">
        <v>4312</v>
      </c>
    </row>
    <row r="854" spans="1:31" ht="13.5" customHeight="1">
      <c r="A854" s="5" t="str">
        <f t="shared" si="29"/>
        <v>1729_성서면_0168</v>
      </c>
      <c r="B854" s="1">
        <v>1729</v>
      </c>
      <c r="C854" s="1" t="s">
        <v>7240</v>
      </c>
      <c r="D854" s="1" t="s">
        <v>7241</v>
      </c>
      <c r="E854" s="1">
        <v>853</v>
      </c>
      <c r="F854" s="1">
        <v>1</v>
      </c>
      <c r="G854" s="1" t="s">
        <v>7242</v>
      </c>
      <c r="H854" s="1" t="s">
        <v>7243</v>
      </c>
      <c r="I854" s="1">
        <v>23</v>
      </c>
      <c r="L854" s="1">
        <v>5</v>
      </c>
      <c r="M854" s="1" t="s">
        <v>6199</v>
      </c>
      <c r="N854" s="1" t="s">
        <v>6200</v>
      </c>
      <c r="S854" s="1" t="s">
        <v>70</v>
      </c>
      <c r="T854" s="1" t="s">
        <v>3173</v>
      </c>
      <c r="AC854" s="1">
        <v>8</v>
      </c>
      <c r="AD854" s="1" t="s">
        <v>267</v>
      </c>
      <c r="AE854" s="1" t="s">
        <v>4293</v>
      </c>
    </row>
    <row r="855" spans="1:31" ht="13.5" customHeight="1">
      <c r="A855" s="5" t="str">
        <f t="shared" si="29"/>
        <v>1729_성서면_0168</v>
      </c>
      <c r="B855" s="1">
        <v>1729</v>
      </c>
      <c r="C855" s="1" t="s">
        <v>7240</v>
      </c>
      <c r="D855" s="1" t="s">
        <v>7241</v>
      </c>
      <c r="E855" s="1">
        <v>854</v>
      </c>
      <c r="F855" s="1">
        <v>1</v>
      </c>
      <c r="G855" s="1" t="s">
        <v>7242</v>
      </c>
      <c r="H855" s="1" t="s">
        <v>7243</v>
      </c>
      <c r="I855" s="1">
        <v>23</v>
      </c>
      <c r="L855" s="1">
        <v>5</v>
      </c>
      <c r="M855" s="1" t="s">
        <v>6199</v>
      </c>
      <c r="N855" s="1" t="s">
        <v>6200</v>
      </c>
      <c r="S855" s="1" t="s">
        <v>1613</v>
      </c>
      <c r="T855" s="1" t="s">
        <v>3192</v>
      </c>
      <c r="W855" s="1" t="s">
        <v>1614</v>
      </c>
      <c r="X855" s="1" t="s">
        <v>7334</v>
      </c>
      <c r="Y855" s="1" t="s">
        <v>51</v>
      </c>
      <c r="Z855" s="1" t="s">
        <v>3411</v>
      </c>
      <c r="AC855" s="1">
        <v>36</v>
      </c>
      <c r="AD855" s="1" t="s">
        <v>335</v>
      </c>
      <c r="AE855" s="1" t="s">
        <v>4294</v>
      </c>
    </row>
    <row r="856" spans="1:72" ht="13.5" customHeight="1">
      <c r="A856" s="5" t="str">
        <f t="shared" si="29"/>
        <v>1729_성서면_0168</v>
      </c>
      <c r="B856" s="1">
        <v>1729</v>
      </c>
      <c r="C856" s="1" t="s">
        <v>7240</v>
      </c>
      <c r="D856" s="1" t="s">
        <v>7241</v>
      </c>
      <c r="E856" s="1">
        <v>855</v>
      </c>
      <c r="F856" s="1">
        <v>1</v>
      </c>
      <c r="G856" s="1" t="s">
        <v>7242</v>
      </c>
      <c r="H856" s="1" t="s">
        <v>7243</v>
      </c>
      <c r="I856" s="1">
        <v>24</v>
      </c>
      <c r="J856" s="1" t="s">
        <v>1615</v>
      </c>
      <c r="K856" s="1" t="s">
        <v>3142</v>
      </c>
      <c r="L856" s="1">
        <v>1</v>
      </c>
      <c r="M856" s="1" t="s">
        <v>6201</v>
      </c>
      <c r="N856" s="1" t="s">
        <v>6202</v>
      </c>
      <c r="T856" s="1" t="s">
        <v>3117</v>
      </c>
      <c r="U856" s="1" t="s">
        <v>1616</v>
      </c>
      <c r="V856" s="1" t="s">
        <v>3329</v>
      </c>
      <c r="W856" s="1" t="s">
        <v>252</v>
      </c>
      <c r="X856" s="1" t="s">
        <v>3368</v>
      </c>
      <c r="Y856" s="1" t="s">
        <v>1617</v>
      </c>
      <c r="Z856" s="1" t="s">
        <v>3899</v>
      </c>
      <c r="AC856" s="1">
        <v>64</v>
      </c>
      <c r="AD856" s="1" t="s">
        <v>260</v>
      </c>
      <c r="AE856" s="1" t="s">
        <v>4318</v>
      </c>
      <c r="AJ856" s="1" t="s">
        <v>17</v>
      </c>
      <c r="AK856" s="1" t="s">
        <v>4459</v>
      </c>
      <c r="AL856" s="1" t="s">
        <v>58</v>
      </c>
      <c r="AM856" s="1" t="s">
        <v>7335</v>
      </c>
      <c r="AT856" s="1" t="s">
        <v>63</v>
      </c>
      <c r="AU856" s="1" t="s">
        <v>4545</v>
      </c>
      <c r="AV856" s="1" t="s">
        <v>1594</v>
      </c>
      <c r="AW856" s="1" t="s">
        <v>4751</v>
      </c>
      <c r="BG856" s="1" t="s">
        <v>63</v>
      </c>
      <c r="BH856" s="1" t="s">
        <v>4545</v>
      </c>
      <c r="BI856" s="1" t="s">
        <v>1595</v>
      </c>
      <c r="BJ856" s="1" t="s">
        <v>5157</v>
      </c>
      <c r="BK856" s="1" t="s">
        <v>63</v>
      </c>
      <c r="BL856" s="1" t="s">
        <v>4545</v>
      </c>
      <c r="BM856" s="1" t="s">
        <v>993</v>
      </c>
      <c r="BN856" s="1" t="s">
        <v>4091</v>
      </c>
      <c r="BO856" s="1" t="s">
        <v>63</v>
      </c>
      <c r="BP856" s="1" t="s">
        <v>4545</v>
      </c>
      <c r="BQ856" s="1" t="s">
        <v>672</v>
      </c>
      <c r="BR856" s="1" t="s">
        <v>5628</v>
      </c>
      <c r="BS856" s="1" t="s">
        <v>377</v>
      </c>
      <c r="BT856" s="1" t="s">
        <v>4480</v>
      </c>
    </row>
    <row r="857" spans="1:31" ht="13.5" customHeight="1">
      <c r="A857" s="5" t="str">
        <f t="shared" si="29"/>
        <v>1729_성서면_0168</v>
      </c>
      <c r="B857" s="1">
        <v>1729</v>
      </c>
      <c r="C857" s="1" t="s">
        <v>6635</v>
      </c>
      <c r="D857" s="1" t="s">
        <v>6636</v>
      </c>
      <c r="E857" s="1">
        <v>856</v>
      </c>
      <c r="F857" s="1">
        <v>1</v>
      </c>
      <c r="G857" s="1" t="s">
        <v>6637</v>
      </c>
      <c r="H857" s="1" t="s">
        <v>6638</v>
      </c>
      <c r="I857" s="1">
        <v>24</v>
      </c>
      <c r="L857" s="1">
        <v>1</v>
      </c>
      <c r="M857" s="1" t="s">
        <v>6201</v>
      </c>
      <c r="N857" s="1" t="s">
        <v>6202</v>
      </c>
      <c r="S857" s="1" t="s">
        <v>223</v>
      </c>
      <c r="T857" s="1" t="s">
        <v>3175</v>
      </c>
      <c r="U857" s="1" t="s">
        <v>224</v>
      </c>
      <c r="V857" s="1" t="s">
        <v>3298</v>
      </c>
      <c r="Y857" s="1" t="s">
        <v>1618</v>
      </c>
      <c r="Z857" s="1" t="s">
        <v>3898</v>
      </c>
      <c r="AC857" s="1">
        <v>30</v>
      </c>
      <c r="AD857" s="1" t="s">
        <v>129</v>
      </c>
      <c r="AE857" s="1" t="s">
        <v>4300</v>
      </c>
    </row>
    <row r="858" spans="1:31" ht="13.5" customHeight="1">
      <c r="A858" s="5" t="str">
        <f t="shared" si="29"/>
        <v>1729_성서면_0168</v>
      </c>
      <c r="B858" s="1">
        <v>1729</v>
      </c>
      <c r="C858" s="1" t="s">
        <v>6585</v>
      </c>
      <c r="D858" s="1" t="s">
        <v>6586</v>
      </c>
      <c r="E858" s="1">
        <v>857</v>
      </c>
      <c r="F858" s="1">
        <v>1</v>
      </c>
      <c r="G858" s="1" t="s">
        <v>6587</v>
      </c>
      <c r="H858" s="1" t="s">
        <v>6588</v>
      </c>
      <c r="I858" s="1">
        <v>24</v>
      </c>
      <c r="L858" s="1">
        <v>1</v>
      </c>
      <c r="M858" s="1" t="s">
        <v>6201</v>
      </c>
      <c r="N858" s="1" t="s">
        <v>6202</v>
      </c>
      <c r="S858" s="1" t="s">
        <v>226</v>
      </c>
      <c r="T858" s="1" t="s">
        <v>3174</v>
      </c>
      <c r="W858" s="1" t="s">
        <v>655</v>
      </c>
      <c r="X858" s="1" t="s">
        <v>3389</v>
      </c>
      <c r="Y858" s="1" t="s">
        <v>89</v>
      </c>
      <c r="Z858" s="1" t="s">
        <v>3418</v>
      </c>
      <c r="AC858" s="1">
        <v>33</v>
      </c>
      <c r="AD858" s="1" t="s">
        <v>100</v>
      </c>
      <c r="AE858" s="1" t="s">
        <v>4282</v>
      </c>
    </row>
    <row r="859" spans="1:33" ht="13.5" customHeight="1">
      <c r="A859" s="5" t="str">
        <f t="shared" si="29"/>
        <v>1729_성서면_0168</v>
      </c>
      <c r="B859" s="1">
        <v>1729</v>
      </c>
      <c r="C859" s="1" t="s">
        <v>6524</v>
      </c>
      <c r="D859" s="1" t="s">
        <v>6525</v>
      </c>
      <c r="E859" s="1">
        <v>858</v>
      </c>
      <c r="F859" s="1">
        <v>1</v>
      </c>
      <c r="G859" s="1" t="s">
        <v>6526</v>
      </c>
      <c r="H859" s="1" t="s">
        <v>6527</v>
      </c>
      <c r="I859" s="1">
        <v>24</v>
      </c>
      <c r="L859" s="1">
        <v>1</v>
      </c>
      <c r="M859" s="1" t="s">
        <v>6201</v>
      </c>
      <c r="N859" s="1" t="s">
        <v>6202</v>
      </c>
      <c r="S859" s="1" t="s">
        <v>70</v>
      </c>
      <c r="T859" s="1" t="s">
        <v>3173</v>
      </c>
      <c r="AF859" s="1" t="s">
        <v>345</v>
      </c>
      <c r="AG859" s="1" t="s">
        <v>4339</v>
      </c>
    </row>
    <row r="860" spans="1:31" ht="13.5" customHeight="1">
      <c r="A860" s="5" t="str">
        <f t="shared" si="29"/>
        <v>1729_성서면_0168</v>
      </c>
      <c r="B860" s="1">
        <v>1729</v>
      </c>
      <c r="C860" s="1" t="s">
        <v>6524</v>
      </c>
      <c r="D860" s="1" t="s">
        <v>6525</v>
      </c>
      <c r="E860" s="1">
        <v>859</v>
      </c>
      <c r="F860" s="1">
        <v>1</v>
      </c>
      <c r="G860" s="1" t="s">
        <v>6526</v>
      </c>
      <c r="H860" s="1" t="s">
        <v>6527</v>
      </c>
      <c r="I860" s="1">
        <v>24</v>
      </c>
      <c r="L860" s="1">
        <v>1</v>
      </c>
      <c r="M860" s="1" t="s">
        <v>6201</v>
      </c>
      <c r="N860" s="1" t="s">
        <v>6202</v>
      </c>
      <c r="S860" s="1" t="s">
        <v>70</v>
      </c>
      <c r="T860" s="1" t="s">
        <v>3173</v>
      </c>
      <c r="AC860" s="1">
        <v>13</v>
      </c>
      <c r="AD860" s="1" t="s">
        <v>188</v>
      </c>
      <c r="AE860" s="1" t="s">
        <v>4284</v>
      </c>
    </row>
    <row r="861" spans="1:31" ht="13.5" customHeight="1">
      <c r="A861" s="5" t="str">
        <f t="shared" si="29"/>
        <v>1729_성서면_0168</v>
      </c>
      <c r="B861" s="1">
        <v>1729</v>
      </c>
      <c r="C861" s="1" t="s">
        <v>6524</v>
      </c>
      <c r="D861" s="1" t="s">
        <v>6525</v>
      </c>
      <c r="E861" s="1">
        <v>860</v>
      </c>
      <c r="F861" s="1">
        <v>1</v>
      </c>
      <c r="G861" s="1" t="s">
        <v>6526</v>
      </c>
      <c r="H861" s="1" t="s">
        <v>6527</v>
      </c>
      <c r="I861" s="1">
        <v>24</v>
      </c>
      <c r="L861" s="1">
        <v>1</v>
      </c>
      <c r="M861" s="1" t="s">
        <v>6201</v>
      </c>
      <c r="N861" s="1" t="s">
        <v>6202</v>
      </c>
      <c r="S861" s="1" t="s">
        <v>229</v>
      </c>
      <c r="T861" s="1" t="s">
        <v>3172</v>
      </c>
      <c r="AC861" s="1">
        <v>6</v>
      </c>
      <c r="AD861" s="1" t="s">
        <v>147</v>
      </c>
      <c r="AE861" s="1" t="s">
        <v>3911</v>
      </c>
    </row>
    <row r="862" spans="1:33" ht="13.5" customHeight="1">
      <c r="A862" s="5" t="str">
        <f t="shared" si="29"/>
        <v>1729_성서면_0168</v>
      </c>
      <c r="B862" s="1">
        <v>1729</v>
      </c>
      <c r="C862" s="1" t="s">
        <v>6524</v>
      </c>
      <c r="D862" s="1" t="s">
        <v>6525</v>
      </c>
      <c r="E862" s="1">
        <v>861</v>
      </c>
      <c r="F862" s="1">
        <v>1</v>
      </c>
      <c r="G862" s="1" t="s">
        <v>6526</v>
      </c>
      <c r="H862" s="1" t="s">
        <v>6527</v>
      </c>
      <c r="I862" s="1">
        <v>24</v>
      </c>
      <c r="L862" s="1">
        <v>1</v>
      </c>
      <c r="M862" s="1" t="s">
        <v>6201</v>
      </c>
      <c r="N862" s="1" t="s">
        <v>6202</v>
      </c>
      <c r="S862" s="1" t="s">
        <v>70</v>
      </c>
      <c r="T862" s="1" t="s">
        <v>3173</v>
      </c>
      <c r="AC862" s="1">
        <v>1</v>
      </c>
      <c r="AD862" s="1" t="s">
        <v>196</v>
      </c>
      <c r="AE862" s="1" t="s">
        <v>4314</v>
      </c>
      <c r="AF862" s="1" t="s">
        <v>75</v>
      </c>
      <c r="AG862" s="1" t="s">
        <v>4338</v>
      </c>
    </row>
    <row r="863" spans="1:72" ht="13.5" customHeight="1">
      <c r="A863" s="5" t="str">
        <f t="shared" si="29"/>
        <v>1729_성서면_0168</v>
      </c>
      <c r="B863" s="1">
        <v>1729</v>
      </c>
      <c r="C863" s="1" t="s">
        <v>6524</v>
      </c>
      <c r="D863" s="1" t="s">
        <v>6525</v>
      </c>
      <c r="E863" s="1">
        <v>862</v>
      </c>
      <c r="F863" s="1">
        <v>1</v>
      </c>
      <c r="G863" s="1" t="s">
        <v>6526</v>
      </c>
      <c r="H863" s="1" t="s">
        <v>6527</v>
      </c>
      <c r="I863" s="1">
        <v>24</v>
      </c>
      <c r="L863" s="1">
        <v>2</v>
      </c>
      <c r="M863" s="1" t="s">
        <v>6203</v>
      </c>
      <c r="N863" s="1" t="s">
        <v>6204</v>
      </c>
      <c r="T863" s="1" t="s">
        <v>3117</v>
      </c>
      <c r="U863" s="1" t="s">
        <v>703</v>
      </c>
      <c r="V863" s="1" t="s">
        <v>3320</v>
      </c>
      <c r="W863" s="1" t="s">
        <v>252</v>
      </c>
      <c r="X863" s="1" t="s">
        <v>3368</v>
      </c>
      <c r="Y863" s="1" t="s">
        <v>1619</v>
      </c>
      <c r="Z863" s="1" t="s">
        <v>3897</v>
      </c>
      <c r="AC863" s="1">
        <v>74</v>
      </c>
      <c r="AD863" s="1" t="s">
        <v>71</v>
      </c>
      <c r="AE863" s="1" t="s">
        <v>4305</v>
      </c>
      <c r="AJ863" s="1" t="s">
        <v>17</v>
      </c>
      <c r="AK863" s="1" t="s">
        <v>4459</v>
      </c>
      <c r="AL863" s="1" t="s">
        <v>58</v>
      </c>
      <c r="AM863" s="1" t="s">
        <v>6882</v>
      </c>
      <c r="AT863" s="1" t="s">
        <v>63</v>
      </c>
      <c r="AU863" s="1" t="s">
        <v>4545</v>
      </c>
      <c r="AV863" s="1" t="s">
        <v>991</v>
      </c>
      <c r="AW863" s="1" t="s">
        <v>3390</v>
      </c>
      <c r="BG863" s="1" t="s">
        <v>63</v>
      </c>
      <c r="BH863" s="1" t="s">
        <v>4545</v>
      </c>
      <c r="BI863" s="1" t="s">
        <v>1595</v>
      </c>
      <c r="BJ863" s="1" t="s">
        <v>5157</v>
      </c>
      <c r="BK863" s="1" t="s">
        <v>63</v>
      </c>
      <c r="BL863" s="1" t="s">
        <v>4545</v>
      </c>
      <c r="BM863" s="1" t="s">
        <v>993</v>
      </c>
      <c r="BN863" s="1" t="s">
        <v>4091</v>
      </c>
      <c r="BO863" s="1" t="s">
        <v>63</v>
      </c>
      <c r="BP863" s="1" t="s">
        <v>4545</v>
      </c>
      <c r="BQ863" s="1" t="s">
        <v>1620</v>
      </c>
      <c r="BR863" s="1" t="s">
        <v>5631</v>
      </c>
      <c r="BS863" s="1" t="s">
        <v>176</v>
      </c>
      <c r="BT863" s="1" t="s">
        <v>4479</v>
      </c>
    </row>
    <row r="864" spans="1:31" ht="13.5" customHeight="1">
      <c r="A864" s="5" t="str">
        <f t="shared" si="29"/>
        <v>1729_성서면_0168</v>
      </c>
      <c r="B864" s="1">
        <v>1729</v>
      </c>
      <c r="C864" s="1" t="s">
        <v>6635</v>
      </c>
      <c r="D864" s="1" t="s">
        <v>6636</v>
      </c>
      <c r="E864" s="1">
        <v>863</v>
      </c>
      <c r="F864" s="1">
        <v>1</v>
      </c>
      <c r="G864" s="1" t="s">
        <v>6637</v>
      </c>
      <c r="H864" s="1" t="s">
        <v>6638</v>
      </c>
      <c r="I864" s="1">
        <v>24</v>
      </c>
      <c r="L864" s="1">
        <v>2</v>
      </c>
      <c r="M864" s="1" t="s">
        <v>6203</v>
      </c>
      <c r="N864" s="1" t="s">
        <v>6204</v>
      </c>
      <c r="S864" s="1" t="s">
        <v>223</v>
      </c>
      <c r="T864" s="1" t="s">
        <v>3175</v>
      </c>
      <c r="U864" s="1" t="s">
        <v>696</v>
      </c>
      <c r="V864" s="1" t="s">
        <v>3330</v>
      </c>
      <c r="Y864" s="1" t="s">
        <v>1621</v>
      </c>
      <c r="Z864" s="1" t="s">
        <v>3896</v>
      </c>
      <c r="AC864" s="1">
        <v>38</v>
      </c>
      <c r="AD864" s="1" t="s">
        <v>330</v>
      </c>
      <c r="AE864" s="1" t="s">
        <v>4312</v>
      </c>
    </row>
    <row r="865" spans="1:31" ht="13.5" customHeight="1">
      <c r="A865" s="5" t="str">
        <f t="shared" si="29"/>
        <v>1729_성서면_0168</v>
      </c>
      <c r="B865" s="1">
        <v>1729</v>
      </c>
      <c r="C865" s="1" t="s">
        <v>6828</v>
      </c>
      <c r="D865" s="1" t="s">
        <v>6829</v>
      </c>
      <c r="E865" s="1">
        <v>864</v>
      </c>
      <c r="F865" s="1">
        <v>1</v>
      </c>
      <c r="G865" s="1" t="s">
        <v>6830</v>
      </c>
      <c r="H865" s="1" t="s">
        <v>6831</v>
      </c>
      <c r="I865" s="1">
        <v>24</v>
      </c>
      <c r="L865" s="1">
        <v>2</v>
      </c>
      <c r="M865" s="1" t="s">
        <v>6203</v>
      </c>
      <c r="N865" s="1" t="s">
        <v>6204</v>
      </c>
      <c r="S865" s="1" t="s">
        <v>226</v>
      </c>
      <c r="T865" s="1" t="s">
        <v>3174</v>
      </c>
      <c r="W865" s="1" t="s">
        <v>179</v>
      </c>
      <c r="X865" s="1" t="s">
        <v>3181</v>
      </c>
      <c r="Y865" s="1" t="s">
        <v>89</v>
      </c>
      <c r="Z865" s="1" t="s">
        <v>3418</v>
      </c>
      <c r="AC865" s="1">
        <v>37</v>
      </c>
      <c r="AD865" s="1" t="s">
        <v>445</v>
      </c>
      <c r="AE865" s="1" t="s">
        <v>4327</v>
      </c>
    </row>
    <row r="866" spans="1:33" ht="13.5" customHeight="1">
      <c r="A866" s="5" t="str">
        <f t="shared" si="29"/>
        <v>1729_성서면_0168</v>
      </c>
      <c r="B866" s="1">
        <v>1729</v>
      </c>
      <c r="C866" s="1" t="s">
        <v>6828</v>
      </c>
      <c r="D866" s="1" t="s">
        <v>6829</v>
      </c>
      <c r="E866" s="1">
        <v>865</v>
      </c>
      <c r="F866" s="1">
        <v>1</v>
      </c>
      <c r="G866" s="1" t="s">
        <v>6830</v>
      </c>
      <c r="H866" s="1" t="s">
        <v>6831</v>
      </c>
      <c r="I866" s="1">
        <v>24</v>
      </c>
      <c r="L866" s="1">
        <v>2</v>
      </c>
      <c r="M866" s="1" t="s">
        <v>6203</v>
      </c>
      <c r="N866" s="1" t="s">
        <v>6204</v>
      </c>
      <c r="S866" s="1" t="s">
        <v>70</v>
      </c>
      <c r="T866" s="1" t="s">
        <v>3173</v>
      </c>
      <c r="AF866" s="1" t="s">
        <v>52</v>
      </c>
      <c r="AG866" s="1" t="s">
        <v>4343</v>
      </c>
    </row>
    <row r="867" spans="1:33" ht="13.5" customHeight="1">
      <c r="A867" s="5" t="str">
        <f t="shared" si="29"/>
        <v>1729_성서면_0168</v>
      </c>
      <c r="B867" s="1">
        <v>1729</v>
      </c>
      <c r="C867" s="1" t="s">
        <v>6828</v>
      </c>
      <c r="D867" s="1" t="s">
        <v>6829</v>
      </c>
      <c r="E867" s="1">
        <v>866</v>
      </c>
      <c r="F867" s="1">
        <v>1</v>
      </c>
      <c r="G867" s="1" t="s">
        <v>6830</v>
      </c>
      <c r="H867" s="1" t="s">
        <v>6831</v>
      </c>
      <c r="I867" s="1">
        <v>24</v>
      </c>
      <c r="L867" s="1">
        <v>2</v>
      </c>
      <c r="M867" s="1" t="s">
        <v>6203</v>
      </c>
      <c r="N867" s="1" t="s">
        <v>6204</v>
      </c>
      <c r="S867" s="1" t="s">
        <v>229</v>
      </c>
      <c r="T867" s="1" t="s">
        <v>3172</v>
      </c>
      <c r="AC867" s="1">
        <v>5</v>
      </c>
      <c r="AD867" s="1" t="s">
        <v>230</v>
      </c>
      <c r="AE867" s="1" t="s">
        <v>4299</v>
      </c>
      <c r="AF867" s="1" t="s">
        <v>75</v>
      </c>
      <c r="AG867" s="1" t="s">
        <v>4338</v>
      </c>
    </row>
    <row r="868" spans="1:31" ht="13.5" customHeight="1">
      <c r="A868" s="5" t="str">
        <f t="shared" si="29"/>
        <v>1729_성서면_0168</v>
      </c>
      <c r="B868" s="1">
        <v>1729</v>
      </c>
      <c r="C868" s="1" t="s">
        <v>6828</v>
      </c>
      <c r="D868" s="1" t="s">
        <v>6829</v>
      </c>
      <c r="E868" s="1">
        <v>867</v>
      </c>
      <c r="F868" s="1">
        <v>1</v>
      </c>
      <c r="G868" s="1" t="s">
        <v>6830</v>
      </c>
      <c r="H868" s="1" t="s">
        <v>6831</v>
      </c>
      <c r="I868" s="1">
        <v>24</v>
      </c>
      <c r="L868" s="1">
        <v>2</v>
      </c>
      <c r="M868" s="1" t="s">
        <v>6203</v>
      </c>
      <c r="N868" s="1" t="s">
        <v>6204</v>
      </c>
      <c r="T868" s="1" t="s">
        <v>5828</v>
      </c>
      <c r="U868" s="1" t="s">
        <v>101</v>
      </c>
      <c r="V868" s="1" t="s">
        <v>3238</v>
      </c>
      <c r="Y868" s="1" t="s">
        <v>1603</v>
      </c>
      <c r="Z868" s="1" t="s">
        <v>3895</v>
      </c>
      <c r="AC868" s="1">
        <v>40</v>
      </c>
      <c r="AD868" s="1" t="s">
        <v>408</v>
      </c>
      <c r="AE868" s="1" t="s">
        <v>4310</v>
      </c>
    </row>
    <row r="869" spans="1:58" ht="13.5" customHeight="1">
      <c r="A869" s="5" t="str">
        <f t="shared" si="29"/>
        <v>1729_성서면_0168</v>
      </c>
      <c r="B869" s="1">
        <v>1729</v>
      </c>
      <c r="C869" s="1" t="s">
        <v>6828</v>
      </c>
      <c r="D869" s="1" t="s">
        <v>6829</v>
      </c>
      <c r="E869" s="1">
        <v>868</v>
      </c>
      <c r="F869" s="1">
        <v>1</v>
      </c>
      <c r="G869" s="1" t="s">
        <v>6830</v>
      </c>
      <c r="H869" s="1" t="s">
        <v>6831</v>
      </c>
      <c r="I869" s="1">
        <v>24</v>
      </c>
      <c r="L869" s="1">
        <v>2</v>
      </c>
      <c r="M869" s="1" t="s">
        <v>6203</v>
      </c>
      <c r="N869" s="1" t="s">
        <v>6204</v>
      </c>
      <c r="T869" s="1" t="s">
        <v>5828</v>
      </c>
      <c r="U869" s="1" t="s">
        <v>101</v>
      </c>
      <c r="V869" s="1" t="s">
        <v>3238</v>
      </c>
      <c r="Y869" s="1" t="s">
        <v>1622</v>
      </c>
      <c r="Z869" s="1" t="s">
        <v>3894</v>
      </c>
      <c r="AF869" s="1" t="s">
        <v>52</v>
      </c>
      <c r="AG869" s="1" t="s">
        <v>4343</v>
      </c>
      <c r="BB869" s="1" t="s">
        <v>109</v>
      </c>
      <c r="BC869" s="1" t="s">
        <v>4908</v>
      </c>
      <c r="BF869" s="1" t="s">
        <v>6891</v>
      </c>
    </row>
    <row r="870" spans="1:72" ht="13.5" customHeight="1">
      <c r="A870" s="5" t="str">
        <f t="shared" si="29"/>
        <v>1729_성서면_0168</v>
      </c>
      <c r="B870" s="1">
        <v>1729</v>
      </c>
      <c r="C870" s="1" t="s">
        <v>6828</v>
      </c>
      <c r="D870" s="1" t="s">
        <v>6829</v>
      </c>
      <c r="E870" s="1">
        <v>869</v>
      </c>
      <c r="F870" s="1">
        <v>1</v>
      </c>
      <c r="G870" s="1" t="s">
        <v>6830</v>
      </c>
      <c r="H870" s="1" t="s">
        <v>6831</v>
      </c>
      <c r="I870" s="1">
        <v>24</v>
      </c>
      <c r="L870" s="1">
        <v>3</v>
      </c>
      <c r="M870" s="1" t="s">
        <v>6205</v>
      </c>
      <c r="N870" s="1" t="s">
        <v>6206</v>
      </c>
      <c r="O870" s="1" t="s">
        <v>6</v>
      </c>
      <c r="P870" s="1" t="s">
        <v>3163</v>
      </c>
      <c r="T870" s="1" t="s">
        <v>3117</v>
      </c>
      <c r="U870" s="1" t="s">
        <v>696</v>
      </c>
      <c r="V870" s="1" t="s">
        <v>3330</v>
      </c>
      <c r="W870" s="1" t="s">
        <v>252</v>
      </c>
      <c r="X870" s="1" t="s">
        <v>3368</v>
      </c>
      <c r="Y870" s="1" t="s">
        <v>1623</v>
      </c>
      <c r="Z870" s="1" t="s">
        <v>3893</v>
      </c>
      <c r="AC870" s="1">
        <v>47</v>
      </c>
      <c r="AD870" s="1" t="s">
        <v>292</v>
      </c>
      <c r="AE870" s="1" t="s">
        <v>4330</v>
      </c>
      <c r="AJ870" s="1" t="s">
        <v>17</v>
      </c>
      <c r="AK870" s="1" t="s">
        <v>4459</v>
      </c>
      <c r="AL870" s="1" t="s">
        <v>58</v>
      </c>
      <c r="AM870" s="1" t="s">
        <v>7336</v>
      </c>
      <c r="AT870" s="1" t="s">
        <v>63</v>
      </c>
      <c r="AU870" s="1" t="s">
        <v>4545</v>
      </c>
      <c r="AV870" s="1" t="s">
        <v>1624</v>
      </c>
      <c r="AW870" s="1" t="s">
        <v>4752</v>
      </c>
      <c r="BG870" s="1" t="s">
        <v>63</v>
      </c>
      <c r="BH870" s="1" t="s">
        <v>4545</v>
      </c>
      <c r="BI870" s="1" t="s">
        <v>1595</v>
      </c>
      <c r="BJ870" s="1" t="s">
        <v>5157</v>
      </c>
      <c r="BK870" s="1" t="s">
        <v>63</v>
      </c>
      <c r="BL870" s="1" t="s">
        <v>4545</v>
      </c>
      <c r="BM870" s="1" t="s">
        <v>993</v>
      </c>
      <c r="BN870" s="1" t="s">
        <v>4091</v>
      </c>
      <c r="BO870" s="1" t="s">
        <v>63</v>
      </c>
      <c r="BP870" s="1" t="s">
        <v>4545</v>
      </c>
      <c r="BQ870" s="1" t="s">
        <v>1625</v>
      </c>
      <c r="BR870" s="1" t="s">
        <v>5630</v>
      </c>
      <c r="BS870" s="1" t="s">
        <v>181</v>
      </c>
      <c r="BT870" s="1" t="s">
        <v>4467</v>
      </c>
    </row>
    <row r="871" spans="1:72" ht="13.5" customHeight="1">
      <c r="A871" s="5" t="str">
        <f t="shared" si="29"/>
        <v>1729_성서면_0168</v>
      </c>
      <c r="B871" s="1">
        <v>1729</v>
      </c>
      <c r="C871" s="1" t="s">
        <v>6566</v>
      </c>
      <c r="D871" s="1" t="s">
        <v>6567</v>
      </c>
      <c r="E871" s="1">
        <v>870</v>
      </c>
      <c r="F871" s="1">
        <v>1</v>
      </c>
      <c r="G871" s="1" t="s">
        <v>6568</v>
      </c>
      <c r="H871" s="1" t="s">
        <v>6569</v>
      </c>
      <c r="I871" s="1">
        <v>24</v>
      </c>
      <c r="L871" s="1">
        <v>3</v>
      </c>
      <c r="M871" s="1" t="s">
        <v>6205</v>
      </c>
      <c r="N871" s="1" t="s">
        <v>6206</v>
      </c>
      <c r="S871" s="1" t="s">
        <v>53</v>
      </c>
      <c r="T871" s="1" t="s">
        <v>3176</v>
      </c>
      <c r="W871" s="1" t="s">
        <v>208</v>
      </c>
      <c r="X871" s="1" t="s">
        <v>3222</v>
      </c>
      <c r="Y871" s="1" t="s">
        <v>89</v>
      </c>
      <c r="Z871" s="1" t="s">
        <v>3418</v>
      </c>
      <c r="AC871" s="1">
        <v>47</v>
      </c>
      <c r="AD871" s="1" t="s">
        <v>292</v>
      </c>
      <c r="AE871" s="1" t="s">
        <v>4330</v>
      </c>
      <c r="AJ871" s="1" t="s">
        <v>170</v>
      </c>
      <c r="AK871" s="1" t="s">
        <v>4460</v>
      </c>
      <c r="AL871" s="1" t="s">
        <v>210</v>
      </c>
      <c r="AM871" s="1" t="s">
        <v>4462</v>
      </c>
      <c r="AT871" s="1" t="s">
        <v>59</v>
      </c>
      <c r="AU871" s="1" t="s">
        <v>3282</v>
      </c>
      <c r="AV871" s="1" t="s">
        <v>209</v>
      </c>
      <c r="AW871" s="1" t="s">
        <v>4251</v>
      </c>
      <c r="BG871" s="1" t="s">
        <v>63</v>
      </c>
      <c r="BH871" s="1" t="s">
        <v>4545</v>
      </c>
      <c r="BI871" s="1" t="s">
        <v>211</v>
      </c>
      <c r="BJ871" s="1" t="s">
        <v>4891</v>
      </c>
      <c r="BK871" s="1" t="s">
        <v>63</v>
      </c>
      <c r="BL871" s="1" t="s">
        <v>4545</v>
      </c>
      <c r="BM871" s="1" t="s">
        <v>212</v>
      </c>
      <c r="BN871" s="1" t="s">
        <v>3969</v>
      </c>
      <c r="BO871" s="1" t="s">
        <v>63</v>
      </c>
      <c r="BP871" s="1" t="s">
        <v>4545</v>
      </c>
      <c r="BQ871" s="1" t="s">
        <v>1626</v>
      </c>
      <c r="BR871" s="1" t="s">
        <v>5629</v>
      </c>
      <c r="BS871" s="1" t="s">
        <v>218</v>
      </c>
      <c r="BT871" s="1" t="s">
        <v>4400</v>
      </c>
    </row>
    <row r="872" spans="1:31" ht="13.5" customHeight="1">
      <c r="A872" s="5" t="str">
        <f t="shared" si="29"/>
        <v>1729_성서면_0168</v>
      </c>
      <c r="B872" s="1">
        <v>1729</v>
      </c>
      <c r="C872" s="1" t="s">
        <v>7337</v>
      </c>
      <c r="D872" s="1" t="s">
        <v>7338</v>
      </c>
      <c r="E872" s="1">
        <v>871</v>
      </c>
      <c r="F872" s="1">
        <v>1</v>
      </c>
      <c r="G872" s="1" t="s">
        <v>7339</v>
      </c>
      <c r="H872" s="1" t="s">
        <v>7340</v>
      </c>
      <c r="I872" s="1">
        <v>24</v>
      </c>
      <c r="L872" s="1">
        <v>3</v>
      </c>
      <c r="M872" s="1" t="s">
        <v>6205</v>
      </c>
      <c r="N872" s="1" t="s">
        <v>6206</v>
      </c>
      <c r="S872" s="1" t="s">
        <v>705</v>
      </c>
      <c r="T872" s="1" t="s">
        <v>3198</v>
      </c>
      <c r="W872" s="1" t="s">
        <v>227</v>
      </c>
      <c r="X872" s="1" t="s">
        <v>3374</v>
      </c>
      <c r="Y872" s="1" t="s">
        <v>89</v>
      </c>
      <c r="Z872" s="1" t="s">
        <v>3418</v>
      </c>
      <c r="AC872" s="1">
        <v>80</v>
      </c>
      <c r="AD872" s="1" t="s">
        <v>131</v>
      </c>
      <c r="AE872" s="1" t="s">
        <v>4321</v>
      </c>
    </row>
    <row r="873" spans="1:31" ht="13.5" customHeight="1">
      <c r="A873" s="5" t="str">
        <f t="shared" si="29"/>
        <v>1729_성서면_0168</v>
      </c>
      <c r="B873" s="1">
        <v>1729</v>
      </c>
      <c r="C873" s="1" t="s">
        <v>7341</v>
      </c>
      <c r="D873" s="1" t="s">
        <v>7342</v>
      </c>
      <c r="E873" s="1">
        <v>872</v>
      </c>
      <c r="F873" s="1">
        <v>1</v>
      </c>
      <c r="G873" s="1" t="s">
        <v>7343</v>
      </c>
      <c r="H873" s="1" t="s">
        <v>7344</v>
      </c>
      <c r="I873" s="1">
        <v>24</v>
      </c>
      <c r="L873" s="1">
        <v>3</v>
      </c>
      <c r="M873" s="1" t="s">
        <v>6205</v>
      </c>
      <c r="N873" s="1" t="s">
        <v>6206</v>
      </c>
      <c r="S873" s="1" t="s">
        <v>70</v>
      </c>
      <c r="T873" s="1" t="s">
        <v>3173</v>
      </c>
      <c r="AC873" s="1">
        <v>2</v>
      </c>
      <c r="AD873" s="1" t="s">
        <v>141</v>
      </c>
      <c r="AE873" s="1" t="s">
        <v>4311</v>
      </c>
    </row>
    <row r="874" spans="1:72" ht="13.5" customHeight="1">
      <c r="A874" s="5" t="str">
        <f t="shared" si="29"/>
        <v>1729_성서면_0168</v>
      </c>
      <c r="B874" s="1">
        <v>1729</v>
      </c>
      <c r="C874" s="1" t="s">
        <v>7341</v>
      </c>
      <c r="D874" s="1" t="s">
        <v>7342</v>
      </c>
      <c r="E874" s="1">
        <v>873</v>
      </c>
      <c r="F874" s="1">
        <v>1</v>
      </c>
      <c r="G874" s="1" t="s">
        <v>7343</v>
      </c>
      <c r="H874" s="1" t="s">
        <v>7344</v>
      </c>
      <c r="I874" s="1">
        <v>24</v>
      </c>
      <c r="L874" s="1">
        <v>4</v>
      </c>
      <c r="M874" s="1" t="s">
        <v>1615</v>
      </c>
      <c r="N874" s="1" t="s">
        <v>3142</v>
      </c>
      <c r="T874" s="1" t="s">
        <v>3117</v>
      </c>
      <c r="U874" s="1" t="s">
        <v>1616</v>
      </c>
      <c r="V874" s="1" t="s">
        <v>3329</v>
      </c>
      <c r="W874" s="1" t="s">
        <v>252</v>
      </c>
      <c r="X874" s="1" t="s">
        <v>3368</v>
      </c>
      <c r="Y874" s="1" t="s">
        <v>1627</v>
      </c>
      <c r="Z874" s="1" t="s">
        <v>3892</v>
      </c>
      <c r="AC874" s="1">
        <v>66</v>
      </c>
      <c r="AD874" s="1" t="s">
        <v>147</v>
      </c>
      <c r="AE874" s="1" t="s">
        <v>3911</v>
      </c>
      <c r="AJ874" s="1" t="s">
        <v>17</v>
      </c>
      <c r="AK874" s="1" t="s">
        <v>4459</v>
      </c>
      <c r="AL874" s="1" t="s">
        <v>58</v>
      </c>
      <c r="AM874" s="1" t="s">
        <v>7345</v>
      </c>
      <c r="AT874" s="1" t="s">
        <v>63</v>
      </c>
      <c r="AU874" s="1" t="s">
        <v>4545</v>
      </c>
      <c r="AV874" s="1" t="s">
        <v>1594</v>
      </c>
      <c r="AW874" s="1" t="s">
        <v>4751</v>
      </c>
      <c r="BG874" s="1" t="s">
        <v>63</v>
      </c>
      <c r="BH874" s="1" t="s">
        <v>4545</v>
      </c>
      <c r="BI874" s="1" t="s">
        <v>1628</v>
      </c>
      <c r="BJ874" s="1" t="s">
        <v>5157</v>
      </c>
      <c r="BK874" s="1" t="s">
        <v>63</v>
      </c>
      <c r="BL874" s="1" t="s">
        <v>4545</v>
      </c>
      <c r="BM874" s="1" t="s">
        <v>993</v>
      </c>
      <c r="BN874" s="1" t="s">
        <v>4091</v>
      </c>
      <c r="BO874" s="1" t="s">
        <v>63</v>
      </c>
      <c r="BP874" s="1" t="s">
        <v>4545</v>
      </c>
      <c r="BQ874" s="1" t="s">
        <v>672</v>
      </c>
      <c r="BR874" s="1" t="s">
        <v>5628</v>
      </c>
      <c r="BS874" s="1" t="s">
        <v>377</v>
      </c>
      <c r="BT874" s="1" t="s">
        <v>4480</v>
      </c>
    </row>
    <row r="875" spans="1:31" ht="13.5" customHeight="1">
      <c r="A875" s="5" t="str">
        <f t="shared" si="29"/>
        <v>1729_성서면_0168</v>
      </c>
      <c r="B875" s="1">
        <v>1729</v>
      </c>
      <c r="C875" s="1" t="s">
        <v>6635</v>
      </c>
      <c r="D875" s="1" t="s">
        <v>6636</v>
      </c>
      <c r="E875" s="1">
        <v>874</v>
      </c>
      <c r="F875" s="1">
        <v>1</v>
      </c>
      <c r="G875" s="1" t="s">
        <v>6637</v>
      </c>
      <c r="H875" s="1" t="s">
        <v>6638</v>
      </c>
      <c r="I875" s="1">
        <v>24</v>
      </c>
      <c r="L875" s="1">
        <v>4</v>
      </c>
      <c r="M875" s="1" t="s">
        <v>1615</v>
      </c>
      <c r="N875" s="1" t="s">
        <v>3142</v>
      </c>
      <c r="S875" s="1" t="s">
        <v>70</v>
      </c>
      <c r="T875" s="1" t="s">
        <v>3173</v>
      </c>
      <c r="AC875" s="1">
        <v>17</v>
      </c>
      <c r="AD875" s="1" t="s">
        <v>90</v>
      </c>
      <c r="AE875" s="1" t="s">
        <v>4307</v>
      </c>
    </row>
    <row r="876" spans="1:31" ht="13.5" customHeight="1">
      <c r="A876" s="5" t="str">
        <f aca="true" t="shared" si="30" ref="A876:A907">HYPERLINK("http://kyu.snu.ac.kr/sdhj/index.jsp?type=hj/GK14801_00IH_0001_0169.jpg","1729_성서면_0169")</f>
        <v>1729_성서면_0169</v>
      </c>
      <c r="B876" s="1">
        <v>1729</v>
      </c>
      <c r="C876" s="1" t="s">
        <v>6624</v>
      </c>
      <c r="D876" s="1" t="s">
        <v>6625</v>
      </c>
      <c r="E876" s="1">
        <v>875</v>
      </c>
      <c r="F876" s="1">
        <v>1</v>
      </c>
      <c r="G876" s="1" t="s">
        <v>6626</v>
      </c>
      <c r="H876" s="1" t="s">
        <v>6627</v>
      </c>
      <c r="I876" s="1">
        <v>24</v>
      </c>
      <c r="L876" s="1">
        <v>4</v>
      </c>
      <c r="M876" s="1" t="s">
        <v>1615</v>
      </c>
      <c r="N876" s="1" t="s">
        <v>3142</v>
      </c>
      <c r="S876" s="1" t="s">
        <v>70</v>
      </c>
      <c r="T876" s="1" t="s">
        <v>3173</v>
      </c>
      <c r="AC876" s="1">
        <v>11</v>
      </c>
      <c r="AD876" s="1" t="s">
        <v>144</v>
      </c>
      <c r="AE876" s="1" t="s">
        <v>4313</v>
      </c>
    </row>
    <row r="877" spans="1:72" ht="13.5" customHeight="1">
      <c r="A877" s="5" t="str">
        <f t="shared" si="30"/>
        <v>1729_성서면_0169</v>
      </c>
      <c r="B877" s="1">
        <v>1729</v>
      </c>
      <c r="C877" s="1" t="s">
        <v>6624</v>
      </c>
      <c r="D877" s="1" t="s">
        <v>6625</v>
      </c>
      <c r="E877" s="1">
        <v>876</v>
      </c>
      <c r="F877" s="1">
        <v>1</v>
      </c>
      <c r="G877" s="1" t="s">
        <v>6626</v>
      </c>
      <c r="H877" s="1" t="s">
        <v>6627</v>
      </c>
      <c r="I877" s="1">
        <v>24</v>
      </c>
      <c r="L877" s="1">
        <v>5</v>
      </c>
      <c r="M877" s="1" t="s">
        <v>6207</v>
      </c>
      <c r="N877" s="1" t="s">
        <v>6208</v>
      </c>
      <c r="T877" s="1" t="s">
        <v>3117</v>
      </c>
      <c r="U877" s="1" t="s">
        <v>76</v>
      </c>
      <c r="V877" s="1" t="s">
        <v>3264</v>
      </c>
      <c r="W877" s="1" t="s">
        <v>252</v>
      </c>
      <c r="X877" s="1" t="s">
        <v>3368</v>
      </c>
      <c r="Y877" s="1" t="s">
        <v>1629</v>
      </c>
      <c r="Z877" s="1" t="s">
        <v>3891</v>
      </c>
      <c r="AC877" s="1">
        <v>58</v>
      </c>
      <c r="AD877" s="1" t="s">
        <v>949</v>
      </c>
      <c r="AE877" s="1" t="s">
        <v>4324</v>
      </c>
      <c r="AJ877" s="1" t="s">
        <v>17</v>
      </c>
      <c r="AK877" s="1" t="s">
        <v>4459</v>
      </c>
      <c r="AL877" s="1" t="s">
        <v>58</v>
      </c>
      <c r="AM877" s="1" t="s">
        <v>7346</v>
      </c>
      <c r="AT877" s="1" t="s">
        <v>76</v>
      </c>
      <c r="AU877" s="1" t="s">
        <v>3264</v>
      </c>
      <c r="AV877" s="1" t="s">
        <v>1619</v>
      </c>
      <c r="AW877" s="1" t="s">
        <v>3897</v>
      </c>
      <c r="BG877" s="1" t="s">
        <v>63</v>
      </c>
      <c r="BH877" s="1" t="s">
        <v>4545</v>
      </c>
      <c r="BI877" s="1" t="s">
        <v>991</v>
      </c>
      <c r="BJ877" s="1" t="s">
        <v>3390</v>
      </c>
      <c r="BK877" s="1" t="s">
        <v>601</v>
      </c>
      <c r="BL877" s="1" t="s">
        <v>4565</v>
      </c>
      <c r="BM877" s="1" t="s">
        <v>1628</v>
      </c>
      <c r="BN877" s="1" t="s">
        <v>5157</v>
      </c>
      <c r="BO877" s="1" t="s">
        <v>63</v>
      </c>
      <c r="BP877" s="1" t="s">
        <v>4545</v>
      </c>
      <c r="BQ877" s="1" t="s">
        <v>1630</v>
      </c>
      <c r="BR877" s="1" t="s">
        <v>6037</v>
      </c>
      <c r="BS877" s="1" t="s">
        <v>355</v>
      </c>
      <c r="BT877" s="1" t="s">
        <v>4477</v>
      </c>
    </row>
    <row r="878" spans="1:72" ht="13.5" customHeight="1">
      <c r="A878" s="5" t="str">
        <f t="shared" si="30"/>
        <v>1729_성서면_0169</v>
      </c>
      <c r="B878" s="1">
        <v>1729</v>
      </c>
      <c r="C878" s="1" t="s">
        <v>7347</v>
      </c>
      <c r="D878" s="1" t="s">
        <v>7348</v>
      </c>
      <c r="E878" s="1">
        <v>877</v>
      </c>
      <c r="F878" s="1">
        <v>1</v>
      </c>
      <c r="G878" s="1" t="s">
        <v>7349</v>
      </c>
      <c r="H878" s="1" t="s">
        <v>7350</v>
      </c>
      <c r="I878" s="1">
        <v>24</v>
      </c>
      <c r="L878" s="1">
        <v>5</v>
      </c>
      <c r="M878" s="1" t="s">
        <v>6207</v>
      </c>
      <c r="N878" s="1" t="s">
        <v>6208</v>
      </c>
      <c r="S878" s="1" t="s">
        <v>53</v>
      </c>
      <c r="T878" s="1" t="s">
        <v>3176</v>
      </c>
      <c r="W878" s="1" t="s">
        <v>271</v>
      </c>
      <c r="X878" s="1" t="s">
        <v>3375</v>
      </c>
      <c r="Y878" s="1" t="s">
        <v>89</v>
      </c>
      <c r="Z878" s="1" t="s">
        <v>3418</v>
      </c>
      <c r="AC878" s="1">
        <v>60</v>
      </c>
      <c r="AD878" s="1" t="s">
        <v>217</v>
      </c>
      <c r="AE878" s="1" t="s">
        <v>4287</v>
      </c>
      <c r="AJ878" s="1" t="s">
        <v>170</v>
      </c>
      <c r="AK878" s="1" t="s">
        <v>4460</v>
      </c>
      <c r="AL878" s="1" t="s">
        <v>377</v>
      </c>
      <c r="AM878" s="1" t="s">
        <v>4480</v>
      </c>
      <c r="AT878" s="1" t="s">
        <v>63</v>
      </c>
      <c r="AU878" s="1" t="s">
        <v>4545</v>
      </c>
      <c r="AV878" s="1" t="s">
        <v>1631</v>
      </c>
      <c r="AW878" s="1" t="s">
        <v>4750</v>
      </c>
      <c r="BG878" s="1" t="s">
        <v>63</v>
      </c>
      <c r="BH878" s="1" t="s">
        <v>4545</v>
      </c>
      <c r="BI878" s="1" t="s">
        <v>1632</v>
      </c>
      <c r="BJ878" s="1" t="s">
        <v>5156</v>
      </c>
      <c r="BK878" s="1" t="s">
        <v>63</v>
      </c>
      <c r="BL878" s="1" t="s">
        <v>4545</v>
      </c>
      <c r="BM878" s="1" t="s">
        <v>1633</v>
      </c>
      <c r="BN878" s="1" t="s">
        <v>4103</v>
      </c>
      <c r="BO878" s="1" t="s">
        <v>63</v>
      </c>
      <c r="BP878" s="1" t="s">
        <v>4545</v>
      </c>
      <c r="BQ878" s="1" t="s">
        <v>1634</v>
      </c>
      <c r="BR878" s="1" t="s">
        <v>5627</v>
      </c>
      <c r="BS878" s="1" t="s">
        <v>87</v>
      </c>
      <c r="BT878" s="1" t="s">
        <v>4465</v>
      </c>
    </row>
    <row r="879" spans="1:31" ht="13.5" customHeight="1">
      <c r="A879" s="5" t="str">
        <f t="shared" si="30"/>
        <v>1729_성서면_0169</v>
      </c>
      <c r="B879" s="1">
        <v>1729</v>
      </c>
      <c r="C879" s="1" t="s">
        <v>6816</v>
      </c>
      <c r="D879" s="1" t="s">
        <v>6817</v>
      </c>
      <c r="E879" s="1">
        <v>878</v>
      </c>
      <c r="F879" s="1">
        <v>1</v>
      </c>
      <c r="G879" s="1" t="s">
        <v>6818</v>
      </c>
      <c r="H879" s="1" t="s">
        <v>6819</v>
      </c>
      <c r="I879" s="1">
        <v>24</v>
      </c>
      <c r="L879" s="1">
        <v>5</v>
      </c>
      <c r="M879" s="1" t="s">
        <v>6207</v>
      </c>
      <c r="N879" s="1" t="s">
        <v>6208</v>
      </c>
      <c r="S879" s="1" t="s">
        <v>68</v>
      </c>
      <c r="T879" s="1" t="s">
        <v>3179</v>
      </c>
      <c r="AC879" s="1">
        <v>14</v>
      </c>
      <c r="AD879" s="1" t="s">
        <v>71</v>
      </c>
      <c r="AE879" s="1" t="s">
        <v>4305</v>
      </c>
    </row>
    <row r="880" spans="1:33" ht="13.5" customHeight="1">
      <c r="A880" s="5" t="str">
        <f t="shared" si="30"/>
        <v>1729_성서면_0169</v>
      </c>
      <c r="B880" s="1">
        <v>1729</v>
      </c>
      <c r="C880" s="1" t="s">
        <v>7347</v>
      </c>
      <c r="D880" s="1" t="s">
        <v>7348</v>
      </c>
      <c r="E880" s="1">
        <v>879</v>
      </c>
      <c r="F880" s="1">
        <v>1</v>
      </c>
      <c r="G880" s="1" t="s">
        <v>7349</v>
      </c>
      <c r="H880" s="1" t="s">
        <v>7350</v>
      </c>
      <c r="I880" s="1">
        <v>24</v>
      </c>
      <c r="L880" s="1">
        <v>5</v>
      </c>
      <c r="M880" s="1" t="s">
        <v>6207</v>
      </c>
      <c r="N880" s="1" t="s">
        <v>6208</v>
      </c>
      <c r="S880" s="1" t="s">
        <v>70</v>
      </c>
      <c r="T880" s="1" t="s">
        <v>3173</v>
      </c>
      <c r="AF880" s="1" t="s">
        <v>52</v>
      </c>
      <c r="AG880" s="1" t="s">
        <v>4343</v>
      </c>
    </row>
    <row r="881" spans="1:31" ht="13.5" customHeight="1">
      <c r="A881" s="5" t="str">
        <f t="shared" si="30"/>
        <v>1729_성서면_0169</v>
      </c>
      <c r="B881" s="1">
        <v>1729</v>
      </c>
      <c r="C881" s="1" t="s">
        <v>7347</v>
      </c>
      <c r="D881" s="1" t="s">
        <v>7348</v>
      </c>
      <c r="E881" s="1">
        <v>880</v>
      </c>
      <c r="F881" s="1">
        <v>1</v>
      </c>
      <c r="G881" s="1" t="s">
        <v>7349</v>
      </c>
      <c r="H881" s="1" t="s">
        <v>7350</v>
      </c>
      <c r="I881" s="1">
        <v>24</v>
      </c>
      <c r="L881" s="1">
        <v>5</v>
      </c>
      <c r="M881" s="1" t="s">
        <v>6207</v>
      </c>
      <c r="N881" s="1" t="s">
        <v>6208</v>
      </c>
      <c r="S881" s="1" t="s">
        <v>70</v>
      </c>
      <c r="T881" s="1" t="s">
        <v>3173</v>
      </c>
      <c r="AC881" s="1">
        <v>5</v>
      </c>
      <c r="AD881" s="1" t="s">
        <v>230</v>
      </c>
      <c r="AE881" s="1" t="s">
        <v>4299</v>
      </c>
    </row>
    <row r="882" spans="1:58" ht="13.5" customHeight="1">
      <c r="A882" s="5" t="str">
        <f t="shared" si="30"/>
        <v>1729_성서면_0169</v>
      </c>
      <c r="B882" s="1">
        <v>1729</v>
      </c>
      <c r="C882" s="1" t="s">
        <v>7347</v>
      </c>
      <c r="D882" s="1" t="s">
        <v>7348</v>
      </c>
      <c r="E882" s="1">
        <v>881</v>
      </c>
      <c r="F882" s="1">
        <v>1</v>
      </c>
      <c r="G882" s="1" t="s">
        <v>7349</v>
      </c>
      <c r="H882" s="1" t="s">
        <v>7350</v>
      </c>
      <c r="I882" s="1">
        <v>24</v>
      </c>
      <c r="L882" s="1">
        <v>5</v>
      </c>
      <c r="M882" s="1" t="s">
        <v>6207</v>
      </c>
      <c r="N882" s="1" t="s">
        <v>6208</v>
      </c>
      <c r="T882" s="1" t="s">
        <v>5828</v>
      </c>
      <c r="U882" s="1" t="s">
        <v>101</v>
      </c>
      <c r="V882" s="1" t="s">
        <v>3238</v>
      </c>
      <c r="Y882" s="1" t="s">
        <v>1635</v>
      </c>
      <c r="Z882" s="1" t="s">
        <v>3890</v>
      </c>
      <c r="AC882" s="1">
        <v>21</v>
      </c>
      <c r="AD882" s="1" t="s">
        <v>251</v>
      </c>
      <c r="AE882" s="1" t="s">
        <v>4309</v>
      </c>
      <c r="BB882" s="1" t="s">
        <v>101</v>
      </c>
      <c r="BC882" s="1" t="s">
        <v>3238</v>
      </c>
      <c r="BD882" s="1" t="s">
        <v>464</v>
      </c>
      <c r="BE882" s="1" t="s">
        <v>3632</v>
      </c>
      <c r="BF882" s="1" t="s">
        <v>7351</v>
      </c>
    </row>
    <row r="883" spans="1:72" ht="13.5" customHeight="1">
      <c r="A883" s="5" t="str">
        <f t="shared" si="30"/>
        <v>1729_성서면_0169</v>
      </c>
      <c r="B883" s="1">
        <v>1729</v>
      </c>
      <c r="C883" s="1" t="s">
        <v>7347</v>
      </c>
      <c r="D883" s="1" t="s">
        <v>7348</v>
      </c>
      <c r="E883" s="1">
        <v>882</v>
      </c>
      <c r="F883" s="1">
        <v>1</v>
      </c>
      <c r="G883" s="1" t="s">
        <v>7349</v>
      </c>
      <c r="H883" s="1" t="s">
        <v>7350</v>
      </c>
      <c r="I883" s="1">
        <v>25</v>
      </c>
      <c r="J883" s="1" t="s">
        <v>1636</v>
      </c>
      <c r="K883" s="1" t="s">
        <v>7352</v>
      </c>
      <c r="L883" s="1">
        <v>1</v>
      </c>
      <c r="M883" s="1" t="s">
        <v>6209</v>
      </c>
      <c r="N883" s="1" t="s">
        <v>6210</v>
      </c>
      <c r="T883" s="1" t="s">
        <v>3117</v>
      </c>
      <c r="U883" s="1" t="s">
        <v>1637</v>
      </c>
      <c r="V883" s="1" t="s">
        <v>3328</v>
      </c>
      <c r="W883" s="1" t="s">
        <v>547</v>
      </c>
      <c r="X883" s="1" t="s">
        <v>3391</v>
      </c>
      <c r="Y883" s="1" t="s">
        <v>1638</v>
      </c>
      <c r="Z883" s="1" t="s">
        <v>3889</v>
      </c>
      <c r="AC883" s="1">
        <v>66</v>
      </c>
      <c r="AD883" s="1" t="s">
        <v>147</v>
      </c>
      <c r="AE883" s="1" t="s">
        <v>3911</v>
      </c>
      <c r="AJ883" s="1" t="s">
        <v>17</v>
      </c>
      <c r="AK883" s="1" t="s">
        <v>4459</v>
      </c>
      <c r="AL883" s="1" t="s">
        <v>218</v>
      </c>
      <c r="AM883" s="1" t="s">
        <v>4400</v>
      </c>
      <c r="AT883" s="1" t="s">
        <v>63</v>
      </c>
      <c r="AU883" s="1" t="s">
        <v>4545</v>
      </c>
      <c r="AV883" s="1" t="s">
        <v>1639</v>
      </c>
      <c r="AW883" s="1" t="s">
        <v>4749</v>
      </c>
      <c r="BG883" s="1" t="s">
        <v>1640</v>
      </c>
      <c r="BH883" s="1" t="s">
        <v>5903</v>
      </c>
      <c r="BI883" s="1" t="s">
        <v>549</v>
      </c>
      <c r="BJ883" s="1" t="s">
        <v>4868</v>
      </c>
      <c r="BK883" s="1" t="s">
        <v>63</v>
      </c>
      <c r="BL883" s="1" t="s">
        <v>4545</v>
      </c>
      <c r="BM883" s="1" t="s">
        <v>6446</v>
      </c>
      <c r="BN883" s="1" t="s">
        <v>5197</v>
      </c>
      <c r="BO883" s="1" t="s">
        <v>63</v>
      </c>
      <c r="BP883" s="1" t="s">
        <v>4545</v>
      </c>
      <c r="BQ883" s="1" t="s">
        <v>1641</v>
      </c>
      <c r="BR883" s="1" t="s">
        <v>5626</v>
      </c>
      <c r="BS883" s="1" t="s">
        <v>58</v>
      </c>
      <c r="BT883" s="1" t="s">
        <v>6565</v>
      </c>
    </row>
    <row r="884" spans="1:72" ht="13.5" customHeight="1">
      <c r="A884" s="5" t="str">
        <f t="shared" si="30"/>
        <v>1729_성서면_0169</v>
      </c>
      <c r="B884" s="1">
        <v>1729</v>
      </c>
      <c r="C884" s="1" t="s">
        <v>6566</v>
      </c>
      <c r="D884" s="1" t="s">
        <v>6567</v>
      </c>
      <c r="E884" s="1">
        <v>883</v>
      </c>
      <c r="F884" s="1">
        <v>1</v>
      </c>
      <c r="G884" s="1" t="s">
        <v>6568</v>
      </c>
      <c r="H884" s="1" t="s">
        <v>6569</v>
      </c>
      <c r="I884" s="1">
        <v>25</v>
      </c>
      <c r="L884" s="1">
        <v>1</v>
      </c>
      <c r="M884" s="1" t="s">
        <v>6209</v>
      </c>
      <c r="N884" s="1" t="s">
        <v>6210</v>
      </c>
      <c r="S884" s="1" t="s">
        <v>53</v>
      </c>
      <c r="T884" s="1" t="s">
        <v>3176</v>
      </c>
      <c r="W884" s="1" t="s">
        <v>262</v>
      </c>
      <c r="X884" s="1" t="s">
        <v>7353</v>
      </c>
      <c r="Y884" s="1" t="s">
        <v>10</v>
      </c>
      <c r="Z884" s="1" t="s">
        <v>3372</v>
      </c>
      <c r="AC884" s="1">
        <v>67</v>
      </c>
      <c r="AD884" s="1" t="s">
        <v>93</v>
      </c>
      <c r="AE884" s="1" t="s">
        <v>4289</v>
      </c>
      <c r="AJ884" s="1" t="s">
        <v>17</v>
      </c>
      <c r="AK884" s="1" t="s">
        <v>4459</v>
      </c>
      <c r="AL884" s="1" t="s">
        <v>67</v>
      </c>
      <c r="AM884" s="1" t="s">
        <v>4407</v>
      </c>
      <c r="AT884" s="1" t="s">
        <v>63</v>
      </c>
      <c r="AU884" s="1" t="s">
        <v>4545</v>
      </c>
      <c r="AV884" s="1" t="s">
        <v>1642</v>
      </c>
      <c r="AW884" s="1" t="s">
        <v>4748</v>
      </c>
      <c r="BG884" s="1" t="s">
        <v>63</v>
      </c>
      <c r="BH884" s="1" t="s">
        <v>4545</v>
      </c>
      <c r="BI884" s="1" t="s">
        <v>1524</v>
      </c>
      <c r="BJ884" s="1" t="s">
        <v>5155</v>
      </c>
      <c r="BK884" s="1" t="s">
        <v>182</v>
      </c>
      <c r="BL884" s="1" t="s">
        <v>3271</v>
      </c>
      <c r="BM884" s="1" t="s">
        <v>1643</v>
      </c>
      <c r="BN884" s="1" t="s">
        <v>5393</v>
      </c>
      <c r="BO884" s="1" t="s">
        <v>182</v>
      </c>
      <c r="BP884" s="1" t="s">
        <v>3271</v>
      </c>
      <c r="BQ884" s="1" t="s">
        <v>1644</v>
      </c>
      <c r="BR884" s="1" t="s">
        <v>5625</v>
      </c>
      <c r="BS884" s="1" t="s">
        <v>1087</v>
      </c>
      <c r="BT884" s="1" t="s">
        <v>4470</v>
      </c>
    </row>
    <row r="885" spans="1:33" ht="13.5" customHeight="1">
      <c r="A885" s="5" t="str">
        <f t="shared" si="30"/>
        <v>1729_성서면_0169</v>
      </c>
      <c r="B885" s="1">
        <v>1729</v>
      </c>
      <c r="C885" s="1" t="s">
        <v>7316</v>
      </c>
      <c r="D885" s="1" t="s">
        <v>7317</v>
      </c>
      <c r="E885" s="1">
        <v>884</v>
      </c>
      <c r="F885" s="1">
        <v>1</v>
      </c>
      <c r="G885" s="1" t="s">
        <v>7318</v>
      </c>
      <c r="H885" s="1" t="s">
        <v>7319</v>
      </c>
      <c r="I885" s="1">
        <v>25</v>
      </c>
      <c r="L885" s="1">
        <v>1</v>
      </c>
      <c r="M885" s="1" t="s">
        <v>6209</v>
      </c>
      <c r="N885" s="1" t="s">
        <v>6210</v>
      </c>
      <c r="S885" s="1" t="s">
        <v>68</v>
      </c>
      <c r="T885" s="1" t="s">
        <v>3179</v>
      </c>
      <c r="AC885" s="1">
        <v>15</v>
      </c>
      <c r="AD885" s="1" t="s">
        <v>228</v>
      </c>
      <c r="AE885" s="1" t="s">
        <v>4326</v>
      </c>
      <c r="AF885" s="1" t="s">
        <v>75</v>
      </c>
      <c r="AG885" s="1" t="s">
        <v>4338</v>
      </c>
    </row>
    <row r="886" spans="1:31" ht="13.5" customHeight="1">
      <c r="A886" s="5" t="str">
        <f t="shared" si="30"/>
        <v>1729_성서면_0169</v>
      </c>
      <c r="B886" s="1">
        <v>1729</v>
      </c>
      <c r="C886" s="1" t="s">
        <v>7316</v>
      </c>
      <c r="D886" s="1" t="s">
        <v>7317</v>
      </c>
      <c r="E886" s="1">
        <v>885</v>
      </c>
      <c r="F886" s="1">
        <v>1</v>
      </c>
      <c r="G886" s="1" t="s">
        <v>7318</v>
      </c>
      <c r="H886" s="1" t="s">
        <v>7319</v>
      </c>
      <c r="I886" s="1">
        <v>25</v>
      </c>
      <c r="L886" s="1">
        <v>1</v>
      </c>
      <c r="M886" s="1" t="s">
        <v>6209</v>
      </c>
      <c r="N886" s="1" t="s">
        <v>6210</v>
      </c>
      <c r="S886" s="1" t="s">
        <v>70</v>
      </c>
      <c r="T886" s="1" t="s">
        <v>3173</v>
      </c>
      <c r="AC886" s="1">
        <v>11</v>
      </c>
      <c r="AD886" s="1" t="s">
        <v>144</v>
      </c>
      <c r="AE886" s="1" t="s">
        <v>4313</v>
      </c>
    </row>
    <row r="887" spans="1:31" ht="13.5" customHeight="1">
      <c r="A887" s="5" t="str">
        <f t="shared" si="30"/>
        <v>1729_성서면_0169</v>
      </c>
      <c r="B887" s="1">
        <v>1729</v>
      </c>
      <c r="C887" s="1" t="s">
        <v>7316</v>
      </c>
      <c r="D887" s="1" t="s">
        <v>7317</v>
      </c>
      <c r="E887" s="1">
        <v>886</v>
      </c>
      <c r="F887" s="1">
        <v>1</v>
      </c>
      <c r="G887" s="1" t="s">
        <v>7318</v>
      </c>
      <c r="H887" s="1" t="s">
        <v>7319</v>
      </c>
      <c r="I887" s="1">
        <v>25</v>
      </c>
      <c r="L887" s="1">
        <v>1</v>
      </c>
      <c r="M887" s="1" t="s">
        <v>6209</v>
      </c>
      <c r="N887" s="1" t="s">
        <v>6210</v>
      </c>
      <c r="S887" s="1" t="s">
        <v>70</v>
      </c>
      <c r="T887" s="1" t="s">
        <v>3173</v>
      </c>
      <c r="AC887" s="1">
        <v>5</v>
      </c>
      <c r="AD887" s="1" t="s">
        <v>230</v>
      </c>
      <c r="AE887" s="1" t="s">
        <v>4299</v>
      </c>
    </row>
    <row r="888" spans="1:35" ht="13.5" customHeight="1">
      <c r="A888" s="5" t="str">
        <f t="shared" si="30"/>
        <v>1729_성서면_0169</v>
      </c>
      <c r="B888" s="1">
        <v>1729</v>
      </c>
      <c r="C888" s="1" t="s">
        <v>7316</v>
      </c>
      <c r="D888" s="1" t="s">
        <v>7317</v>
      </c>
      <c r="E888" s="1">
        <v>887</v>
      </c>
      <c r="F888" s="1">
        <v>1</v>
      </c>
      <c r="G888" s="1" t="s">
        <v>7318</v>
      </c>
      <c r="H888" s="1" t="s">
        <v>7319</v>
      </c>
      <c r="I888" s="1">
        <v>25</v>
      </c>
      <c r="L888" s="1">
        <v>1</v>
      </c>
      <c r="M888" s="1" t="s">
        <v>6209</v>
      </c>
      <c r="N888" s="1" t="s">
        <v>6210</v>
      </c>
      <c r="T888" s="1" t="s">
        <v>5828</v>
      </c>
      <c r="U888" s="1" t="s">
        <v>1645</v>
      </c>
      <c r="V888" s="1" t="s">
        <v>3308</v>
      </c>
      <c r="Y888" s="1" t="s">
        <v>1646</v>
      </c>
      <c r="Z888" s="1" t="s">
        <v>3888</v>
      </c>
      <c r="AC888" s="1">
        <v>29</v>
      </c>
      <c r="AD888" s="1" t="s">
        <v>422</v>
      </c>
      <c r="AE888" s="1" t="s">
        <v>4317</v>
      </c>
      <c r="AF888" s="1" t="s">
        <v>107</v>
      </c>
      <c r="AG888" s="1" t="s">
        <v>4337</v>
      </c>
      <c r="AH888" s="1" t="s">
        <v>1647</v>
      </c>
      <c r="AI888" s="1" t="s">
        <v>4422</v>
      </c>
    </row>
    <row r="889" spans="1:72" ht="13.5" customHeight="1">
      <c r="A889" s="5" t="str">
        <f t="shared" si="30"/>
        <v>1729_성서면_0169</v>
      </c>
      <c r="B889" s="1">
        <v>1729</v>
      </c>
      <c r="C889" s="1" t="s">
        <v>7316</v>
      </c>
      <c r="D889" s="1" t="s">
        <v>7317</v>
      </c>
      <c r="E889" s="1">
        <v>888</v>
      </c>
      <c r="F889" s="1">
        <v>1</v>
      </c>
      <c r="G889" s="1" t="s">
        <v>7318</v>
      </c>
      <c r="H889" s="1" t="s">
        <v>7319</v>
      </c>
      <c r="I889" s="1">
        <v>25</v>
      </c>
      <c r="L889" s="1">
        <v>2</v>
      </c>
      <c r="M889" s="1" t="s">
        <v>6211</v>
      </c>
      <c r="N889" s="1" t="s">
        <v>6212</v>
      </c>
      <c r="T889" s="1" t="s">
        <v>3117</v>
      </c>
      <c r="U889" s="1" t="s">
        <v>1648</v>
      </c>
      <c r="V889" s="1" t="s">
        <v>3327</v>
      </c>
      <c r="W889" s="1" t="s">
        <v>278</v>
      </c>
      <c r="X889" s="1" t="s">
        <v>3367</v>
      </c>
      <c r="Y889" s="1" t="s">
        <v>305</v>
      </c>
      <c r="Z889" s="1" t="s">
        <v>3887</v>
      </c>
      <c r="AC889" s="1">
        <v>64</v>
      </c>
      <c r="AD889" s="1" t="s">
        <v>260</v>
      </c>
      <c r="AE889" s="1" t="s">
        <v>4318</v>
      </c>
      <c r="AJ889" s="1" t="s">
        <v>17</v>
      </c>
      <c r="AK889" s="1" t="s">
        <v>4459</v>
      </c>
      <c r="AL889" s="1" t="s">
        <v>210</v>
      </c>
      <c r="AM889" s="1" t="s">
        <v>4462</v>
      </c>
      <c r="AT889" s="1" t="s">
        <v>42</v>
      </c>
      <c r="AU889" s="1" t="s">
        <v>3273</v>
      </c>
      <c r="AV889" s="1" t="s">
        <v>1649</v>
      </c>
      <c r="AW889" s="1" t="s">
        <v>4747</v>
      </c>
      <c r="BG889" s="1" t="s">
        <v>42</v>
      </c>
      <c r="BH889" s="1" t="s">
        <v>3273</v>
      </c>
      <c r="BI889" s="1" t="s">
        <v>1650</v>
      </c>
      <c r="BJ889" s="1" t="s">
        <v>4676</v>
      </c>
      <c r="BK889" s="1" t="s">
        <v>42</v>
      </c>
      <c r="BL889" s="1" t="s">
        <v>3273</v>
      </c>
      <c r="BM889" s="1" t="s">
        <v>1651</v>
      </c>
      <c r="BN889" s="1" t="s">
        <v>5392</v>
      </c>
      <c r="BO889" s="1" t="s">
        <v>42</v>
      </c>
      <c r="BP889" s="1" t="s">
        <v>3273</v>
      </c>
      <c r="BQ889" s="1" t="s">
        <v>1652</v>
      </c>
      <c r="BR889" s="1" t="s">
        <v>5988</v>
      </c>
      <c r="BS889" s="1" t="s">
        <v>181</v>
      </c>
      <c r="BT889" s="1" t="s">
        <v>4467</v>
      </c>
    </row>
    <row r="890" spans="1:72" ht="13.5" customHeight="1">
      <c r="A890" s="5" t="str">
        <f t="shared" si="30"/>
        <v>1729_성서면_0169</v>
      </c>
      <c r="B890" s="1">
        <v>1729</v>
      </c>
      <c r="C890" s="1" t="s">
        <v>7077</v>
      </c>
      <c r="D890" s="1" t="s">
        <v>7078</v>
      </c>
      <c r="E890" s="1">
        <v>889</v>
      </c>
      <c r="F890" s="1">
        <v>1</v>
      </c>
      <c r="G890" s="1" t="s">
        <v>7079</v>
      </c>
      <c r="H890" s="1" t="s">
        <v>7080</v>
      </c>
      <c r="I890" s="1">
        <v>25</v>
      </c>
      <c r="L890" s="1">
        <v>2</v>
      </c>
      <c r="M890" s="1" t="s">
        <v>6211</v>
      </c>
      <c r="N890" s="1" t="s">
        <v>6212</v>
      </c>
      <c r="S890" s="1" t="s">
        <v>53</v>
      </c>
      <c r="T890" s="1" t="s">
        <v>3176</v>
      </c>
      <c r="U890" s="1" t="s">
        <v>333</v>
      </c>
      <c r="V890" s="1" t="s">
        <v>3257</v>
      </c>
      <c r="Y890" s="1" t="s">
        <v>51</v>
      </c>
      <c r="Z890" s="1" t="s">
        <v>3411</v>
      </c>
      <c r="AC890" s="1">
        <v>62</v>
      </c>
      <c r="AD890" s="1" t="s">
        <v>141</v>
      </c>
      <c r="AE890" s="1" t="s">
        <v>4311</v>
      </c>
      <c r="AJ890" s="1" t="s">
        <v>17</v>
      </c>
      <c r="AK890" s="1" t="s">
        <v>4459</v>
      </c>
      <c r="AL890" s="1" t="s">
        <v>1377</v>
      </c>
      <c r="AM890" s="1" t="s">
        <v>4493</v>
      </c>
      <c r="AR890" s="1" t="s">
        <v>1653</v>
      </c>
      <c r="AS890" s="1" t="s">
        <v>4532</v>
      </c>
      <c r="AT890" s="1" t="s">
        <v>42</v>
      </c>
      <c r="AU890" s="1" t="s">
        <v>3273</v>
      </c>
      <c r="AV890" s="1" t="s">
        <v>1491</v>
      </c>
      <c r="AW890" s="1" t="s">
        <v>4746</v>
      </c>
      <c r="BG890" s="1" t="s">
        <v>42</v>
      </c>
      <c r="BH890" s="1" t="s">
        <v>3273</v>
      </c>
      <c r="BI890" s="1" t="s">
        <v>1654</v>
      </c>
      <c r="BJ890" s="1" t="s">
        <v>4828</v>
      </c>
      <c r="BK890" s="1" t="s">
        <v>42</v>
      </c>
      <c r="BL890" s="1" t="s">
        <v>3273</v>
      </c>
      <c r="BM890" s="1" t="s">
        <v>1655</v>
      </c>
      <c r="BN890" s="1" t="s">
        <v>7354</v>
      </c>
      <c r="BO890" s="1" t="s">
        <v>42</v>
      </c>
      <c r="BP890" s="1" t="s">
        <v>3273</v>
      </c>
      <c r="BQ890" s="1" t="s">
        <v>1353</v>
      </c>
      <c r="BR890" s="1" t="s">
        <v>5175</v>
      </c>
      <c r="BS890" s="1" t="s">
        <v>58</v>
      </c>
      <c r="BT890" s="1" t="s">
        <v>7297</v>
      </c>
    </row>
    <row r="891" spans="1:31" ht="13.5" customHeight="1">
      <c r="A891" s="5" t="str">
        <f t="shared" si="30"/>
        <v>1729_성서면_0169</v>
      </c>
      <c r="B891" s="1">
        <v>1729</v>
      </c>
      <c r="C891" s="1" t="s">
        <v>6501</v>
      </c>
      <c r="D891" s="1" t="s">
        <v>6502</v>
      </c>
      <c r="E891" s="1">
        <v>890</v>
      </c>
      <c r="F891" s="1">
        <v>1</v>
      </c>
      <c r="G891" s="1" t="s">
        <v>6503</v>
      </c>
      <c r="H891" s="1" t="s">
        <v>6504</v>
      </c>
      <c r="I891" s="1">
        <v>25</v>
      </c>
      <c r="L891" s="1">
        <v>2</v>
      </c>
      <c r="M891" s="1" t="s">
        <v>6211</v>
      </c>
      <c r="N891" s="1" t="s">
        <v>6212</v>
      </c>
      <c r="S891" s="1" t="s">
        <v>223</v>
      </c>
      <c r="T891" s="1" t="s">
        <v>3175</v>
      </c>
      <c r="U891" s="1" t="s">
        <v>1648</v>
      </c>
      <c r="V891" s="1" t="s">
        <v>3327</v>
      </c>
      <c r="Y891" s="1" t="s">
        <v>1656</v>
      </c>
      <c r="Z891" s="1" t="s">
        <v>3886</v>
      </c>
      <c r="AC891" s="1">
        <v>28</v>
      </c>
      <c r="AD891" s="1" t="s">
        <v>115</v>
      </c>
      <c r="AE891" s="1" t="s">
        <v>4304</v>
      </c>
    </row>
    <row r="892" spans="1:31" ht="13.5" customHeight="1">
      <c r="A892" s="5" t="str">
        <f t="shared" si="30"/>
        <v>1729_성서면_0169</v>
      </c>
      <c r="B892" s="1">
        <v>1729</v>
      </c>
      <c r="C892" s="1" t="s">
        <v>6604</v>
      </c>
      <c r="D892" s="1" t="s">
        <v>6605</v>
      </c>
      <c r="E892" s="1">
        <v>891</v>
      </c>
      <c r="F892" s="1">
        <v>1</v>
      </c>
      <c r="G892" s="1" t="s">
        <v>6606</v>
      </c>
      <c r="H892" s="1" t="s">
        <v>6607</v>
      </c>
      <c r="I892" s="1">
        <v>25</v>
      </c>
      <c r="L892" s="1">
        <v>2</v>
      </c>
      <c r="M892" s="1" t="s">
        <v>6211</v>
      </c>
      <c r="N892" s="1" t="s">
        <v>6212</v>
      </c>
      <c r="S892" s="1" t="s">
        <v>70</v>
      </c>
      <c r="T892" s="1" t="s">
        <v>3173</v>
      </c>
      <c r="Y892" s="1" t="s">
        <v>51</v>
      </c>
      <c r="Z892" s="1" t="s">
        <v>3411</v>
      </c>
      <c r="AC892" s="1">
        <v>8</v>
      </c>
      <c r="AD892" s="1" t="s">
        <v>93</v>
      </c>
      <c r="AE892" s="1" t="s">
        <v>4289</v>
      </c>
    </row>
    <row r="893" spans="1:31" ht="13.5" customHeight="1">
      <c r="A893" s="5" t="str">
        <f t="shared" si="30"/>
        <v>1729_성서면_0169</v>
      </c>
      <c r="B893" s="1">
        <v>1729</v>
      </c>
      <c r="C893" s="1" t="s">
        <v>6604</v>
      </c>
      <c r="D893" s="1" t="s">
        <v>6605</v>
      </c>
      <c r="E893" s="1">
        <v>892</v>
      </c>
      <c r="F893" s="1">
        <v>1</v>
      </c>
      <c r="G893" s="1" t="s">
        <v>6606</v>
      </c>
      <c r="H893" s="1" t="s">
        <v>6607</v>
      </c>
      <c r="I893" s="1">
        <v>25</v>
      </c>
      <c r="L893" s="1">
        <v>2</v>
      </c>
      <c r="M893" s="1" t="s">
        <v>6211</v>
      </c>
      <c r="N893" s="1" t="s">
        <v>6212</v>
      </c>
      <c r="S893" s="1" t="s">
        <v>70</v>
      </c>
      <c r="T893" s="1" t="s">
        <v>3173</v>
      </c>
      <c r="AC893" s="1">
        <v>6</v>
      </c>
      <c r="AD893" s="1" t="s">
        <v>147</v>
      </c>
      <c r="AE893" s="1" t="s">
        <v>3911</v>
      </c>
    </row>
    <row r="894" spans="1:33" ht="13.5" customHeight="1">
      <c r="A894" s="5" t="str">
        <f t="shared" si="30"/>
        <v>1729_성서면_0169</v>
      </c>
      <c r="B894" s="1">
        <v>1729</v>
      </c>
      <c r="C894" s="1" t="s">
        <v>6604</v>
      </c>
      <c r="D894" s="1" t="s">
        <v>6605</v>
      </c>
      <c r="E894" s="1">
        <v>893</v>
      </c>
      <c r="F894" s="1">
        <v>1</v>
      </c>
      <c r="G894" s="1" t="s">
        <v>6606</v>
      </c>
      <c r="H894" s="1" t="s">
        <v>6607</v>
      </c>
      <c r="I894" s="1">
        <v>25</v>
      </c>
      <c r="L894" s="1">
        <v>2</v>
      </c>
      <c r="M894" s="1" t="s">
        <v>6211</v>
      </c>
      <c r="N894" s="1" t="s">
        <v>6212</v>
      </c>
      <c r="S894" s="1" t="s">
        <v>226</v>
      </c>
      <c r="T894" s="1" t="s">
        <v>3174</v>
      </c>
      <c r="W894" s="1" t="s">
        <v>227</v>
      </c>
      <c r="X894" s="1" t="s">
        <v>3374</v>
      </c>
      <c r="Y894" s="1" t="s">
        <v>51</v>
      </c>
      <c r="Z894" s="1" t="s">
        <v>3411</v>
      </c>
      <c r="AC894" s="1">
        <v>38</v>
      </c>
      <c r="AD894" s="1" t="s">
        <v>330</v>
      </c>
      <c r="AE894" s="1" t="s">
        <v>4312</v>
      </c>
      <c r="AF894" s="1" t="s">
        <v>75</v>
      </c>
      <c r="AG894" s="1" t="s">
        <v>4338</v>
      </c>
    </row>
    <row r="895" spans="1:72" ht="13.5" customHeight="1">
      <c r="A895" s="5" t="str">
        <f t="shared" si="30"/>
        <v>1729_성서면_0169</v>
      </c>
      <c r="B895" s="1">
        <v>1729</v>
      </c>
      <c r="C895" s="1" t="s">
        <v>6604</v>
      </c>
      <c r="D895" s="1" t="s">
        <v>6605</v>
      </c>
      <c r="E895" s="1">
        <v>894</v>
      </c>
      <c r="F895" s="1">
        <v>1</v>
      </c>
      <c r="G895" s="1" t="s">
        <v>6606</v>
      </c>
      <c r="H895" s="1" t="s">
        <v>6607</v>
      </c>
      <c r="I895" s="1">
        <v>25</v>
      </c>
      <c r="L895" s="1">
        <v>3</v>
      </c>
      <c r="M895" s="1" t="s">
        <v>6213</v>
      </c>
      <c r="N895" s="1" t="s">
        <v>6214</v>
      </c>
      <c r="T895" s="1" t="s">
        <v>3117</v>
      </c>
      <c r="U895" s="1" t="s">
        <v>76</v>
      </c>
      <c r="V895" s="1" t="s">
        <v>3264</v>
      </c>
      <c r="W895" s="1" t="s">
        <v>252</v>
      </c>
      <c r="X895" s="1" t="s">
        <v>3368</v>
      </c>
      <c r="Y895" s="1" t="s">
        <v>1501</v>
      </c>
      <c r="Z895" s="1" t="s">
        <v>3885</v>
      </c>
      <c r="AC895" s="1">
        <v>91</v>
      </c>
      <c r="AD895" s="1" t="s">
        <v>422</v>
      </c>
      <c r="AE895" s="1" t="s">
        <v>4317</v>
      </c>
      <c r="AJ895" s="1" t="s">
        <v>17</v>
      </c>
      <c r="AK895" s="1" t="s">
        <v>4459</v>
      </c>
      <c r="AL895" s="1" t="s">
        <v>58</v>
      </c>
      <c r="AM895" s="1" t="s">
        <v>7207</v>
      </c>
      <c r="AT895" s="1" t="s">
        <v>63</v>
      </c>
      <c r="AU895" s="1" t="s">
        <v>4545</v>
      </c>
      <c r="AV895" s="1" t="s">
        <v>1503</v>
      </c>
      <c r="AW895" s="1" t="s">
        <v>4745</v>
      </c>
      <c r="BG895" s="1" t="s">
        <v>494</v>
      </c>
      <c r="BH895" s="1" t="s">
        <v>3340</v>
      </c>
      <c r="BI895" s="1" t="s">
        <v>993</v>
      </c>
      <c r="BJ895" s="1" t="s">
        <v>4091</v>
      </c>
      <c r="BK895" s="1" t="s">
        <v>63</v>
      </c>
      <c r="BL895" s="1" t="s">
        <v>4545</v>
      </c>
      <c r="BM895" s="1" t="s">
        <v>1657</v>
      </c>
      <c r="BN895" s="1" t="s">
        <v>5391</v>
      </c>
      <c r="BO895" s="1" t="s">
        <v>63</v>
      </c>
      <c r="BP895" s="1" t="s">
        <v>4545</v>
      </c>
      <c r="BQ895" s="1" t="s">
        <v>1658</v>
      </c>
      <c r="BR895" s="1" t="s">
        <v>5624</v>
      </c>
      <c r="BS895" s="1" t="s">
        <v>218</v>
      </c>
      <c r="BT895" s="1" t="s">
        <v>4400</v>
      </c>
    </row>
    <row r="896" spans="1:31" ht="13.5" customHeight="1">
      <c r="A896" s="5" t="str">
        <f t="shared" si="30"/>
        <v>1729_성서면_0169</v>
      </c>
      <c r="B896" s="1">
        <v>1729</v>
      </c>
      <c r="C896" s="1" t="s">
        <v>6511</v>
      </c>
      <c r="D896" s="1" t="s">
        <v>6512</v>
      </c>
      <c r="E896" s="1">
        <v>895</v>
      </c>
      <c r="F896" s="1">
        <v>1</v>
      </c>
      <c r="G896" s="1" t="s">
        <v>6513</v>
      </c>
      <c r="H896" s="1" t="s">
        <v>6514</v>
      </c>
      <c r="I896" s="1">
        <v>25</v>
      </c>
      <c r="L896" s="1">
        <v>3</v>
      </c>
      <c r="M896" s="1" t="s">
        <v>6213</v>
      </c>
      <c r="N896" s="1" t="s">
        <v>6214</v>
      </c>
      <c r="S896" s="1" t="s">
        <v>1659</v>
      </c>
      <c r="T896" s="1" t="s">
        <v>3219</v>
      </c>
      <c r="AC896" s="1">
        <v>11</v>
      </c>
      <c r="AD896" s="1" t="s">
        <v>144</v>
      </c>
      <c r="AE896" s="1" t="s">
        <v>4313</v>
      </c>
    </row>
    <row r="897" spans="1:72" ht="13.5" customHeight="1">
      <c r="A897" s="5" t="str">
        <f t="shared" si="30"/>
        <v>1729_성서면_0169</v>
      </c>
      <c r="B897" s="1">
        <v>1729</v>
      </c>
      <c r="C897" s="1" t="s">
        <v>6511</v>
      </c>
      <c r="D897" s="1" t="s">
        <v>6512</v>
      </c>
      <c r="E897" s="1">
        <v>896</v>
      </c>
      <c r="F897" s="1">
        <v>1</v>
      </c>
      <c r="G897" s="1" t="s">
        <v>6513</v>
      </c>
      <c r="H897" s="1" t="s">
        <v>6514</v>
      </c>
      <c r="I897" s="1">
        <v>25</v>
      </c>
      <c r="L897" s="1">
        <v>4</v>
      </c>
      <c r="M897" s="1" t="s">
        <v>6215</v>
      </c>
      <c r="N897" s="1" t="s">
        <v>6216</v>
      </c>
      <c r="T897" s="1" t="s">
        <v>3117</v>
      </c>
      <c r="U897" s="1" t="s">
        <v>178</v>
      </c>
      <c r="V897" s="1" t="s">
        <v>3294</v>
      </c>
      <c r="W897" s="1" t="s">
        <v>1660</v>
      </c>
      <c r="X897" s="1" t="s">
        <v>3401</v>
      </c>
      <c r="Y897" s="1" t="s">
        <v>51</v>
      </c>
      <c r="Z897" s="1" t="s">
        <v>3411</v>
      </c>
      <c r="AC897" s="1">
        <v>66</v>
      </c>
      <c r="AD897" s="1" t="s">
        <v>147</v>
      </c>
      <c r="AE897" s="1" t="s">
        <v>3911</v>
      </c>
      <c r="AJ897" s="1" t="s">
        <v>17</v>
      </c>
      <c r="AK897" s="1" t="s">
        <v>4459</v>
      </c>
      <c r="AL897" s="1" t="s">
        <v>646</v>
      </c>
      <c r="AM897" s="1" t="s">
        <v>4434</v>
      </c>
      <c r="AT897" s="1" t="s">
        <v>59</v>
      </c>
      <c r="AU897" s="1" t="s">
        <v>3282</v>
      </c>
      <c r="AV897" s="1" t="s">
        <v>996</v>
      </c>
      <c r="AW897" s="1" t="s">
        <v>4744</v>
      </c>
      <c r="BG897" s="1" t="s">
        <v>182</v>
      </c>
      <c r="BH897" s="1" t="s">
        <v>3271</v>
      </c>
      <c r="BI897" s="1" t="s">
        <v>1661</v>
      </c>
      <c r="BJ897" s="1" t="s">
        <v>5154</v>
      </c>
      <c r="BK897" s="1" t="s">
        <v>42</v>
      </c>
      <c r="BL897" s="1" t="s">
        <v>3273</v>
      </c>
      <c r="BM897" s="1" t="s">
        <v>990</v>
      </c>
      <c r="BN897" s="1" t="s">
        <v>5390</v>
      </c>
      <c r="BO897" s="1" t="s">
        <v>315</v>
      </c>
      <c r="BP897" s="1" t="s">
        <v>3244</v>
      </c>
      <c r="BQ897" s="1" t="s">
        <v>1662</v>
      </c>
      <c r="BR897" s="1" t="s">
        <v>5917</v>
      </c>
      <c r="BS897" s="1" t="s">
        <v>58</v>
      </c>
      <c r="BT897" s="1" t="s">
        <v>7355</v>
      </c>
    </row>
    <row r="898" spans="1:31" ht="13.5" customHeight="1">
      <c r="A898" s="5" t="str">
        <f t="shared" si="30"/>
        <v>1729_성서면_0169</v>
      </c>
      <c r="B898" s="1">
        <v>1729</v>
      </c>
      <c r="C898" s="1" t="s">
        <v>6630</v>
      </c>
      <c r="D898" s="1" t="s">
        <v>6631</v>
      </c>
      <c r="E898" s="1">
        <v>897</v>
      </c>
      <c r="F898" s="1">
        <v>1</v>
      </c>
      <c r="G898" s="1" t="s">
        <v>6632</v>
      </c>
      <c r="H898" s="1" t="s">
        <v>6633</v>
      </c>
      <c r="I898" s="1">
        <v>25</v>
      </c>
      <c r="L898" s="1">
        <v>4</v>
      </c>
      <c r="M898" s="1" t="s">
        <v>6215</v>
      </c>
      <c r="N898" s="1" t="s">
        <v>6216</v>
      </c>
      <c r="S898" s="1" t="s">
        <v>229</v>
      </c>
      <c r="T898" s="1" t="s">
        <v>3172</v>
      </c>
      <c r="AC898" s="1">
        <v>6</v>
      </c>
      <c r="AD898" s="1" t="s">
        <v>147</v>
      </c>
      <c r="AE898" s="1" t="s">
        <v>3911</v>
      </c>
    </row>
    <row r="899" spans="1:72" ht="13.5" customHeight="1">
      <c r="A899" s="5" t="str">
        <f t="shared" si="30"/>
        <v>1729_성서면_0169</v>
      </c>
      <c r="B899" s="1">
        <v>1729</v>
      </c>
      <c r="C899" s="1" t="s">
        <v>6561</v>
      </c>
      <c r="D899" s="1" t="s">
        <v>6562</v>
      </c>
      <c r="E899" s="1">
        <v>898</v>
      </c>
      <c r="F899" s="1">
        <v>1</v>
      </c>
      <c r="G899" s="1" t="s">
        <v>6563</v>
      </c>
      <c r="H899" s="1" t="s">
        <v>6564</v>
      </c>
      <c r="I899" s="1">
        <v>25</v>
      </c>
      <c r="L899" s="1">
        <v>5</v>
      </c>
      <c r="M899" s="1" t="s">
        <v>6217</v>
      </c>
      <c r="N899" s="1" t="s">
        <v>6218</v>
      </c>
      <c r="O899" s="1" t="s">
        <v>6</v>
      </c>
      <c r="P899" s="1" t="s">
        <v>3163</v>
      </c>
      <c r="T899" s="1" t="s">
        <v>3117</v>
      </c>
      <c r="W899" s="1" t="s">
        <v>262</v>
      </c>
      <c r="X899" s="1" t="s">
        <v>6949</v>
      </c>
      <c r="Y899" s="1" t="s">
        <v>1663</v>
      </c>
      <c r="Z899" s="1" t="s">
        <v>3884</v>
      </c>
      <c r="AC899" s="1">
        <v>90</v>
      </c>
      <c r="AD899" s="1" t="s">
        <v>129</v>
      </c>
      <c r="AE899" s="1" t="s">
        <v>4300</v>
      </c>
      <c r="AJ899" s="1" t="s">
        <v>17</v>
      </c>
      <c r="AK899" s="1" t="s">
        <v>4459</v>
      </c>
      <c r="AL899" s="1" t="s">
        <v>218</v>
      </c>
      <c r="AM899" s="1" t="s">
        <v>4400</v>
      </c>
      <c r="AT899" s="1" t="s">
        <v>42</v>
      </c>
      <c r="AU899" s="1" t="s">
        <v>3273</v>
      </c>
      <c r="AV899" s="1" t="s">
        <v>1664</v>
      </c>
      <c r="AW899" s="1" t="s">
        <v>4739</v>
      </c>
      <c r="BG899" s="1" t="s">
        <v>42</v>
      </c>
      <c r="BH899" s="1" t="s">
        <v>3273</v>
      </c>
      <c r="BI899" s="1" t="s">
        <v>1665</v>
      </c>
      <c r="BJ899" s="1" t="s">
        <v>5153</v>
      </c>
      <c r="BK899" s="1" t="s">
        <v>311</v>
      </c>
      <c r="BL899" s="1" t="s">
        <v>3240</v>
      </c>
      <c r="BM899" s="1" t="s">
        <v>1666</v>
      </c>
      <c r="BN899" s="1" t="s">
        <v>5386</v>
      </c>
      <c r="BO899" s="1" t="s">
        <v>311</v>
      </c>
      <c r="BP899" s="1" t="s">
        <v>3240</v>
      </c>
      <c r="BQ899" s="1" t="s">
        <v>1667</v>
      </c>
      <c r="BR899" s="1" t="s">
        <v>5914</v>
      </c>
      <c r="BS899" s="1" t="s">
        <v>58</v>
      </c>
      <c r="BT899" s="1" t="s">
        <v>6815</v>
      </c>
    </row>
    <row r="900" spans="1:72" ht="13.5" customHeight="1">
      <c r="A900" s="5" t="str">
        <f t="shared" si="30"/>
        <v>1729_성서면_0169</v>
      </c>
      <c r="B900" s="1">
        <v>1729</v>
      </c>
      <c r="C900" s="1" t="s">
        <v>6816</v>
      </c>
      <c r="D900" s="1" t="s">
        <v>6817</v>
      </c>
      <c r="E900" s="1">
        <v>899</v>
      </c>
      <c r="F900" s="1">
        <v>1</v>
      </c>
      <c r="G900" s="1" t="s">
        <v>6818</v>
      </c>
      <c r="H900" s="1" t="s">
        <v>6819</v>
      </c>
      <c r="I900" s="1">
        <v>25</v>
      </c>
      <c r="L900" s="1">
        <v>5</v>
      </c>
      <c r="M900" s="1" t="s">
        <v>6217</v>
      </c>
      <c r="N900" s="1" t="s">
        <v>6218</v>
      </c>
      <c r="S900" s="1" t="s">
        <v>53</v>
      </c>
      <c r="T900" s="1" t="s">
        <v>3176</v>
      </c>
      <c r="W900" s="1" t="s">
        <v>262</v>
      </c>
      <c r="X900" s="1" t="s">
        <v>6949</v>
      </c>
      <c r="Y900" s="1" t="s">
        <v>51</v>
      </c>
      <c r="Z900" s="1" t="s">
        <v>3411</v>
      </c>
      <c r="AC900" s="1">
        <v>85</v>
      </c>
      <c r="AD900" s="1" t="s">
        <v>272</v>
      </c>
      <c r="AE900" s="1" t="s">
        <v>4334</v>
      </c>
      <c r="AJ900" s="1" t="s">
        <v>17</v>
      </c>
      <c r="AK900" s="1" t="s">
        <v>4459</v>
      </c>
      <c r="AL900" s="1" t="s">
        <v>218</v>
      </c>
      <c r="AM900" s="1" t="s">
        <v>4400</v>
      </c>
      <c r="AT900" s="1" t="s">
        <v>311</v>
      </c>
      <c r="AU900" s="1" t="s">
        <v>3240</v>
      </c>
      <c r="AV900" s="1" t="s">
        <v>1668</v>
      </c>
      <c r="AW900" s="1" t="s">
        <v>4743</v>
      </c>
      <c r="BG900" s="1" t="s">
        <v>311</v>
      </c>
      <c r="BH900" s="1" t="s">
        <v>3240</v>
      </c>
      <c r="BI900" s="1" t="s">
        <v>1669</v>
      </c>
      <c r="BJ900" s="1" t="s">
        <v>4645</v>
      </c>
      <c r="BK900" s="1" t="s">
        <v>311</v>
      </c>
      <c r="BL900" s="1" t="s">
        <v>3240</v>
      </c>
      <c r="BM900" s="1" t="s">
        <v>1670</v>
      </c>
      <c r="BN900" s="1" t="s">
        <v>5389</v>
      </c>
      <c r="BO900" s="1" t="s">
        <v>42</v>
      </c>
      <c r="BP900" s="1" t="s">
        <v>3273</v>
      </c>
      <c r="BQ900" s="1" t="s">
        <v>1671</v>
      </c>
      <c r="BR900" s="1" t="s">
        <v>7356</v>
      </c>
      <c r="BS900" s="1" t="s">
        <v>181</v>
      </c>
      <c r="BT900" s="1" t="s">
        <v>4467</v>
      </c>
    </row>
    <row r="901" spans="1:31" ht="13.5" customHeight="1">
      <c r="A901" s="5" t="str">
        <f t="shared" si="30"/>
        <v>1729_성서면_0169</v>
      </c>
      <c r="B901" s="1">
        <v>1729</v>
      </c>
      <c r="C901" s="1" t="s">
        <v>7357</v>
      </c>
      <c r="D901" s="1" t="s">
        <v>7358</v>
      </c>
      <c r="E901" s="1">
        <v>900</v>
      </c>
      <c r="F901" s="1">
        <v>1</v>
      </c>
      <c r="G901" s="1" t="s">
        <v>7359</v>
      </c>
      <c r="H901" s="1" t="s">
        <v>7360</v>
      </c>
      <c r="I901" s="1">
        <v>25</v>
      </c>
      <c r="L901" s="1">
        <v>5</v>
      </c>
      <c r="M901" s="1" t="s">
        <v>6217</v>
      </c>
      <c r="N901" s="1" t="s">
        <v>6218</v>
      </c>
      <c r="S901" s="1" t="s">
        <v>1672</v>
      </c>
      <c r="T901" s="1" t="s">
        <v>3218</v>
      </c>
      <c r="U901" s="1" t="s">
        <v>1673</v>
      </c>
      <c r="V901" s="1" t="s">
        <v>3315</v>
      </c>
      <c r="Y901" s="1" t="s">
        <v>1552</v>
      </c>
      <c r="Z901" s="1" t="s">
        <v>3641</v>
      </c>
      <c r="AC901" s="1">
        <v>32</v>
      </c>
      <c r="AD901" s="1" t="s">
        <v>106</v>
      </c>
      <c r="AE901" s="1" t="s">
        <v>4323</v>
      </c>
    </row>
    <row r="902" spans="1:31" ht="13.5" customHeight="1">
      <c r="A902" s="5" t="str">
        <f t="shared" si="30"/>
        <v>1729_성서면_0169</v>
      </c>
      <c r="B902" s="1">
        <v>1729</v>
      </c>
      <c r="C902" s="1" t="s">
        <v>6566</v>
      </c>
      <c r="D902" s="1" t="s">
        <v>6567</v>
      </c>
      <c r="E902" s="1">
        <v>901</v>
      </c>
      <c r="F902" s="1">
        <v>1</v>
      </c>
      <c r="G902" s="1" t="s">
        <v>6568</v>
      </c>
      <c r="H902" s="1" t="s">
        <v>6569</v>
      </c>
      <c r="I902" s="1">
        <v>25</v>
      </c>
      <c r="L902" s="1">
        <v>5</v>
      </c>
      <c r="M902" s="1" t="s">
        <v>6217</v>
      </c>
      <c r="N902" s="1" t="s">
        <v>6218</v>
      </c>
      <c r="S902" s="1" t="s">
        <v>429</v>
      </c>
      <c r="T902" s="1" t="s">
        <v>3187</v>
      </c>
      <c r="U902" s="1" t="s">
        <v>1674</v>
      </c>
      <c r="V902" s="1" t="s">
        <v>3284</v>
      </c>
      <c r="Y902" s="1" t="s">
        <v>1675</v>
      </c>
      <c r="Z902" s="1" t="s">
        <v>3431</v>
      </c>
      <c r="AC902" s="1">
        <v>35</v>
      </c>
      <c r="AD902" s="1" t="s">
        <v>159</v>
      </c>
      <c r="AE902" s="1" t="s">
        <v>4301</v>
      </c>
    </row>
    <row r="903" spans="1:72" ht="13.5" customHeight="1">
      <c r="A903" s="5" t="str">
        <f t="shared" si="30"/>
        <v>1729_성서면_0169</v>
      </c>
      <c r="B903" s="1">
        <v>1729</v>
      </c>
      <c r="C903" s="1" t="s">
        <v>7361</v>
      </c>
      <c r="D903" s="1" t="s">
        <v>7362</v>
      </c>
      <c r="E903" s="1">
        <v>902</v>
      </c>
      <c r="F903" s="1">
        <v>1</v>
      </c>
      <c r="G903" s="1" t="s">
        <v>7363</v>
      </c>
      <c r="H903" s="1" t="s">
        <v>7364</v>
      </c>
      <c r="I903" s="1">
        <v>26</v>
      </c>
      <c r="J903" s="1" t="s">
        <v>1676</v>
      </c>
      <c r="K903" s="1" t="s">
        <v>3141</v>
      </c>
      <c r="L903" s="1">
        <v>1</v>
      </c>
      <c r="M903" s="1" t="s">
        <v>6219</v>
      </c>
      <c r="N903" s="1" t="s">
        <v>6220</v>
      </c>
      <c r="T903" s="1" t="s">
        <v>3117</v>
      </c>
      <c r="U903" s="1" t="s">
        <v>168</v>
      </c>
      <c r="V903" s="1" t="s">
        <v>3276</v>
      </c>
      <c r="W903" s="1" t="s">
        <v>278</v>
      </c>
      <c r="X903" s="1" t="s">
        <v>3367</v>
      </c>
      <c r="Y903" s="1" t="s">
        <v>89</v>
      </c>
      <c r="Z903" s="1" t="s">
        <v>3418</v>
      </c>
      <c r="AC903" s="1">
        <v>55</v>
      </c>
      <c r="AD903" s="1" t="s">
        <v>228</v>
      </c>
      <c r="AE903" s="1" t="s">
        <v>4326</v>
      </c>
      <c r="AJ903" s="1" t="s">
        <v>170</v>
      </c>
      <c r="AK903" s="1" t="s">
        <v>4460</v>
      </c>
      <c r="AL903" s="1" t="s">
        <v>210</v>
      </c>
      <c r="AM903" s="1" t="s">
        <v>4462</v>
      </c>
      <c r="AT903" s="1" t="s">
        <v>63</v>
      </c>
      <c r="AU903" s="1" t="s">
        <v>4545</v>
      </c>
      <c r="AV903" s="1" t="s">
        <v>1677</v>
      </c>
      <c r="AW903" s="1" t="s">
        <v>4742</v>
      </c>
      <c r="BG903" s="1" t="s">
        <v>63</v>
      </c>
      <c r="BH903" s="1" t="s">
        <v>4545</v>
      </c>
      <c r="BI903" s="1" t="s">
        <v>142</v>
      </c>
      <c r="BJ903" s="1" t="s">
        <v>3985</v>
      </c>
      <c r="BK903" s="1" t="s">
        <v>63</v>
      </c>
      <c r="BL903" s="1" t="s">
        <v>4545</v>
      </c>
      <c r="BM903" s="1" t="s">
        <v>1678</v>
      </c>
      <c r="BN903" s="1" t="s">
        <v>5388</v>
      </c>
      <c r="BO903" s="1" t="s">
        <v>63</v>
      </c>
      <c r="BP903" s="1" t="s">
        <v>4545</v>
      </c>
      <c r="BQ903" s="1" t="s">
        <v>1679</v>
      </c>
      <c r="BR903" s="1" t="s">
        <v>5982</v>
      </c>
      <c r="BS903" s="1" t="s">
        <v>355</v>
      </c>
      <c r="BT903" s="1" t="s">
        <v>4477</v>
      </c>
    </row>
    <row r="904" spans="1:33" ht="13.5" customHeight="1">
      <c r="A904" s="5" t="str">
        <f t="shared" si="30"/>
        <v>1729_성서면_0169</v>
      </c>
      <c r="B904" s="1">
        <v>1729</v>
      </c>
      <c r="C904" s="1" t="s">
        <v>6566</v>
      </c>
      <c r="D904" s="1" t="s">
        <v>6567</v>
      </c>
      <c r="E904" s="1">
        <v>903</v>
      </c>
      <c r="F904" s="1">
        <v>1</v>
      </c>
      <c r="G904" s="1" t="s">
        <v>6568</v>
      </c>
      <c r="H904" s="1" t="s">
        <v>6569</v>
      </c>
      <c r="I904" s="1">
        <v>26</v>
      </c>
      <c r="L904" s="1">
        <v>1</v>
      </c>
      <c r="M904" s="1" t="s">
        <v>6219</v>
      </c>
      <c r="N904" s="1" t="s">
        <v>6220</v>
      </c>
      <c r="T904" s="1" t="s">
        <v>5828</v>
      </c>
      <c r="U904" s="1" t="s">
        <v>101</v>
      </c>
      <c r="V904" s="1" t="s">
        <v>3238</v>
      </c>
      <c r="Y904" s="1" t="s">
        <v>1255</v>
      </c>
      <c r="Z904" s="1" t="s">
        <v>3883</v>
      </c>
      <c r="AF904" s="1" t="s">
        <v>52</v>
      </c>
      <c r="AG904" s="1" t="s">
        <v>4343</v>
      </c>
    </row>
    <row r="905" spans="1:72" ht="13.5" customHeight="1">
      <c r="A905" s="5" t="str">
        <f t="shared" si="30"/>
        <v>1729_성서면_0169</v>
      </c>
      <c r="B905" s="1">
        <v>1729</v>
      </c>
      <c r="C905" s="1" t="s">
        <v>6566</v>
      </c>
      <c r="D905" s="1" t="s">
        <v>6567</v>
      </c>
      <c r="E905" s="1">
        <v>904</v>
      </c>
      <c r="F905" s="1">
        <v>1</v>
      </c>
      <c r="G905" s="1" t="s">
        <v>6568</v>
      </c>
      <c r="H905" s="1" t="s">
        <v>6569</v>
      </c>
      <c r="I905" s="1">
        <v>26</v>
      </c>
      <c r="L905" s="1">
        <v>2</v>
      </c>
      <c r="M905" s="1" t="s">
        <v>6462</v>
      </c>
      <c r="N905" s="1" t="s">
        <v>6221</v>
      </c>
      <c r="O905" s="1" t="s">
        <v>6</v>
      </c>
      <c r="P905" s="1" t="s">
        <v>3163</v>
      </c>
      <c r="T905" s="1" t="s">
        <v>3117</v>
      </c>
      <c r="U905" s="1" t="s">
        <v>986</v>
      </c>
      <c r="V905" s="1" t="s">
        <v>5841</v>
      </c>
      <c r="W905" s="1" t="s">
        <v>1117</v>
      </c>
      <c r="X905" s="1" t="s">
        <v>3400</v>
      </c>
      <c r="Y905" s="1" t="s">
        <v>6463</v>
      </c>
      <c r="Z905" s="1" t="s">
        <v>3882</v>
      </c>
      <c r="AC905" s="1">
        <v>69</v>
      </c>
      <c r="AD905" s="1" t="s">
        <v>648</v>
      </c>
      <c r="AE905" s="1" t="s">
        <v>4054</v>
      </c>
      <c r="AJ905" s="1" t="s">
        <v>17</v>
      </c>
      <c r="AK905" s="1" t="s">
        <v>4459</v>
      </c>
      <c r="AL905" s="1" t="s">
        <v>218</v>
      </c>
      <c r="AM905" s="1" t="s">
        <v>4400</v>
      </c>
      <c r="AT905" s="1" t="s">
        <v>42</v>
      </c>
      <c r="AU905" s="1" t="s">
        <v>3273</v>
      </c>
      <c r="AV905" s="1" t="s">
        <v>1119</v>
      </c>
      <c r="AW905" s="1" t="s">
        <v>4741</v>
      </c>
      <c r="BG905" s="1" t="s">
        <v>42</v>
      </c>
      <c r="BH905" s="1" t="s">
        <v>3273</v>
      </c>
      <c r="BI905" s="1" t="s">
        <v>1120</v>
      </c>
      <c r="BJ905" s="1" t="s">
        <v>4740</v>
      </c>
      <c r="BK905" s="1" t="s">
        <v>42</v>
      </c>
      <c r="BL905" s="1" t="s">
        <v>3273</v>
      </c>
      <c r="BM905" s="1" t="s">
        <v>1680</v>
      </c>
      <c r="BN905" s="1" t="s">
        <v>5387</v>
      </c>
      <c r="BO905" s="1" t="s">
        <v>42</v>
      </c>
      <c r="BP905" s="1" t="s">
        <v>3273</v>
      </c>
      <c r="BQ905" s="1" t="s">
        <v>1681</v>
      </c>
      <c r="BR905" s="1" t="s">
        <v>5933</v>
      </c>
      <c r="BS905" s="1" t="s">
        <v>1122</v>
      </c>
      <c r="BT905" s="1" t="s">
        <v>4492</v>
      </c>
    </row>
    <row r="906" spans="1:72" ht="13.5" customHeight="1">
      <c r="A906" s="5" t="str">
        <f t="shared" si="30"/>
        <v>1729_성서면_0169</v>
      </c>
      <c r="B906" s="1">
        <v>1729</v>
      </c>
      <c r="C906" s="1" t="s">
        <v>6599</v>
      </c>
      <c r="D906" s="1" t="s">
        <v>6600</v>
      </c>
      <c r="E906" s="1">
        <v>905</v>
      </c>
      <c r="F906" s="1">
        <v>1</v>
      </c>
      <c r="G906" s="1" t="s">
        <v>6601</v>
      </c>
      <c r="H906" s="1" t="s">
        <v>6602</v>
      </c>
      <c r="I906" s="1">
        <v>26</v>
      </c>
      <c r="L906" s="1">
        <v>2</v>
      </c>
      <c r="M906" s="1" t="s">
        <v>6462</v>
      </c>
      <c r="N906" s="1" t="s">
        <v>6221</v>
      </c>
      <c r="S906" s="1" t="s">
        <v>53</v>
      </c>
      <c r="T906" s="1" t="s">
        <v>3176</v>
      </c>
      <c r="W906" s="1" t="s">
        <v>262</v>
      </c>
      <c r="X906" s="1" t="s">
        <v>6949</v>
      </c>
      <c r="Y906" s="1" t="s">
        <v>51</v>
      </c>
      <c r="Z906" s="1" t="s">
        <v>3411</v>
      </c>
      <c r="AC906" s="1">
        <v>61</v>
      </c>
      <c r="AD906" s="1" t="s">
        <v>93</v>
      </c>
      <c r="AE906" s="1" t="s">
        <v>4289</v>
      </c>
      <c r="AJ906" s="1" t="s">
        <v>17</v>
      </c>
      <c r="AK906" s="1" t="s">
        <v>4459</v>
      </c>
      <c r="AL906" s="1" t="s">
        <v>1122</v>
      </c>
      <c r="AM906" s="1" t="s">
        <v>4492</v>
      </c>
      <c r="AT906" s="1" t="s">
        <v>42</v>
      </c>
      <c r="AU906" s="1" t="s">
        <v>3273</v>
      </c>
      <c r="AV906" s="1" t="s">
        <v>1120</v>
      </c>
      <c r="AW906" s="1" t="s">
        <v>4740</v>
      </c>
      <c r="BG906" s="1" t="s">
        <v>42</v>
      </c>
      <c r="BH906" s="1" t="s">
        <v>3273</v>
      </c>
      <c r="BI906" s="1" t="s">
        <v>1335</v>
      </c>
      <c r="BJ906" s="1" t="s">
        <v>3969</v>
      </c>
      <c r="BK906" s="1" t="s">
        <v>42</v>
      </c>
      <c r="BL906" s="1" t="s">
        <v>3273</v>
      </c>
      <c r="BM906" s="1" t="s">
        <v>6464</v>
      </c>
      <c r="BN906" s="1" t="s">
        <v>7365</v>
      </c>
      <c r="BO906" s="1" t="s">
        <v>42</v>
      </c>
      <c r="BP906" s="1" t="s">
        <v>3273</v>
      </c>
      <c r="BQ906" s="1" t="s">
        <v>1682</v>
      </c>
      <c r="BR906" s="1" t="s">
        <v>5623</v>
      </c>
      <c r="BS906" s="1" t="s">
        <v>1015</v>
      </c>
      <c r="BT906" s="1" t="s">
        <v>4478</v>
      </c>
    </row>
    <row r="907" spans="1:31" ht="13.5" customHeight="1">
      <c r="A907" s="5" t="str">
        <f t="shared" si="30"/>
        <v>1729_성서면_0169</v>
      </c>
      <c r="B907" s="1">
        <v>1729</v>
      </c>
      <c r="C907" s="1" t="s">
        <v>6782</v>
      </c>
      <c r="D907" s="1" t="s">
        <v>6783</v>
      </c>
      <c r="E907" s="1">
        <v>906</v>
      </c>
      <c r="F907" s="1">
        <v>1</v>
      </c>
      <c r="G907" s="1" t="s">
        <v>6784</v>
      </c>
      <c r="H907" s="1" t="s">
        <v>6785</v>
      </c>
      <c r="I907" s="1">
        <v>26</v>
      </c>
      <c r="L907" s="1">
        <v>2</v>
      </c>
      <c r="M907" s="1" t="s">
        <v>6462</v>
      </c>
      <c r="N907" s="1" t="s">
        <v>6221</v>
      </c>
      <c r="S907" s="1" t="s">
        <v>223</v>
      </c>
      <c r="T907" s="1" t="s">
        <v>3175</v>
      </c>
      <c r="U907" s="1" t="s">
        <v>1683</v>
      </c>
      <c r="V907" s="1" t="s">
        <v>3326</v>
      </c>
      <c r="Y907" s="1" t="s">
        <v>1684</v>
      </c>
      <c r="Z907" s="1" t="s">
        <v>3881</v>
      </c>
      <c r="AC907" s="1">
        <v>17</v>
      </c>
      <c r="AD907" s="1" t="s">
        <v>90</v>
      </c>
      <c r="AE907" s="1" t="s">
        <v>4307</v>
      </c>
    </row>
    <row r="908" spans="1:31" ht="13.5" customHeight="1">
      <c r="A908" s="5" t="str">
        <f aca="true" t="shared" si="31" ref="A908:A925">HYPERLINK("http://kyu.snu.ac.kr/sdhj/index.jsp?type=hj/GK14801_00IH_0001_0169.jpg","1729_성서면_0169")</f>
        <v>1729_성서면_0169</v>
      </c>
      <c r="B908" s="1">
        <v>1729</v>
      </c>
      <c r="C908" s="1" t="s">
        <v>6921</v>
      </c>
      <c r="D908" s="1" t="s">
        <v>6922</v>
      </c>
      <c r="E908" s="1">
        <v>907</v>
      </c>
      <c r="F908" s="1">
        <v>1</v>
      </c>
      <c r="G908" s="1" t="s">
        <v>6923</v>
      </c>
      <c r="H908" s="1" t="s">
        <v>6924</v>
      </c>
      <c r="I908" s="1">
        <v>26</v>
      </c>
      <c r="L908" s="1">
        <v>2</v>
      </c>
      <c r="M908" s="1" t="s">
        <v>6462</v>
      </c>
      <c r="N908" s="1" t="s">
        <v>6221</v>
      </c>
      <c r="S908" s="1" t="s">
        <v>91</v>
      </c>
      <c r="T908" s="1" t="s">
        <v>3180</v>
      </c>
      <c r="U908" s="1" t="s">
        <v>722</v>
      </c>
      <c r="V908" s="1" t="s">
        <v>3270</v>
      </c>
      <c r="Y908" s="1" t="s">
        <v>1685</v>
      </c>
      <c r="Z908" s="1" t="s">
        <v>3880</v>
      </c>
      <c r="AC908" s="1">
        <v>15</v>
      </c>
      <c r="AD908" s="1" t="s">
        <v>228</v>
      </c>
      <c r="AE908" s="1" t="s">
        <v>4326</v>
      </c>
    </row>
    <row r="909" spans="1:72" ht="13.5" customHeight="1">
      <c r="A909" s="5" t="str">
        <f t="shared" si="31"/>
        <v>1729_성서면_0169</v>
      </c>
      <c r="B909" s="1">
        <v>1729</v>
      </c>
      <c r="C909" s="1" t="s">
        <v>6921</v>
      </c>
      <c r="D909" s="1" t="s">
        <v>6922</v>
      </c>
      <c r="E909" s="1">
        <v>908</v>
      </c>
      <c r="F909" s="1">
        <v>1</v>
      </c>
      <c r="G909" s="1" t="s">
        <v>6923</v>
      </c>
      <c r="H909" s="1" t="s">
        <v>6924</v>
      </c>
      <c r="I909" s="1">
        <v>26</v>
      </c>
      <c r="L909" s="1">
        <v>3</v>
      </c>
      <c r="M909" s="1" t="s">
        <v>6222</v>
      </c>
      <c r="N909" s="1" t="s">
        <v>6223</v>
      </c>
      <c r="O909" s="1" t="s">
        <v>6</v>
      </c>
      <c r="P909" s="1" t="s">
        <v>3163</v>
      </c>
      <c r="T909" s="1" t="s">
        <v>3117</v>
      </c>
      <c r="U909" s="1" t="s">
        <v>1686</v>
      </c>
      <c r="V909" s="1" t="s">
        <v>3325</v>
      </c>
      <c r="W909" s="1" t="s">
        <v>262</v>
      </c>
      <c r="X909" s="1" t="s">
        <v>7366</v>
      </c>
      <c r="Y909" s="1" t="s">
        <v>1687</v>
      </c>
      <c r="Z909" s="1" t="s">
        <v>3879</v>
      </c>
      <c r="AC909" s="1">
        <v>75</v>
      </c>
      <c r="AD909" s="1" t="s">
        <v>228</v>
      </c>
      <c r="AE909" s="1" t="s">
        <v>4326</v>
      </c>
      <c r="AJ909" s="1" t="s">
        <v>17</v>
      </c>
      <c r="AK909" s="1" t="s">
        <v>4459</v>
      </c>
      <c r="AL909" s="1" t="s">
        <v>218</v>
      </c>
      <c r="AM909" s="1" t="s">
        <v>4400</v>
      </c>
      <c r="AT909" s="1" t="s">
        <v>42</v>
      </c>
      <c r="AU909" s="1" t="s">
        <v>3273</v>
      </c>
      <c r="AV909" s="1" t="s">
        <v>1664</v>
      </c>
      <c r="AW909" s="1" t="s">
        <v>4739</v>
      </c>
      <c r="BG909" s="1" t="s">
        <v>42</v>
      </c>
      <c r="BH909" s="1" t="s">
        <v>3273</v>
      </c>
      <c r="BI909" s="1" t="s">
        <v>1665</v>
      </c>
      <c r="BJ909" s="1" t="s">
        <v>5153</v>
      </c>
      <c r="BK909" s="1" t="s">
        <v>311</v>
      </c>
      <c r="BL909" s="1" t="s">
        <v>3240</v>
      </c>
      <c r="BM909" s="1" t="s">
        <v>1666</v>
      </c>
      <c r="BN909" s="1" t="s">
        <v>5386</v>
      </c>
      <c r="BO909" s="1" t="s">
        <v>42</v>
      </c>
      <c r="BP909" s="1" t="s">
        <v>3273</v>
      </c>
      <c r="BQ909" s="1" t="s">
        <v>1667</v>
      </c>
      <c r="BR909" s="1" t="s">
        <v>5914</v>
      </c>
      <c r="BS909" s="1" t="s">
        <v>58</v>
      </c>
      <c r="BT909" s="1" t="s">
        <v>6815</v>
      </c>
    </row>
    <row r="910" spans="1:72" ht="13.5" customHeight="1">
      <c r="A910" s="5" t="str">
        <f t="shared" si="31"/>
        <v>1729_성서면_0169</v>
      </c>
      <c r="B910" s="1">
        <v>1729</v>
      </c>
      <c r="C910" s="1" t="s">
        <v>6816</v>
      </c>
      <c r="D910" s="1" t="s">
        <v>6817</v>
      </c>
      <c r="E910" s="1">
        <v>909</v>
      </c>
      <c r="F910" s="1">
        <v>1</v>
      </c>
      <c r="G910" s="1" t="s">
        <v>6818</v>
      </c>
      <c r="H910" s="1" t="s">
        <v>6819</v>
      </c>
      <c r="I910" s="1">
        <v>26</v>
      </c>
      <c r="L910" s="1">
        <v>3</v>
      </c>
      <c r="M910" s="1" t="s">
        <v>6222</v>
      </c>
      <c r="N910" s="1" t="s">
        <v>6223</v>
      </c>
      <c r="S910" s="1" t="s">
        <v>53</v>
      </c>
      <c r="T910" s="1" t="s">
        <v>3176</v>
      </c>
      <c r="W910" s="1" t="s">
        <v>278</v>
      </c>
      <c r="X910" s="1" t="s">
        <v>3367</v>
      </c>
      <c r="Y910" s="1" t="s">
        <v>51</v>
      </c>
      <c r="Z910" s="1" t="s">
        <v>3411</v>
      </c>
      <c r="AC910" s="1">
        <v>71</v>
      </c>
      <c r="AD910" s="1" t="s">
        <v>144</v>
      </c>
      <c r="AE910" s="1" t="s">
        <v>4313</v>
      </c>
      <c r="AJ910" s="1" t="s">
        <v>17</v>
      </c>
      <c r="AK910" s="1" t="s">
        <v>4459</v>
      </c>
      <c r="AL910" s="1" t="s">
        <v>210</v>
      </c>
      <c r="AM910" s="1" t="s">
        <v>4462</v>
      </c>
      <c r="AT910" s="1" t="s">
        <v>311</v>
      </c>
      <c r="AU910" s="1" t="s">
        <v>3240</v>
      </c>
      <c r="AV910" s="1" t="s">
        <v>1688</v>
      </c>
      <c r="AW910" s="1" t="s">
        <v>4738</v>
      </c>
      <c r="BG910" s="1" t="s">
        <v>42</v>
      </c>
      <c r="BH910" s="1" t="s">
        <v>3273</v>
      </c>
      <c r="BI910" s="1" t="s">
        <v>6465</v>
      </c>
      <c r="BJ910" s="1" t="s">
        <v>5152</v>
      </c>
      <c r="BK910" s="1" t="s">
        <v>42</v>
      </c>
      <c r="BL910" s="1" t="s">
        <v>3273</v>
      </c>
      <c r="BM910" s="1" t="s">
        <v>1689</v>
      </c>
      <c r="BN910" s="1" t="s">
        <v>7367</v>
      </c>
      <c r="BO910" s="1" t="s">
        <v>311</v>
      </c>
      <c r="BP910" s="1" t="s">
        <v>3240</v>
      </c>
      <c r="BQ910" s="1" t="s">
        <v>1690</v>
      </c>
      <c r="BR910" s="1" t="s">
        <v>5930</v>
      </c>
      <c r="BS910" s="1" t="s">
        <v>58</v>
      </c>
      <c r="BT910" s="1" t="s">
        <v>7368</v>
      </c>
    </row>
    <row r="911" spans="1:31" ht="13.5" customHeight="1">
      <c r="A911" s="5" t="str">
        <f t="shared" si="31"/>
        <v>1729_성서면_0169</v>
      </c>
      <c r="B911" s="1">
        <v>1729</v>
      </c>
      <c r="C911" s="1" t="s">
        <v>7240</v>
      </c>
      <c r="D911" s="1" t="s">
        <v>7241</v>
      </c>
      <c r="E911" s="1">
        <v>910</v>
      </c>
      <c r="F911" s="1">
        <v>1</v>
      </c>
      <c r="G911" s="1" t="s">
        <v>7242</v>
      </c>
      <c r="H911" s="1" t="s">
        <v>7243</v>
      </c>
      <c r="I911" s="1">
        <v>26</v>
      </c>
      <c r="L911" s="1">
        <v>3</v>
      </c>
      <c r="M911" s="1" t="s">
        <v>6222</v>
      </c>
      <c r="N911" s="1" t="s">
        <v>6223</v>
      </c>
      <c r="S911" s="1" t="s">
        <v>223</v>
      </c>
      <c r="T911" s="1" t="s">
        <v>3175</v>
      </c>
      <c r="U911" s="1" t="s">
        <v>1691</v>
      </c>
      <c r="V911" s="1" t="s">
        <v>3324</v>
      </c>
      <c r="Y911" s="1" t="s">
        <v>1692</v>
      </c>
      <c r="Z911" s="1" t="s">
        <v>3878</v>
      </c>
      <c r="AC911" s="1">
        <v>14</v>
      </c>
      <c r="AD911" s="1" t="s">
        <v>71</v>
      </c>
      <c r="AE911" s="1" t="s">
        <v>4305</v>
      </c>
    </row>
    <row r="912" spans="1:72" ht="13.5" customHeight="1">
      <c r="A912" s="5" t="str">
        <f t="shared" si="31"/>
        <v>1729_성서면_0169</v>
      </c>
      <c r="B912" s="1">
        <v>1729</v>
      </c>
      <c r="C912" s="1" t="s">
        <v>6734</v>
      </c>
      <c r="D912" s="1" t="s">
        <v>6735</v>
      </c>
      <c r="E912" s="1">
        <v>911</v>
      </c>
      <c r="F912" s="1">
        <v>1</v>
      </c>
      <c r="G912" s="1" t="s">
        <v>6736</v>
      </c>
      <c r="H912" s="1" t="s">
        <v>6737</v>
      </c>
      <c r="I912" s="1">
        <v>26</v>
      </c>
      <c r="L912" s="1">
        <v>4</v>
      </c>
      <c r="M912" s="1" t="s">
        <v>6180</v>
      </c>
      <c r="N912" s="1" t="s">
        <v>6181</v>
      </c>
      <c r="T912" s="1" t="s">
        <v>3117</v>
      </c>
      <c r="U912" s="1" t="s">
        <v>178</v>
      </c>
      <c r="V912" s="1" t="s">
        <v>3294</v>
      </c>
      <c r="W912" s="1" t="s">
        <v>278</v>
      </c>
      <c r="X912" s="1" t="s">
        <v>3367</v>
      </c>
      <c r="Y912" s="1" t="s">
        <v>51</v>
      </c>
      <c r="Z912" s="1" t="s">
        <v>3411</v>
      </c>
      <c r="AC912" s="1">
        <v>45</v>
      </c>
      <c r="AD912" s="1" t="s">
        <v>475</v>
      </c>
      <c r="AE912" s="1" t="s">
        <v>4335</v>
      </c>
      <c r="AJ912" s="1" t="s">
        <v>17</v>
      </c>
      <c r="AK912" s="1" t="s">
        <v>4459</v>
      </c>
      <c r="AL912" s="1" t="s">
        <v>210</v>
      </c>
      <c r="AM912" s="1" t="s">
        <v>4462</v>
      </c>
      <c r="AT912" s="1" t="s">
        <v>182</v>
      </c>
      <c r="AU912" s="1" t="s">
        <v>3271</v>
      </c>
      <c r="AV912" s="1" t="s">
        <v>5768</v>
      </c>
      <c r="AW912" s="1" t="s">
        <v>4737</v>
      </c>
      <c r="BG912" s="1" t="s">
        <v>717</v>
      </c>
      <c r="BH912" s="1" t="s">
        <v>4555</v>
      </c>
      <c r="BI912" s="1" t="s">
        <v>993</v>
      </c>
      <c r="BJ912" s="1" t="s">
        <v>4091</v>
      </c>
      <c r="BK912" s="1" t="s">
        <v>184</v>
      </c>
      <c r="BL912" s="1" t="s">
        <v>4548</v>
      </c>
      <c r="BM912" s="1" t="s">
        <v>6459</v>
      </c>
      <c r="BN912" s="1" t="s">
        <v>7369</v>
      </c>
      <c r="BO912" s="1" t="s">
        <v>184</v>
      </c>
      <c r="BP912" s="1" t="s">
        <v>4548</v>
      </c>
      <c r="BQ912" s="1" t="s">
        <v>5769</v>
      </c>
      <c r="BR912" s="1" t="s">
        <v>6031</v>
      </c>
      <c r="BS912" s="1" t="s">
        <v>218</v>
      </c>
      <c r="BT912" s="1" t="s">
        <v>4400</v>
      </c>
    </row>
    <row r="913" spans="1:31" ht="13.5" customHeight="1">
      <c r="A913" s="5" t="str">
        <f t="shared" si="31"/>
        <v>1729_성서면_0169</v>
      </c>
      <c r="B913" s="1">
        <v>1729</v>
      </c>
      <c r="C913" s="1" t="s">
        <v>7370</v>
      </c>
      <c r="D913" s="1" t="s">
        <v>7371</v>
      </c>
      <c r="E913" s="1">
        <v>912</v>
      </c>
      <c r="F913" s="1">
        <v>1</v>
      </c>
      <c r="G913" s="1" t="s">
        <v>7372</v>
      </c>
      <c r="H913" s="1" t="s">
        <v>7373</v>
      </c>
      <c r="I913" s="1">
        <v>26</v>
      </c>
      <c r="L913" s="1">
        <v>4</v>
      </c>
      <c r="M913" s="1" t="s">
        <v>6180</v>
      </c>
      <c r="N913" s="1" t="s">
        <v>6181</v>
      </c>
      <c r="S913" s="1" t="s">
        <v>68</v>
      </c>
      <c r="T913" s="1" t="s">
        <v>3179</v>
      </c>
      <c r="Y913" s="1" t="s">
        <v>51</v>
      </c>
      <c r="Z913" s="1" t="s">
        <v>3411</v>
      </c>
      <c r="AC913" s="1">
        <v>13</v>
      </c>
      <c r="AD913" s="1" t="s">
        <v>188</v>
      </c>
      <c r="AE913" s="1" t="s">
        <v>4284</v>
      </c>
    </row>
    <row r="914" spans="1:72" ht="13.5" customHeight="1">
      <c r="A914" s="5" t="str">
        <f t="shared" si="31"/>
        <v>1729_성서면_0169</v>
      </c>
      <c r="B914" s="1">
        <v>1729</v>
      </c>
      <c r="C914" s="1" t="s">
        <v>6561</v>
      </c>
      <c r="D914" s="1" t="s">
        <v>6562</v>
      </c>
      <c r="E914" s="1">
        <v>913</v>
      </c>
      <c r="F914" s="1">
        <v>2</v>
      </c>
      <c r="G914" s="1" t="s">
        <v>1693</v>
      </c>
      <c r="H914" s="1" t="s">
        <v>5825</v>
      </c>
      <c r="I914" s="1">
        <v>1</v>
      </c>
      <c r="J914" s="1" t="s">
        <v>1694</v>
      </c>
      <c r="K914" s="1" t="s">
        <v>3140</v>
      </c>
      <c r="L914" s="1">
        <v>1</v>
      </c>
      <c r="M914" s="1" t="s">
        <v>6224</v>
      </c>
      <c r="N914" s="1" t="s">
        <v>6225</v>
      </c>
      <c r="T914" s="1" t="s">
        <v>3117</v>
      </c>
      <c r="U914" s="1" t="s">
        <v>1033</v>
      </c>
      <c r="V914" s="1" t="s">
        <v>3243</v>
      </c>
      <c r="W914" s="1" t="s">
        <v>38</v>
      </c>
      <c r="X914" s="1" t="s">
        <v>3382</v>
      </c>
      <c r="Y914" s="1" t="s">
        <v>1695</v>
      </c>
      <c r="Z914" s="1" t="s">
        <v>3877</v>
      </c>
      <c r="AC914" s="1">
        <v>58</v>
      </c>
      <c r="AD914" s="1" t="s">
        <v>949</v>
      </c>
      <c r="AE914" s="1" t="s">
        <v>4324</v>
      </c>
      <c r="AJ914" s="1" t="s">
        <v>17</v>
      </c>
      <c r="AK914" s="1" t="s">
        <v>4459</v>
      </c>
      <c r="AL914" s="1" t="s">
        <v>41</v>
      </c>
      <c r="AM914" s="1" t="s">
        <v>4415</v>
      </c>
      <c r="AT914" s="1" t="s">
        <v>184</v>
      </c>
      <c r="AU914" s="1" t="s">
        <v>4548</v>
      </c>
      <c r="AV914" s="1" t="s">
        <v>1696</v>
      </c>
      <c r="AW914" s="1" t="s">
        <v>4717</v>
      </c>
      <c r="BG914" s="1" t="s">
        <v>42</v>
      </c>
      <c r="BH914" s="1" t="s">
        <v>3273</v>
      </c>
      <c r="BI914" s="1" t="s">
        <v>1697</v>
      </c>
      <c r="BJ914" s="1" t="s">
        <v>3654</v>
      </c>
      <c r="BK914" s="1" t="s">
        <v>1047</v>
      </c>
      <c r="BL914" s="1" t="s">
        <v>5255</v>
      </c>
      <c r="BM914" s="1" t="s">
        <v>1698</v>
      </c>
      <c r="BN914" s="1" t="s">
        <v>5376</v>
      </c>
      <c r="BO914" s="1" t="s">
        <v>42</v>
      </c>
      <c r="BP914" s="1" t="s">
        <v>3273</v>
      </c>
      <c r="BQ914" s="1" t="s">
        <v>1699</v>
      </c>
      <c r="BR914" s="1" t="s">
        <v>5609</v>
      </c>
      <c r="BS914" s="1" t="s">
        <v>210</v>
      </c>
      <c r="BT914" s="1" t="s">
        <v>4462</v>
      </c>
    </row>
    <row r="915" spans="1:72" ht="13.5" customHeight="1">
      <c r="A915" s="5" t="str">
        <f t="shared" si="31"/>
        <v>1729_성서면_0169</v>
      </c>
      <c r="B915" s="1">
        <v>1729</v>
      </c>
      <c r="C915" s="1" t="s">
        <v>6566</v>
      </c>
      <c r="D915" s="1" t="s">
        <v>6567</v>
      </c>
      <c r="E915" s="1">
        <v>914</v>
      </c>
      <c r="F915" s="1">
        <v>2</v>
      </c>
      <c r="G915" s="1" t="s">
        <v>1693</v>
      </c>
      <c r="H915" s="1" t="s">
        <v>5825</v>
      </c>
      <c r="I915" s="1">
        <v>1</v>
      </c>
      <c r="L915" s="1">
        <v>1</v>
      </c>
      <c r="M915" s="1" t="s">
        <v>6224</v>
      </c>
      <c r="N915" s="1" t="s">
        <v>6225</v>
      </c>
      <c r="S915" s="1" t="s">
        <v>53</v>
      </c>
      <c r="T915" s="1" t="s">
        <v>3176</v>
      </c>
      <c r="W915" s="1" t="s">
        <v>262</v>
      </c>
      <c r="X915" s="1" t="s">
        <v>7057</v>
      </c>
      <c r="Y915" s="1" t="s">
        <v>51</v>
      </c>
      <c r="Z915" s="1" t="s">
        <v>3411</v>
      </c>
      <c r="AC915" s="1">
        <v>54</v>
      </c>
      <c r="AD915" s="1" t="s">
        <v>435</v>
      </c>
      <c r="AE915" s="1" t="s">
        <v>4290</v>
      </c>
      <c r="AJ915" s="1" t="s">
        <v>17</v>
      </c>
      <c r="AK915" s="1" t="s">
        <v>4459</v>
      </c>
      <c r="AL915" s="1" t="s">
        <v>67</v>
      </c>
      <c r="AM915" s="1" t="s">
        <v>4407</v>
      </c>
      <c r="AT915" s="1" t="s">
        <v>182</v>
      </c>
      <c r="AU915" s="1" t="s">
        <v>3271</v>
      </c>
      <c r="AV915" s="1" t="s">
        <v>1700</v>
      </c>
      <c r="AW915" s="1" t="s">
        <v>4736</v>
      </c>
      <c r="BG915" s="1" t="s">
        <v>65</v>
      </c>
      <c r="BH915" s="1" t="s">
        <v>5885</v>
      </c>
      <c r="BI915" s="1" t="s">
        <v>1701</v>
      </c>
      <c r="BJ915" s="1" t="s">
        <v>5151</v>
      </c>
      <c r="BK915" s="1" t="s">
        <v>339</v>
      </c>
      <c r="BL915" s="1" t="s">
        <v>5883</v>
      </c>
      <c r="BM915" s="1" t="s">
        <v>1702</v>
      </c>
      <c r="BN915" s="1" t="s">
        <v>5361</v>
      </c>
      <c r="BO915" s="1" t="s">
        <v>315</v>
      </c>
      <c r="BP915" s="1" t="s">
        <v>3244</v>
      </c>
      <c r="BQ915" s="1" t="s">
        <v>1703</v>
      </c>
      <c r="BR915" s="1" t="s">
        <v>5622</v>
      </c>
      <c r="BS915" s="1" t="s">
        <v>1010</v>
      </c>
      <c r="BT915" s="1" t="s">
        <v>4499</v>
      </c>
    </row>
    <row r="916" spans="1:31" ht="13.5" customHeight="1">
      <c r="A916" s="5" t="str">
        <f t="shared" si="31"/>
        <v>1729_성서면_0169</v>
      </c>
      <c r="B916" s="1">
        <v>1729</v>
      </c>
      <c r="C916" s="1" t="s">
        <v>6719</v>
      </c>
      <c r="D916" s="1" t="s">
        <v>6720</v>
      </c>
      <c r="E916" s="1">
        <v>915</v>
      </c>
      <c r="F916" s="1">
        <v>2</v>
      </c>
      <c r="G916" s="1" t="s">
        <v>1693</v>
      </c>
      <c r="H916" s="1" t="s">
        <v>5825</v>
      </c>
      <c r="I916" s="1">
        <v>1</v>
      </c>
      <c r="L916" s="1">
        <v>1</v>
      </c>
      <c r="M916" s="1" t="s">
        <v>6224</v>
      </c>
      <c r="N916" s="1" t="s">
        <v>6225</v>
      </c>
      <c r="S916" s="1" t="s">
        <v>223</v>
      </c>
      <c r="T916" s="1" t="s">
        <v>3175</v>
      </c>
      <c r="U916" s="1" t="s">
        <v>1033</v>
      </c>
      <c r="V916" s="1" t="s">
        <v>3243</v>
      </c>
      <c r="Y916" s="1" t="s">
        <v>1704</v>
      </c>
      <c r="Z916" s="1" t="s">
        <v>3865</v>
      </c>
      <c r="AC916" s="1">
        <v>21</v>
      </c>
      <c r="AD916" s="1" t="s">
        <v>251</v>
      </c>
      <c r="AE916" s="1" t="s">
        <v>4309</v>
      </c>
    </row>
    <row r="917" spans="1:33" ht="13.5" customHeight="1">
      <c r="A917" s="5" t="str">
        <f t="shared" si="31"/>
        <v>1729_성서면_0169</v>
      </c>
      <c r="B917" s="1">
        <v>1729</v>
      </c>
      <c r="C917" s="1" t="s">
        <v>7058</v>
      </c>
      <c r="D917" s="1" t="s">
        <v>7059</v>
      </c>
      <c r="E917" s="1">
        <v>916</v>
      </c>
      <c r="F917" s="1">
        <v>2</v>
      </c>
      <c r="G917" s="1" t="s">
        <v>1693</v>
      </c>
      <c r="H917" s="1" t="s">
        <v>5825</v>
      </c>
      <c r="I917" s="1">
        <v>1</v>
      </c>
      <c r="L917" s="1">
        <v>1</v>
      </c>
      <c r="M917" s="1" t="s">
        <v>6224</v>
      </c>
      <c r="N917" s="1" t="s">
        <v>6225</v>
      </c>
      <c r="S917" s="1" t="s">
        <v>226</v>
      </c>
      <c r="T917" s="1" t="s">
        <v>3174</v>
      </c>
      <c r="W917" s="1" t="s">
        <v>252</v>
      </c>
      <c r="X917" s="1" t="s">
        <v>3368</v>
      </c>
      <c r="Y917" s="1" t="s">
        <v>51</v>
      </c>
      <c r="Z917" s="1" t="s">
        <v>3411</v>
      </c>
      <c r="AC917" s="1">
        <v>26</v>
      </c>
      <c r="AD917" s="1" t="s">
        <v>384</v>
      </c>
      <c r="AE917" s="1" t="s">
        <v>4322</v>
      </c>
      <c r="AF917" s="1" t="s">
        <v>371</v>
      </c>
      <c r="AG917" s="1" t="s">
        <v>4342</v>
      </c>
    </row>
    <row r="918" spans="1:31" ht="13.5" customHeight="1">
      <c r="A918" s="5" t="str">
        <f t="shared" si="31"/>
        <v>1729_성서면_0169</v>
      </c>
      <c r="B918" s="1">
        <v>1729</v>
      </c>
      <c r="C918" s="1" t="s">
        <v>6883</v>
      </c>
      <c r="D918" s="1" t="s">
        <v>6884</v>
      </c>
      <c r="E918" s="1">
        <v>917</v>
      </c>
      <c r="F918" s="1">
        <v>2</v>
      </c>
      <c r="G918" s="1" t="s">
        <v>1693</v>
      </c>
      <c r="H918" s="1" t="s">
        <v>5825</v>
      </c>
      <c r="I918" s="1">
        <v>1</v>
      </c>
      <c r="L918" s="1">
        <v>1</v>
      </c>
      <c r="M918" s="1" t="s">
        <v>6224</v>
      </c>
      <c r="N918" s="1" t="s">
        <v>6225</v>
      </c>
      <c r="S918" s="1" t="s">
        <v>91</v>
      </c>
      <c r="T918" s="1" t="s">
        <v>3180</v>
      </c>
      <c r="U918" s="1" t="s">
        <v>1705</v>
      </c>
      <c r="V918" s="1" t="s">
        <v>3241</v>
      </c>
      <c r="Y918" s="1" t="s">
        <v>1706</v>
      </c>
      <c r="Z918" s="1" t="s">
        <v>3876</v>
      </c>
      <c r="AC918" s="1">
        <v>18</v>
      </c>
      <c r="AD918" s="1" t="s">
        <v>455</v>
      </c>
      <c r="AE918" s="1" t="s">
        <v>4292</v>
      </c>
    </row>
    <row r="919" spans="1:33" ht="13.5" customHeight="1">
      <c r="A919" s="5" t="str">
        <f t="shared" si="31"/>
        <v>1729_성서면_0169</v>
      </c>
      <c r="B919" s="1">
        <v>1729</v>
      </c>
      <c r="C919" s="1" t="s">
        <v>7361</v>
      </c>
      <c r="D919" s="1" t="s">
        <v>7362</v>
      </c>
      <c r="E919" s="1">
        <v>918</v>
      </c>
      <c r="F919" s="1">
        <v>2</v>
      </c>
      <c r="G919" s="1" t="s">
        <v>1693</v>
      </c>
      <c r="H919" s="1" t="s">
        <v>5825</v>
      </c>
      <c r="I919" s="1">
        <v>1</v>
      </c>
      <c r="L919" s="1">
        <v>1</v>
      </c>
      <c r="M919" s="1" t="s">
        <v>6224</v>
      </c>
      <c r="N919" s="1" t="s">
        <v>6225</v>
      </c>
      <c r="S919" s="1" t="s">
        <v>70</v>
      </c>
      <c r="T919" s="1" t="s">
        <v>3173</v>
      </c>
      <c r="Y919" s="1" t="s">
        <v>51</v>
      </c>
      <c r="Z919" s="1" t="s">
        <v>3411</v>
      </c>
      <c r="AF919" s="1" t="s">
        <v>52</v>
      </c>
      <c r="AG919" s="1" t="s">
        <v>4343</v>
      </c>
    </row>
    <row r="920" spans="1:33" ht="13.5" customHeight="1">
      <c r="A920" s="5" t="str">
        <f t="shared" si="31"/>
        <v>1729_성서면_0169</v>
      </c>
      <c r="B920" s="1">
        <v>1729</v>
      </c>
      <c r="C920" s="1" t="s">
        <v>6883</v>
      </c>
      <c r="D920" s="1" t="s">
        <v>6884</v>
      </c>
      <c r="E920" s="1">
        <v>919</v>
      </c>
      <c r="F920" s="1">
        <v>2</v>
      </c>
      <c r="G920" s="1" t="s">
        <v>1693</v>
      </c>
      <c r="H920" s="1" t="s">
        <v>5825</v>
      </c>
      <c r="I920" s="1">
        <v>1</v>
      </c>
      <c r="L920" s="1">
        <v>1</v>
      </c>
      <c r="M920" s="1" t="s">
        <v>6224</v>
      </c>
      <c r="N920" s="1" t="s">
        <v>6225</v>
      </c>
      <c r="S920" s="1" t="s">
        <v>91</v>
      </c>
      <c r="T920" s="1" t="s">
        <v>3180</v>
      </c>
      <c r="Y920" s="1" t="s">
        <v>787</v>
      </c>
      <c r="Z920" s="1" t="s">
        <v>3875</v>
      </c>
      <c r="AF920" s="1" t="s">
        <v>52</v>
      </c>
      <c r="AG920" s="1" t="s">
        <v>4343</v>
      </c>
    </row>
    <row r="921" spans="1:33" ht="13.5" customHeight="1">
      <c r="A921" s="5" t="str">
        <f t="shared" si="31"/>
        <v>1729_성서면_0169</v>
      </c>
      <c r="B921" s="1">
        <v>1729</v>
      </c>
      <c r="C921" s="1" t="s">
        <v>6883</v>
      </c>
      <c r="D921" s="1" t="s">
        <v>6884</v>
      </c>
      <c r="E921" s="1">
        <v>920</v>
      </c>
      <c r="F921" s="1">
        <v>2</v>
      </c>
      <c r="G921" s="1" t="s">
        <v>1693</v>
      </c>
      <c r="H921" s="1" t="s">
        <v>5825</v>
      </c>
      <c r="I921" s="1">
        <v>1</v>
      </c>
      <c r="L921" s="1">
        <v>1</v>
      </c>
      <c r="M921" s="1" t="s">
        <v>6224</v>
      </c>
      <c r="N921" s="1" t="s">
        <v>6225</v>
      </c>
      <c r="S921" s="1" t="s">
        <v>1707</v>
      </c>
      <c r="T921" s="1" t="s">
        <v>3217</v>
      </c>
      <c r="Y921" s="1" t="s">
        <v>1708</v>
      </c>
      <c r="Z921" s="1" t="s">
        <v>3874</v>
      </c>
      <c r="AC921" s="1">
        <v>2</v>
      </c>
      <c r="AD921" s="1" t="s">
        <v>141</v>
      </c>
      <c r="AE921" s="1" t="s">
        <v>4311</v>
      </c>
      <c r="AF921" s="1" t="s">
        <v>75</v>
      </c>
      <c r="AG921" s="1" t="s">
        <v>4338</v>
      </c>
    </row>
    <row r="922" spans="1:72" ht="13.5" customHeight="1">
      <c r="A922" s="5" t="str">
        <f t="shared" si="31"/>
        <v>1729_성서면_0169</v>
      </c>
      <c r="B922" s="1">
        <v>1729</v>
      </c>
      <c r="C922" s="1" t="s">
        <v>6883</v>
      </c>
      <c r="D922" s="1" t="s">
        <v>6884</v>
      </c>
      <c r="E922" s="1">
        <v>921</v>
      </c>
      <c r="F922" s="1">
        <v>2</v>
      </c>
      <c r="G922" s="1" t="s">
        <v>1693</v>
      </c>
      <c r="H922" s="1" t="s">
        <v>5825</v>
      </c>
      <c r="I922" s="1">
        <v>1</v>
      </c>
      <c r="L922" s="1">
        <v>2</v>
      </c>
      <c r="M922" s="1" t="s">
        <v>6226</v>
      </c>
      <c r="N922" s="1" t="s">
        <v>6227</v>
      </c>
      <c r="T922" s="1" t="s">
        <v>3117</v>
      </c>
      <c r="U922" s="1" t="s">
        <v>168</v>
      </c>
      <c r="V922" s="1" t="s">
        <v>3276</v>
      </c>
      <c r="W922" s="1" t="s">
        <v>38</v>
      </c>
      <c r="X922" s="1" t="s">
        <v>3382</v>
      </c>
      <c r="Y922" s="1" t="s">
        <v>89</v>
      </c>
      <c r="Z922" s="1" t="s">
        <v>3418</v>
      </c>
      <c r="AC922" s="1">
        <v>48</v>
      </c>
      <c r="AD922" s="1" t="s">
        <v>246</v>
      </c>
      <c r="AE922" s="1" t="s">
        <v>4332</v>
      </c>
      <c r="AJ922" s="1" t="s">
        <v>170</v>
      </c>
      <c r="AK922" s="1" t="s">
        <v>4460</v>
      </c>
      <c r="AL922" s="1" t="s">
        <v>41</v>
      </c>
      <c r="AM922" s="1" t="s">
        <v>4415</v>
      </c>
      <c r="AT922" s="1" t="s">
        <v>63</v>
      </c>
      <c r="AU922" s="1" t="s">
        <v>4545</v>
      </c>
      <c r="AV922" s="1" t="s">
        <v>1709</v>
      </c>
      <c r="AW922" s="1" t="s">
        <v>4735</v>
      </c>
      <c r="BG922" s="1" t="s">
        <v>63</v>
      </c>
      <c r="BH922" s="1" t="s">
        <v>4545</v>
      </c>
      <c r="BI922" s="1" t="s">
        <v>1710</v>
      </c>
      <c r="BJ922" s="1" t="s">
        <v>5142</v>
      </c>
      <c r="BK922" s="1" t="s">
        <v>63</v>
      </c>
      <c r="BL922" s="1" t="s">
        <v>4545</v>
      </c>
      <c r="BM922" s="1" t="s">
        <v>1711</v>
      </c>
      <c r="BN922" s="1" t="s">
        <v>5143</v>
      </c>
      <c r="BO922" s="1" t="s">
        <v>63</v>
      </c>
      <c r="BP922" s="1" t="s">
        <v>4545</v>
      </c>
      <c r="BQ922" s="1" t="s">
        <v>1712</v>
      </c>
      <c r="BR922" s="1" t="s">
        <v>6035</v>
      </c>
      <c r="BS922" s="1" t="s">
        <v>286</v>
      </c>
      <c r="BT922" s="1" t="s">
        <v>4461</v>
      </c>
    </row>
    <row r="923" spans="1:31" ht="13.5" customHeight="1">
      <c r="A923" s="5" t="str">
        <f t="shared" si="31"/>
        <v>1729_성서면_0169</v>
      </c>
      <c r="B923" s="1">
        <v>1729</v>
      </c>
      <c r="C923" s="1" t="s">
        <v>6883</v>
      </c>
      <c r="D923" s="1" t="s">
        <v>6884</v>
      </c>
      <c r="E923" s="1">
        <v>922</v>
      </c>
      <c r="F923" s="1">
        <v>2</v>
      </c>
      <c r="G923" s="1" t="s">
        <v>1693</v>
      </c>
      <c r="H923" s="1" t="s">
        <v>5825</v>
      </c>
      <c r="I923" s="1">
        <v>1</v>
      </c>
      <c r="L923" s="1">
        <v>2</v>
      </c>
      <c r="M923" s="1" t="s">
        <v>6226</v>
      </c>
      <c r="N923" s="1" t="s">
        <v>6227</v>
      </c>
      <c r="S923" s="1" t="s">
        <v>68</v>
      </c>
      <c r="T923" s="1" t="s">
        <v>3179</v>
      </c>
      <c r="AC923" s="1">
        <v>8</v>
      </c>
      <c r="AD923" s="1" t="s">
        <v>267</v>
      </c>
      <c r="AE923" s="1" t="s">
        <v>4293</v>
      </c>
    </row>
    <row r="924" spans="1:72" ht="13.5" customHeight="1">
      <c r="A924" s="5" t="str">
        <f t="shared" si="31"/>
        <v>1729_성서면_0169</v>
      </c>
      <c r="B924" s="1">
        <v>1729</v>
      </c>
      <c r="C924" s="1" t="s">
        <v>6795</v>
      </c>
      <c r="D924" s="1" t="s">
        <v>6796</v>
      </c>
      <c r="E924" s="1">
        <v>923</v>
      </c>
      <c r="F924" s="1">
        <v>2</v>
      </c>
      <c r="G924" s="1" t="s">
        <v>1693</v>
      </c>
      <c r="H924" s="1" t="s">
        <v>5825</v>
      </c>
      <c r="I924" s="1">
        <v>1</v>
      </c>
      <c r="L924" s="1">
        <v>3</v>
      </c>
      <c r="M924" s="1" t="s">
        <v>6228</v>
      </c>
      <c r="N924" s="1" t="s">
        <v>6229</v>
      </c>
      <c r="T924" s="1" t="s">
        <v>3117</v>
      </c>
      <c r="U924" s="1" t="s">
        <v>76</v>
      </c>
      <c r="V924" s="1" t="s">
        <v>3264</v>
      </c>
      <c r="W924" s="1" t="s">
        <v>38</v>
      </c>
      <c r="X924" s="1" t="s">
        <v>3382</v>
      </c>
      <c r="Y924" s="1" t="s">
        <v>1713</v>
      </c>
      <c r="Z924" s="1" t="s">
        <v>3754</v>
      </c>
      <c r="AC924" s="1">
        <v>54</v>
      </c>
      <c r="AD924" s="1" t="s">
        <v>435</v>
      </c>
      <c r="AE924" s="1" t="s">
        <v>4290</v>
      </c>
      <c r="AJ924" s="1" t="s">
        <v>17</v>
      </c>
      <c r="AK924" s="1" t="s">
        <v>4459</v>
      </c>
      <c r="AL924" s="1" t="s">
        <v>41</v>
      </c>
      <c r="AM924" s="1" t="s">
        <v>4415</v>
      </c>
      <c r="AT924" s="1" t="s">
        <v>63</v>
      </c>
      <c r="AU924" s="1" t="s">
        <v>4545</v>
      </c>
      <c r="AV924" s="1" t="s">
        <v>1714</v>
      </c>
      <c r="AW924" s="1" t="s">
        <v>4722</v>
      </c>
      <c r="BG924" s="1" t="s">
        <v>63</v>
      </c>
      <c r="BH924" s="1" t="s">
        <v>4545</v>
      </c>
      <c r="BI924" s="1" t="s">
        <v>1710</v>
      </c>
      <c r="BJ924" s="1" t="s">
        <v>5142</v>
      </c>
      <c r="BK924" s="1" t="s">
        <v>63</v>
      </c>
      <c r="BL924" s="1" t="s">
        <v>4545</v>
      </c>
      <c r="BM924" s="1" t="s">
        <v>1711</v>
      </c>
      <c r="BN924" s="1" t="s">
        <v>5143</v>
      </c>
      <c r="BO924" s="1" t="s">
        <v>63</v>
      </c>
      <c r="BP924" s="1" t="s">
        <v>4545</v>
      </c>
      <c r="BQ924" s="1" t="s">
        <v>908</v>
      </c>
      <c r="BR924" s="1" t="s">
        <v>5613</v>
      </c>
      <c r="BS924" s="1" t="s">
        <v>821</v>
      </c>
      <c r="BT924" s="1" t="s">
        <v>4489</v>
      </c>
    </row>
    <row r="925" spans="1:35" ht="13.5" customHeight="1">
      <c r="A925" s="5" t="str">
        <f t="shared" si="31"/>
        <v>1729_성서면_0169</v>
      </c>
      <c r="B925" s="1">
        <v>1729</v>
      </c>
      <c r="C925" s="1" t="s">
        <v>6581</v>
      </c>
      <c r="D925" s="1" t="s">
        <v>6582</v>
      </c>
      <c r="E925" s="1">
        <v>924</v>
      </c>
      <c r="F925" s="1">
        <v>2</v>
      </c>
      <c r="G925" s="1" t="s">
        <v>1693</v>
      </c>
      <c r="H925" s="1" t="s">
        <v>5825</v>
      </c>
      <c r="I925" s="1">
        <v>1</v>
      </c>
      <c r="L925" s="1">
        <v>3</v>
      </c>
      <c r="M925" s="1" t="s">
        <v>6228</v>
      </c>
      <c r="N925" s="1" t="s">
        <v>6229</v>
      </c>
      <c r="S925" s="1" t="s">
        <v>705</v>
      </c>
      <c r="T925" s="1" t="s">
        <v>3198</v>
      </c>
      <c r="W925" s="1" t="s">
        <v>88</v>
      </c>
      <c r="X925" s="1" t="s">
        <v>3370</v>
      </c>
      <c r="Y925" s="1" t="s">
        <v>89</v>
      </c>
      <c r="Z925" s="1" t="s">
        <v>3418</v>
      </c>
      <c r="AF925" s="1" t="s">
        <v>96</v>
      </c>
      <c r="AG925" s="1" t="s">
        <v>4337</v>
      </c>
      <c r="AH925" s="1" t="s">
        <v>1715</v>
      </c>
      <c r="AI925" s="1" t="s">
        <v>4421</v>
      </c>
    </row>
    <row r="926" spans="1:72" ht="13.5" customHeight="1">
      <c r="A926" s="5" t="str">
        <f aca="true" t="shared" si="32" ref="A926:A957">HYPERLINK("http://kyu.snu.ac.kr/sdhj/index.jsp?type=hj/GK14801_00IH_0001_0170.jpg","1729_성서면_0170")</f>
        <v>1729_성서면_0170</v>
      </c>
      <c r="B926" s="1">
        <v>1729</v>
      </c>
      <c r="C926" s="1" t="s">
        <v>6898</v>
      </c>
      <c r="D926" s="1" t="s">
        <v>6899</v>
      </c>
      <c r="E926" s="1">
        <v>925</v>
      </c>
      <c r="F926" s="1">
        <v>2</v>
      </c>
      <c r="G926" s="1" t="s">
        <v>1693</v>
      </c>
      <c r="H926" s="1" t="s">
        <v>5825</v>
      </c>
      <c r="I926" s="1">
        <v>1</v>
      </c>
      <c r="L926" s="1">
        <v>3</v>
      </c>
      <c r="M926" s="1" t="s">
        <v>6228</v>
      </c>
      <c r="N926" s="1" t="s">
        <v>6229</v>
      </c>
      <c r="S926" s="1" t="s">
        <v>53</v>
      </c>
      <c r="T926" s="1" t="s">
        <v>3176</v>
      </c>
      <c r="W926" s="1" t="s">
        <v>88</v>
      </c>
      <c r="X926" s="1" t="s">
        <v>3370</v>
      </c>
      <c r="Y926" s="1" t="s">
        <v>89</v>
      </c>
      <c r="Z926" s="1" t="s">
        <v>3418</v>
      </c>
      <c r="AC926" s="1">
        <v>56</v>
      </c>
      <c r="AD926" s="1" t="s">
        <v>638</v>
      </c>
      <c r="AE926" s="1" t="s">
        <v>4296</v>
      </c>
      <c r="AJ926" s="1" t="s">
        <v>170</v>
      </c>
      <c r="AK926" s="1" t="s">
        <v>4460</v>
      </c>
      <c r="AL926" s="1" t="s">
        <v>713</v>
      </c>
      <c r="AM926" s="1" t="s">
        <v>4399</v>
      </c>
      <c r="AT926" s="1" t="s">
        <v>76</v>
      </c>
      <c r="AU926" s="1" t="s">
        <v>3264</v>
      </c>
      <c r="AV926" s="1" t="s">
        <v>1716</v>
      </c>
      <c r="AW926" s="1" t="s">
        <v>4734</v>
      </c>
      <c r="BG926" s="1" t="s">
        <v>63</v>
      </c>
      <c r="BH926" s="1" t="s">
        <v>4545</v>
      </c>
      <c r="BI926" s="1" t="s">
        <v>1717</v>
      </c>
      <c r="BJ926" s="1" t="s">
        <v>5150</v>
      </c>
      <c r="BK926" s="1" t="s">
        <v>63</v>
      </c>
      <c r="BL926" s="1" t="s">
        <v>4545</v>
      </c>
      <c r="BM926" s="1" t="s">
        <v>1718</v>
      </c>
      <c r="BN926" s="1" t="s">
        <v>5385</v>
      </c>
      <c r="BO926" s="1" t="s">
        <v>63</v>
      </c>
      <c r="BP926" s="1" t="s">
        <v>4545</v>
      </c>
      <c r="BQ926" s="1" t="s">
        <v>5770</v>
      </c>
      <c r="BR926" s="1" t="s">
        <v>5621</v>
      </c>
      <c r="BS926" s="1" t="s">
        <v>48</v>
      </c>
      <c r="BT926" s="1" t="s">
        <v>4464</v>
      </c>
    </row>
    <row r="927" spans="1:31" ht="13.5" customHeight="1">
      <c r="A927" s="5" t="str">
        <f t="shared" si="32"/>
        <v>1729_성서면_0170</v>
      </c>
      <c r="B927" s="1">
        <v>1729</v>
      </c>
      <c r="C927" s="1" t="s">
        <v>6501</v>
      </c>
      <c r="D927" s="1" t="s">
        <v>6502</v>
      </c>
      <c r="E927" s="1">
        <v>926</v>
      </c>
      <c r="F927" s="1">
        <v>2</v>
      </c>
      <c r="G927" s="1" t="s">
        <v>1693</v>
      </c>
      <c r="H927" s="1" t="s">
        <v>5825</v>
      </c>
      <c r="I927" s="1">
        <v>1</v>
      </c>
      <c r="L927" s="1">
        <v>3</v>
      </c>
      <c r="M927" s="1" t="s">
        <v>6228</v>
      </c>
      <c r="N927" s="1" t="s">
        <v>6229</v>
      </c>
      <c r="S927" s="1" t="s">
        <v>68</v>
      </c>
      <c r="T927" s="1" t="s">
        <v>3179</v>
      </c>
      <c r="Y927" s="1" t="s">
        <v>5771</v>
      </c>
      <c r="Z927" s="1" t="s">
        <v>7374</v>
      </c>
      <c r="AC927" s="1">
        <v>6</v>
      </c>
      <c r="AD927" s="1" t="s">
        <v>147</v>
      </c>
      <c r="AE927" s="1" t="s">
        <v>3911</v>
      </c>
    </row>
    <row r="928" spans="1:33" ht="13.5" customHeight="1">
      <c r="A928" s="5" t="str">
        <f t="shared" si="32"/>
        <v>1729_성서면_0170</v>
      </c>
      <c r="B928" s="1">
        <v>1729</v>
      </c>
      <c r="C928" s="1" t="s">
        <v>7375</v>
      </c>
      <c r="D928" s="1" t="s">
        <v>7376</v>
      </c>
      <c r="E928" s="1">
        <v>927</v>
      </c>
      <c r="F928" s="1">
        <v>2</v>
      </c>
      <c r="G928" s="1" t="s">
        <v>1693</v>
      </c>
      <c r="H928" s="1" t="s">
        <v>5825</v>
      </c>
      <c r="I928" s="1">
        <v>1</v>
      </c>
      <c r="L928" s="1">
        <v>3</v>
      </c>
      <c r="M928" s="1" t="s">
        <v>6228</v>
      </c>
      <c r="N928" s="1" t="s">
        <v>6229</v>
      </c>
      <c r="S928" s="1" t="s">
        <v>223</v>
      </c>
      <c r="T928" s="1" t="s">
        <v>3175</v>
      </c>
      <c r="U928" s="1" t="s">
        <v>76</v>
      </c>
      <c r="V928" s="1" t="s">
        <v>3264</v>
      </c>
      <c r="Y928" s="1" t="s">
        <v>1719</v>
      </c>
      <c r="Z928" s="1" t="s">
        <v>3873</v>
      </c>
      <c r="AC928" s="1">
        <v>25</v>
      </c>
      <c r="AD928" s="1" t="s">
        <v>272</v>
      </c>
      <c r="AE928" s="1" t="s">
        <v>4334</v>
      </c>
      <c r="AF928" s="1" t="s">
        <v>371</v>
      </c>
      <c r="AG928" s="1" t="s">
        <v>4342</v>
      </c>
    </row>
    <row r="929" spans="1:58" ht="13.5" customHeight="1">
      <c r="A929" s="5" t="str">
        <f t="shared" si="32"/>
        <v>1729_성서면_0170</v>
      </c>
      <c r="B929" s="1">
        <v>1729</v>
      </c>
      <c r="C929" s="1" t="s">
        <v>6898</v>
      </c>
      <c r="D929" s="1" t="s">
        <v>6899</v>
      </c>
      <c r="E929" s="1">
        <v>928</v>
      </c>
      <c r="F929" s="1">
        <v>2</v>
      </c>
      <c r="G929" s="1" t="s">
        <v>1693</v>
      </c>
      <c r="H929" s="1" t="s">
        <v>5825</v>
      </c>
      <c r="I929" s="1">
        <v>1</v>
      </c>
      <c r="L929" s="1">
        <v>3</v>
      </c>
      <c r="M929" s="1" t="s">
        <v>6228</v>
      </c>
      <c r="N929" s="1" t="s">
        <v>6229</v>
      </c>
      <c r="T929" s="1" t="s">
        <v>5828</v>
      </c>
      <c r="U929" s="1" t="s">
        <v>112</v>
      </c>
      <c r="V929" s="1" t="s">
        <v>3237</v>
      </c>
      <c r="Y929" s="1" t="s">
        <v>1720</v>
      </c>
      <c r="Z929" s="1" t="s">
        <v>3872</v>
      </c>
      <c r="AC929" s="1">
        <v>75</v>
      </c>
      <c r="AD929" s="1" t="s">
        <v>228</v>
      </c>
      <c r="AE929" s="1" t="s">
        <v>4326</v>
      </c>
      <c r="AG929" s="1" t="s">
        <v>7377</v>
      </c>
      <c r="AI929" s="1" t="s">
        <v>4420</v>
      </c>
      <c r="BB929" s="1" t="s">
        <v>101</v>
      </c>
      <c r="BC929" s="1" t="s">
        <v>3238</v>
      </c>
      <c r="BD929" s="1" t="s">
        <v>1721</v>
      </c>
      <c r="BE929" s="1" t="s">
        <v>4962</v>
      </c>
      <c r="BF929" s="1" t="s">
        <v>7378</v>
      </c>
    </row>
    <row r="930" spans="1:73" ht="13.5" customHeight="1">
      <c r="A930" s="5" t="str">
        <f t="shared" si="32"/>
        <v>1729_성서면_0170</v>
      </c>
      <c r="B930" s="1">
        <v>1729</v>
      </c>
      <c r="C930" s="1" t="s">
        <v>6898</v>
      </c>
      <c r="D930" s="1" t="s">
        <v>6899</v>
      </c>
      <c r="E930" s="1">
        <v>929</v>
      </c>
      <c r="F930" s="1">
        <v>2</v>
      </c>
      <c r="G930" s="1" t="s">
        <v>1693</v>
      </c>
      <c r="H930" s="1" t="s">
        <v>5825</v>
      </c>
      <c r="I930" s="1">
        <v>1</v>
      </c>
      <c r="L930" s="1">
        <v>3</v>
      </c>
      <c r="M930" s="1" t="s">
        <v>6228</v>
      </c>
      <c r="N930" s="1" t="s">
        <v>6229</v>
      </c>
      <c r="T930" s="1" t="s">
        <v>5828</v>
      </c>
      <c r="U930" s="1" t="s">
        <v>597</v>
      </c>
      <c r="V930" s="1" t="s">
        <v>3309</v>
      </c>
      <c r="Y930" s="1" t="s">
        <v>1722</v>
      </c>
      <c r="Z930" s="1" t="s">
        <v>3871</v>
      </c>
      <c r="AC930" s="1">
        <v>80</v>
      </c>
      <c r="AD930" s="1" t="s">
        <v>131</v>
      </c>
      <c r="AE930" s="1" t="s">
        <v>4321</v>
      </c>
      <c r="AF930" s="1" t="s">
        <v>7379</v>
      </c>
      <c r="AG930" s="1" t="s">
        <v>7957</v>
      </c>
      <c r="AH930" s="1" t="s">
        <v>1446</v>
      </c>
      <c r="AI930" s="1" t="s">
        <v>4420</v>
      </c>
      <c r="BU930" s="1" t="s">
        <v>1723</v>
      </c>
    </row>
    <row r="931" spans="1:72" ht="13.5" customHeight="1">
      <c r="A931" s="5" t="str">
        <f t="shared" si="32"/>
        <v>1729_성서면_0170</v>
      </c>
      <c r="B931" s="1">
        <v>1729</v>
      </c>
      <c r="C931" s="1" t="s">
        <v>6887</v>
      </c>
      <c r="D931" s="1" t="s">
        <v>6888</v>
      </c>
      <c r="E931" s="1">
        <v>930</v>
      </c>
      <c r="F931" s="1">
        <v>2</v>
      </c>
      <c r="G931" s="1" t="s">
        <v>1693</v>
      </c>
      <c r="H931" s="1" t="s">
        <v>5825</v>
      </c>
      <c r="I931" s="1">
        <v>1</v>
      </c>
      <c r="L931" s="1">
        <v>4</v>
      </c>
      <c r="M931" s="1" t="s">
        <v>6230</v>
      </c>
      <c r="N931" s="1" t="s">
        <v>6231</v>
      </c>
      <c r="O931" s="1" t="s">
        <v>6</v>
      </c>
      <c r="P931" s="1" t="s">
        <v>3163</v>
      </c>
      <c r="T931" s="1" t="s">
        <v>3117</v>
      </c>
      <c r="U931" s="1" t="s">
        <v>76</v>
      </c>
      <c r="V931" s="1" t="s">
        <v>3264</v>
      </c>
      <c r="W931" s="1" t="s">
        <v>38</v>
      </c>
      <c r="X931" s="1" t="s">
        <v>3382</v>
      </c>
      <c r="Y931" s="1" t="s">
        <v>1724</v>
      </c>
      <c r="Z931" s="1" t="s">
        <v>3870</v>
      </c>
      <c r="AC931" s="1">
        <v>40</v>
      </c>
      <c r="AD931" s="1" t="s">
        <v>408</v>
      </c>
      <c r="AE931" s="1" t="s">
        <v>4310</v>
      </c>
      <c r="AJ931" s="1" t="s">
        <v>17</v>
      </c>
      <c r="AK931" s="1" t="s">
        <v>4459</v>
      </c>
      <c r="AL931" s="1" t="s">
        <v>41</v>
      </c>
      <c r="AM931" s="1" t="s">
        <v>4415</v>
      </c>
      <c r="AT931" s="1" t="s">
        <v>63</v>
      </c>
      <c r="AU931" s="1" t="s">
        <v>4545</v>
      </c>
      <c r="AV931" s="1" t="s">
        <v>1714</v>
      </c>
      <c r="AW931" s="1" t="s">
        <v>4722</v>
      </c>
      <c r="BG931" s="1" t="s">
        <v>63</v>
      </c>
      <c r="BH931" s="1" t="s">
        <v>4545</v>
      </c>
      <c r="BI931" s="1" t="s">
        <v>1710</v>
      </c>
      <c r="BJ931" s="1" t="s">
        <v>5142</v>
      </c>
      <c r="BK931" s="1" t="s">
        <v>63</v>
      </c>
      <c r="BL931" s="1" t="s">
        <v>4545</v>
      </c>
      <c r="BM931" s="1" t="s">
        <v>1711</v>
      </c>
      <c r="BN931" s="1" t="s">
        <v>5143</v>
      </c>
      <c r="BO931" s="1" t="s">
        <v>63</v>
      </c>
      <c r="BP931" s="1" t="s">
        <v>4545</v>
      </c>
      <c r="BQ931" s="1" t="s">
        <v>908</v>
      </c>
      <c r="BR931" s="1" t="s">
        <v>5613</v>
      </c>
      <c r="BS931" s="1" t="s">
        <v>821</v>
      </c>
      <c r="BT931" s="1" t="s">
        <v>4489</v>
      </c>
    </row>
    <row r="932" spans="1:31" ht="13.5" customHeight="1">
      <c r="A932" s="5" t="str">
        <f t="shared" si="32"/>
        <v>1729_성서면_0170</v>
      </c>
      <c r="B932" s="1">
        <v>1729</v>
      </c>
      <c r="C932" s="1" t="s">
        <v>6581</v>
      </c>
      <c r="D932" s="1" t="s">
        <v>6582</v>
      </c>
      <c r="E932" s="1">
        <v>931</v>
      </c>
      <c r="F932" s="1">
        <v>2</v>
      </c>
      <c r="G932" s="1" t="s">
        <v>1693</v>
      </c>
      <c r="H932" s="1" t="s">
        <v>5825</v>
      </c>
      <c r="I932" s="1">
        <v>1</v>
      </c>
      <c r="L932" s="1">
        <v>4</v>
      </c>
      <c r="M932" s="1" t="s">
        <v>6230</v>
      </c>
      <c r="N932" s="1" t="s">
        <v>6231</v>
      </c>
      <c r="S932" s="1" t="s">
        <v>705</v>
      </c>
      <c r="T932" s="1" t="s">
        <v>3198</v>
      </c>
      <c r="W932" s="1" t="s">
        <v>88</v>
      </c>
      <c r="X932" s="1" t="s">
        <v>3370</v>
      </c>
      <c r="Y932" s="1" t="s">
        <v>89</v>
      </c>
      <c r="Z932" s="1" t="s">
        <v>3418</v>
      </c>
      <c r="AC932" s="1">
        <v>89</v>
      </c>
      <c r="AD932" s="1" t="s">
        <v>422</v>
      </c>
      <c r="AE932" s="1" t="s">
        <v>4317</v>
      </c>
    </row>
    <row r="933" spans="1:72" ht="13.5" customHeight="1">
      <c r="A933" s="5" t="str">
        <f t="shared" si="32"/>
        <v>1729_성서면_0170</v>
      </c>
      <c r="B933" s="1">
        <v>1729</v>
      </c>
      <c r="C933" s="1" t="s">
        <v>7380</v>
      </c>
      <c r="D933" s="1" t="s">
        <v>7381</v>
      </c>
      <c r="E933" s="1">
        <v>932</v>
      </c>
      <c r="F933" s="1">
        <v>2</v>
      </c>
      <c r="G933" s="1" t="s">
        <v>1693</v>
      </c>
      <c r="H933" s="1" t="s">
        <v>5825</v>
      </c>
      <c r="I933" s="1">
        <v>1</v>
      </c>
      <c r="L933" s="1">
        <v>4</v>
      </c>
      <c r="M933" s="1" t="s">
        <v>6230</v>
      </c>
      <c r="N933" s="1" t="s">
        <v>6231</v>
      </c>
      <c r="S933" s="1" t="s">
        <v>53</v>
      </c>
      <c r="T933" s="1" t="s">
        <v>3176</v>
      </c>
      <c r="W933" s="1" t="s">
        <v>291</v>
      </c>
      <c r="X933" s="1" t="s">
        <v>3399</v>
      </c>
      <c r="Y933" s="1" t="s">
        <v>89</v>
      </c>
      <c r="Z933" s="1" t="s">
        <v>3418</v>
      </c>
      <c r="AC933" s="1">
        <v>41</v>
      </c>
      <c r="AD933" s="1" t="s">
        <v>57</v>
      </c>
      <c r="AE933" s="1" t="s">
        <v>3759</v>
      </c>
      <c r="AJ933" s="1" t="s">
        <v>170</v>
      </c>
      <c r="AK933" s="1" t="s">
        <v>4460</v>
      </c>
      <c r="AL933" s="1" t="s">
        <v>293</v>
      </c>
      <c r="AM933" s="1" t="s">
        <v>4412</v>
      </c>
      <c r="AT933" s="1" t="s">
        <v>63</v>
      </c>
      <c r="AU933" s="1" t="s">
        <v>4545</v>
      </c>
      <c r="AV933" s="1" t="s">
        <v>1725</v>
      </c>
      <c r="AW933" s="1" t="s">
        <v>4733</v>
      </c>
      <c r="BG933" s="1" t="s">
        <v>63</v>
      </c>
      <c r="BH933" s="1" t="s">
        <v>4545</v>
      </c>
      <c r="BI933" s="1" t="s">
        <v>295</v>
      </c>
      <c r="BJ933" s="1" t="s">
        <v>4573</v>
      </c>
      <c r="BK933" s="1" t="s">
        <v>63</v>
      </c>
      <c r="BL933" s="1" t="s">
        <v>4545</v>
      </c>
      <c r="BM933" s="1" t="s">
        <v>297</v>
      </c>
      <c r="BN933" s="1" t="s">
        <v>5384</v>
      </c>
      <c r="BO933" s="1" t="s">
        <v>63</v>
      </c>
      <c r="BP933" s="1" t="s">
        <v>4545</v>
      </c>
      <c r="BQ933" s="1" t="s">
        <v>1726</v>
      </c>
      <c r="BR933" s="1" t="s">
        <v>5923</v>
      </c>
      <c r="BS933" s="1" t="s">
        <v>58</v>
      </c>
      <c r="BT933" s="1" t="s">
        <v>6598</v>
      </c>
    </row>
    <row r="934" spans="1:31" ht="13.5" customHeight="1">
      <c r="A934" s="5" t="str">
        <f t="shared" si="32"/>
        <v>1729_성서면_0170</v>
      </c>
      <c r="B934" s="1">
        <v>1729</v>
      </c>
      <c r="C934" s="1" t="s">
        <v>6496</v>
      </c>
      <c r="D934" s="1" t="s">
        <v>6497</v>
      </c>
      <c r="E934" s="1">
        <v>933</v>
      </c>
      <c r="F934" s="1">
        <v>2</v>
      </c>
      <c r="G934" s="1" t="s">
        <v>1693</v>
      </c>
      <c r="H934" s="1" t="s">
        <v>5825</v>
      </c>
      <c r="I934" s="1">
        <v>1</v>
      </c>
      <c r="L934" s="1">
        <v>4</v>
      </c>
      <c r="M934" s="1" t="s">
        <v>6230</v>
      </c>
      <c r="N934" s="1" t="s">
        <v>6231</v>
      </c>
      <c r="S934" s="1" t="s">
        <v>68</v>
      </c>
      <c r="T934" s="1" t="s">
        <v>3179</v>
      </c>
      <c r="AC934" s="1">
        <v>5</v>
      </c>
      <c r="AD934" s="1" t="s">
        <v>230</v>
      </c>
      <c r="AE934" s="1" t="s">
        <v>4299</v>
      </c>
    </row>
    <row r="935" spans="1:31" ht="13.5" customHeight="1">
      <c r="A935" s="5" t="str">
        <f t="shared" si="32"/>
        <v>1729_성서면_0170</v>
      </c>
      <c r="B935" s="1">
        <v>1729</v>
      </c>
      <c r="C935" s="1" t="s">
        <v>7380</v>
      </c>
      <c r="D935" s="1" t="s">
        <v>7381</v>
      </c>
      <c r="E935" s="1">
        <v>934</v>
      </c>
      <c r="F935" s="1">
        <v>2</v>
      </c>
      <c r="G935" s="1" t="s">
        <v>1693</v>
      </c>
      <c r="H935" s="1" t="s">
        <v>5825</v>
      </c>
      <c r="I935" s="1">
        <v>1</v>
      </c>
      <c r="L935" s="1">
        <v>4</v>
      </c>
      <c r="M935" s="1" t="s">
        <v>6230</v>
      </c>
      <c r="N935" s="1" t="s">
        <v>6231</v>
      </c>
      <c r="S935" s="1" t="s">
        <v>70</v>
      </c>
      <c r="T935" s="1" t="s">
        <v>3173</v>
      </c>
      <c r="AC935" s="1">
        <v>2</v>
      </c>
      <c r="AD935" s="1" t="s">
        <v>141</v>
      </c>
      <c r="AE935" s="1" t="s">
        <v>4311</v>
      </c>
    </row>
    <row r="936" spans="1:72" ht="13.5" customHeight="1">
      <c r="A936" s="5" t="str">
        <f t="shared" si="32"/>
        <v>1729_성서면_0170</v>
      </c>
      <c r="B936" s="1">
        <v>1729</v>
      </c>
      <c r="C936" s="1" t="s">
        <v>7380</v>
      </c>
      <c r="D936" s="1" t="s">
        <v>7381</v>
      </c>
      <c r="E936" s="1">
        <v>935</v>
      </c>
      <c r="F936" s="1">
        <v>2</v>
      </c>
      <c r="G936" s="1" t="s">
        <v>1693</v>
      </c>
      <c r="H936" s="1" t="s">
        <v>5825</v>
      </c>
      <c r="I936" s="1">
        <v>1</v>
      </c>
      <c r="L936" s="1">
        <v>5</v>
      </c>
      <c r="M936" s="1" t="s">
        <v>6161</v>
      </c>
      <c r="N936" s="1" t="s">
        <v>6162</v>
      </c>
      <c r="T936" s="1" t="s">
        <v>3117</v>
      </c>
      <c r="U936" s="1" t="s">
        <v>168</v>
      </c>
      <c r="V936" s="1" t="s">
        <v>3276</v>
      </c>
      <c r="W936" s="1" t="s">
        <v>262</v>
      </c>
      <c r="X936" s="1" t="s">
        <v>7382</v>
      </c>
      <c r="Y936" s="1" t="s">
        <v>89</v>
      </c>
      <c r="Z936" s="1" t="s">
        <v>3418</v>
      </c>
      <c r="AC936" s="1">
        <v>62</v>
      </c>
      <c r="AD936" s="1" t="s">
        <v>141</v>
      </c>
      <c r="AE936" s="1" t="s">
        <v>4311</v>
      </c>
      <c r="AJ936" s="1" t="s">
        <v>170</v>
      </c>
      <c r="AK936" s="1" t="s">
        <v>4460</v>
      </c>
      <c r="AL936" s="1" t="s">
        <v>218</v>
      </c>
      <c r="AM936" s="1" t="s">
        <v>4400</v>
      </c>
      <c r="AT936" s="1" t="s">
        <v>63</v>
      </c>
      <c r="AU936" s="1" t="s">
        <v>4545</v>
      </c>
      <c r="AV936" s="1" t="s">
        <v>1727</v>
      </c>
      <c r="AW936" s="1" t="s">
        <v>4732</v>
      </c>
      <c r="BG936" s="1" t="s">
        <v>63</v>
      </c>
      <c r="BH936" s="1" t="s">
        <v>4545</v>
      </c>
      <c r="BI936" s="1" t="s">
        <v>1728</v>
      </c>
      <c r="BJ936" s="1" t="s">
        <v>5149</v>
      </c>
      <c r="BK936" s="1" t="s">
        <v>63</v>
      </c>
      <c r="BL936" s="1" t="s">
        <v>4545</v>
      </c>
      <c r="BM936" s="1" t="s">
        <v>1729</v>
      </c>
      <c r="BN936" s="1" t="s">
        <v>5383</v>
      </c>
      <c r="BO936" s="1" t="s">
        <v>63</v>
      </c>
      <c r="BP936" s="1" t="s">
        <v>4545</v>
      </c>
      <c r="BQ936" s="1" t="s">
        <v>1730</v>
      </c>
      <c r="BR936" s="1" t="s">
        <v>5620</v>
      </c>
      <c r="BS936" s="1" t="s">
        <v>314</v>
      </c>
      <c r="BT936" s="1" t="s">
        <v>4402</v>
      </c>
    </row>
    <row r="937" spans="1:33" ht="13.5" customHeight="1">
      <c r="A937" s="5" t="str">
        <f t="shared" si="32"/>
        <v>1729_성서면_0170</v>
      </c>
      <c r="B937" s="1">
        <v>1729</v>
      </c>
      <c r="C937" s="1" t="s">
        <v>6581</v>
      </c>
      <c r="D937" s="1" t="s">
        <v>6582</v>
      </c>
      <c r="E937" s="1">
        <v>936</v>
      </c>
      <c r="F937" s="1">
        <v>2</v>
      </c>
      <c r="G937" s="1" t="s">
        <v>1693</v>
      </c>
      <c r="H937" s="1" t="s">
        <v>5825</v>
      </c>
      <c r="I937" s="1">
        <v>1</v>
      </c>
      <c r="L937" s="1">
        <v>5</v>
      </c>
      <c r="M937" s="1" t="s">
        <v>6161</v>
      </c>
      <c r="N937" s="1" t="s">
        <v>6162</v>
      </c>
      <c r="S937" s="1" t="s">
        <v>68</v>
      </c>
      <c r="T937" s="1" t="s">
        <v>3179</v>
      </c>
      <c r="AF937" s="1" t="s">
        <v>345</v>
      </c>
      <c r="AG937" s="1" t="s">
        <v>4339</v>
      </c>
    </row>
    <row r="938" spans="1:31" ht="13.5" customHeight="1">
      <c r="A938" s="5" t="str">
        <f t="shared" si="32"/>
        <v>1729_성서면_0170</v>
      </c>
      <c r="B938" s="1">
        <v>1729</v>
      </c>
      <c r="C938" s="1" t="s">
        <v>6795</v>
      </c>
      <c r="D938" s="1" t="s">
        <v>6796</v>
      </c>
      <c r="E938" s="1">
        <v>937</v>
      </c>
      <c r="F938" s="1">
        <v>2</v>
      </c>
      <c r="G938" s="1" t="s">
        <v>1693</v>
      </c>
      <c r="H938" s="1" t="s">
        <v>5825</v>
      </c>
      <c r="I938" s="1">
        <v>1</v>
      </c>
      <c r="L938" s="1">
        <v>5</v>
      </c>
      <c r="M938" s="1" t="s">
        <v>6161</v>
      </c>
      <c r="N938" s="1" t="s">
        <v>6162</v>
      </c>
      <c r="S938" s="1" t="s">
        <v>70</v>
      </c>
      <c r="T938" s="1" t="s">
        <v>3173</v>
      </c>
      <c r="AC938" s="1">
        <v>15</v>
      </c>
      <c r="AD938" s="1" t="s">
        <v>228</v>
      </c>
      <c r="AE938" s="1" t="s">
        <v>4326</v>
      </c>
    </row>
    <row r="939" spans="1:35" ht="13.5" customHeight="1">
      <c r="A939" s="5" t="str">
        <f t="shared" si="32"/>
        <v>1729_성서면_0170</v>
      </c>
      <c r="B939" s="1">
        <v>1729</v>
      </c>
      <c r="C939" s="1" t="s">
        <v>6795</v>
      </c>
      <c r="D939" s="1" t="s">
        <v>6796</v>
      </c>
      <c r="E939" s="1">
        <v>938</v>
      </c>
      <c r="F939" s="1">
        <v>2</v>
      </c>
      <c r="G939" s="1" t="s">
        <v>1693</v>
      </c>
      <c r="H939" s="1" t="s">
        <v>5825</v>
      </c>
      <c r="I939" s="1">
        <v>1</v>
      </c>
      <c r="L939" s="1">
        <v>5</v>
      </c>
      <c r="M939" s="1" t="s">
        <v>6161</v>
      </c>
      <c r="N939" s="1" t="s">
        <v>6162</v>
      </c>
      <c r="T939" s="1" t="s">
        <v>5828</v>
      </c>
      <c r="U939" s="1" t="s">
        <v>597</v>
      </c>
      <c r="V939" s="1" t="s">
        <v>3309</v>
      </c>
      <c r="Y939" s="1" t="s">
        <v>1731</v>
      </c>
      <c r="Z939" s="1" t="s">
        <v>3869</v>
      </c>
      <c r="AC939" s="1">
        <v>44</v>
      </c>
      <c r="AD939" s="1" t="s">
        <v>164</v>
      </c>
      <c r="AE939" s="1" t="s">
        <v>3316</v>
      </c>
      <c r="AG939" s="1" t="s">
        <v>7383</v>
      </c>
      <c r="AI939" s="1" t="s">
        <v>4396</v>
      </c>
    </row>
    <row r="940" spans="1:58" ht="13.5" customHeight="1">
      <c r="A940" s="5" t="str">
        <f t="shared" si="32"/>
        <v>1729_성서면_0170</v>
      </c>
      <c r="B940" s="1">
        <v>1729</v>
      </c>
      <c r="C940" s="1" t="s">
        <v>6833</v>
      </c>
      <c r="D940" s="1" t="s">
        <v>6834</v>
      </c>
      <c r="E940" s="1">
        <v>939</v>
      </c>
      <c r="F940" s="1">
        <v>2</v>
      </c>
      <c r="G940" s="1" t="s">
        <v>1693</v>
      </c>
      <c r="H940" s="1" t="s">
        <v>5825</v>
      </c>
      <c r="I940" s="1">
        <v>1</v>
      </c>
      <c r="L940" s="1">
        <v>5</v>
      </c>
      <c r="M940" s="1" t="s">
        <v>6161</v>
      </c>
      <c r="N940" s="1" t="s">
        <v>6162</v>
      </c>
      <c r="T940" s="1" t="s">
        <v>7384</v>
      </c>
      <c r="U940" s="1" t="s">
        <v>112</v>
      </c>
      <c r="V940" s="1" t="s">
        <v>3237</v>
      </c>
      <c r="Y940" s="1" t="s">
        <v>1732</v>
      </c>
      <c r="Z940" s="1" t="s">
        <v>3755</v>
      </c>
      <c r="AC940" s="1">
        <v>12</v>
      </c>
      <c r="AD940" s="1" t="s">
        <v>73</v>
      </c>
      <c r="AE940" s="1" t="s">
        <v>4302</v>
      </c>
      <c r="AF940" s="1" t="s">
        <v>7385</v>
      </c>
      <c r="AG940" s="1" t="s">
        <v>7386</v>
      </c>
      <c r="AH940" s="1" t="s">
        <v>649</v>
      </c>
      <c r="AI940" s="1" t="s">
        <v>4396</v>
      </c>
      <c r="AT940" s="1" t="s">
        <v>367</v>
      </c>
      <c r="AU940" s="1" t="s">
        <v>4546</v>
      </c>
      <c r="BB940" s="1" t="s">
        <v>113</v>
      </c>
      <c r="BC940" s="1" t="s">
        <v>5899</v>
      </c>
      <c r="BF940" s="1" t="s">
        <v>6799</v>
      </c>
    </row>
    <row r="941" spans="1:72" ht="13.5" customHeight="1">
      <c r="A941" s="5" t="str">
        <f t="shared" si="32"/>
        <v>1729_성서면_0170</v>
      </c>
      <c r="B941" s="1">
        <v>1729</v>
      </c>
      <c r="C941" s="1" t="s">
        <v>6795</v>
      </c>
      <c r="D941" s="1" t="s">
        <v>6796</v>
      </c>
      <c r="E941" s="1">
        <v>940</v>
      </c>
      <c r="F941" s="1">
        <v>2</v>
      </c>
      <c r="G941" s="1" t="s">
        <v>1693</v>
      </c>
      <c r="H941" s="1" t="s">
        <v>5825</v>
      </c>
      <c r="I941" s="1">
        <v>2</v>
      </c>
      <c r="J941" s="1" t="s">
        <v>1733</v>
      </c>
      <c r="K941" s="1" t="s">
        <v>3139</v>
      </c>
      <c r="L941" s="1">
        <v>1</v>
      </c>
      <c r="M941" s="1" t="s">
        <v>6226</v>
      </c>
      <c r="N941" s="1" t="s">
        <v>6227</v>
      </c>
      <c r="O941" s="1" t="s">
        <v>6</v>
      </c>
      <c r="P941" s="1" t="s">
        <v>3163</v>
      </c>
      <c r="T941" s="1" t="s">
        <v>7387</v>
      </c>
      <c r="U941" s="1" t="s">
        <v>168</v>
      </c>
      <c r="V941" s="1" t="s">
        <v>3276</v>
      </c>
      <c r="W941" s="1" t="s">
        <v>38</v>
      </c>
      <c r="X941" s="1" t="s">
        <v>3382</v>
      </c>
      <c r="Y941" s="1" t="s">
        <v>89</v>
      </c>
      <c r="Z941" s="1" t="s">
        <v>3418</v>
      </c>
      <c r="AC941" s="1">
        <v>48</v>
      </c>
      <c r="AD941" s="1" t="s">
        <v>246</v>
      </c>
      <c r="AE941" s="1" t="s">
        <v>4332</v>
      </c>
      <c r="AJ941" s="1" t="s">
        <v>17</v>
      </c>
      <c r="AK941" s="1" t="s">
        <v>4459</v>
      </c>
      <c r="AL941" s="1" t="s">
        <v>41</v>
      </c>
      <c r="AM941" s="1" t="s">
        <v>4415</v>
      </c>
      <c r="AT941" s="1" t="s">
        <v>244</v>
      </c>
      <c r="AU941" s="1" t="s">
        <v>5840</v>
      </c>
      <c r="AV941" s="1" t="s">
        <v>1734</v>
      </c>
      <c r="AW941" s="1" t="s">
        <v>3855</v>
      </c>
      <c r="BI941" s="1" t="s">
        <v>1735</v>
      </c>
      <c r="BJ941" s="1" t="s">
        <v>4723</v>
      </c>
      <c r="BK941" s="1" t="s">
        <v>63</v>
      </c>
      <c r="BL941" s="1" t="s">
        <v>4545</v>
      </c>
      <c r="BM941" s="1" t="s">
        <v>1711</v>
      </c>
      <c r="BN941" s="1" t="s">
        <v>5143</v>
      </c>
      <c r="BO941" s="1" t="s">
        <v>63</v>
      </c>
      <c r="BP941" s="1" t="s">
        <v>4545</v>
      </c>
      <c r="BQ941" s="1" t="s">
        <v>1736</v>
      </c>
      <c r="BR941" s="1" t="s">
        <v>5934</v>
      </c>
      <c r="BS941" s="1" t="s">
        <v>58</v>
      </c>
      <c r="BT941" s="1" t="s">
        <v>7388</v>
      </c>
    </row>
    <row r="942" spans="1:72" ht="13.5" customHeight="1">
      <c r="A942" s="5" t="str">
        <f t="shared" si="32"/>
        <v>1729_성서면_0170</v>
      </c>
      <c r="B942" s="1">
        <v>1729</v>
      </c>
      <c r="C942" s="1" t="s">
        <v>7027</v>
      </c>
      <c r="D942" s="1" t="s">
        <v>7028</v>
      </c>
      <c r="E942" s="1">
        <v>941</v>
      </c>
      <c r="F942" s="1">
        <v>2</v>
      </c>
      <c r="G942" s="1" t="s">
        <v>1693</v>
      </c>
      <c r="H942" s="1" t="s">
        <v>5825</v>
      </c>
      <c r="I942" s="1">
        <v>2</v>
      </c>
      <c r="L942" s="1">
        <v>2</v>
      </c>
      <c r="M942" s="1" t="s">
        <v>6232</v>
      </c>
      <c r="N942" s="1" t="s">
        <v>6233</v>
      </c>
      <c r="T942" s="1" t="s">
        <v>7389</v>
      </c>
      <c r="U942" s="1" t="s">
        <v>1737</v>
      </c>
      <c r="V942" s="1" t="s">
        <v>5835</v>
      </c>
      <c r="W942" s="1" t="s">
        <v>38</v>
      </c>
      <c r="X942" s="1" t="s">
        <v>3382</v>
      </c>
      <c r="Y942" s="1" t="s">
        <v>1738</v>
      </c>
      <c r="Z942" s="1" t="s">
        <v>3868</v>
      </c>
      <c r="AC942" s="1">
        <v>63</v>
      </c>
      <c r="AD942" s="1" t="s">
        <v>74</v>
      </c>
      <c r="AE942" s="1" t="s">
        <v>4283</v>
      </c>
      <c r="AJ942" s="1" t="s">
        <v>17</v>
      </c>
      <c r="AK942" s="1" t="s">
        <v>4459</v>
      </c>
      <c r="AL942" s="1" t="s">
        <v>41</v>
      </c>
      <c r="AM942" s="1" t="s">
        <v>4415</v>
      </c>
      <c r="AT942" s="1" t="s">
        <v>284</v>
      </c>
      <c r="AU942" s="1" t="s">
        <v>5832</v>
      </c>
      <c r="AV942" s="1" t="s">
        <v>1739</v>
      </c>
      <c r="AW942" s="1" t="s">
        <v>4724</v>
      </c>
      <c r="BG942" s="1" t="s">
        <v>63</v>
      </c>
      <c r="BH942" s="1" t="s">
        <v>4545</v>
      </c>
      <c r="BI942" s="1" t="s">
        <v>1711</v>
      </c>
      <c r="BJ942" s="1" t="s">
        <v>5143</v>
      </c>
      <c r="BK942" s="1" t="s">
        <v>1047</v>
      </c>
      <c r="BL942" s="1" t="s">
        <v>5255</v>
      </c>
      <c r="BM942" s="1" t="s">
        <v>1698</v>
      </c>
      <c r="BN942" s="1" t="s">
        <v>5376</v>
      </c>
      <c r="BO942" s="1" t="s">
        <v>63</v>
      </c>
      <c r="BP942" s="1" t="s">
        <v>4545</v>
      </c>
      <c r="BQ942" s="1" t="s">
        <v>1740</v>
      </c>
      <c r="BR942" s="1" t="s">
        <v>5616</v>
      </c>
      <c r="BS942" s="1" t="s">
        <v>821</v>
      </c>
      <c r="BT942" s="1" t="s">
        <v>4489</v>
      </c>
    </row>
    <row r="943" spans="1:72" ht="13.5" customHeight="1">
      <c r="A943" s="5" t="str">
        <f t="shared" si="32"/>
        <v>1729_성서면_0170</v>
      </c>
      <c r="B943" s="1">
        <v>1729</v>
      </c>
      <c r="C943" s="1" t="s">
        <v>6557</v>
      </c>
      <c r="D943" s="1" t="s">
        <v>6558</v>
      </c>
      <c r="E943" s="1">
        <v>942</v>
      </c>
      <c r="F943" s="1">
        <v>2</v>
      </c>
      <c r="G943" s="1" t="s">
        <v>1693</v>
      </c>
      <c r="H943" s="1" t="s">
        <v>5825</v>
      </c>
      <c r="I943" s="1">
        <v>2</v>
      </c>
      <c r="L943" s="1">
        <v>2</v>
      </c>
      <c r="M943" s="1" t="s">
        <v>6232</v>
      </c>
      <c r="N943" s="1" t="s">
        <v>6233</v>
      </c>
      <c r="S943" s="1" t="s">
        <v>53</v>
      </c>
      <c r="T943" s="1" t="s">
        <v>3176</v>
      </c>
      <c r="W943" s="1" t="s">
        <v>278</v>
      </c>
      <c r="X943" s="1" t="s">
        <v>3367</v>
      </c>
      <c r="Y943" s="1" t="s">
        <v>89</v>
      </c>
      <c r="Z943" s="1" t="s">
        <v>3418</v>
      </c>
      <c r="AC943" s="1">
        <v>61</v>
      </c>
      <c r="AD943" s="1" t="s">
        <v>196</v>
      </c>
      <c r="AE943" s="1" t="s">
        <v>4314</v>
      </c>
      <c r="AJ943" s="1" t="s">
        <v>170</v>
      </c>
      <c r="AK943" s="1" t="s">
        <v>4460</v>
      </c>
      <c r="AL943" s="1" t="s">
        <v>210</v>
      </c>
      <c r="AM943" s="1" t="s">
        <v>4462</v>
      </c>
      <c r="AT943" s="1" t="s">
        <v>63</v>
      </c>
      <c r="AU943" s="1" t="s">
        <v>4545</v>
      </c>
      <c r="AV943" s="1" t="s">
        <v>1741</v>
      </c>
      <c r="AW943" s="1" t="s">
        <v>4731</v>
      </c>
      <c r="BG943" s="1" t="s">
        <v>182</v>
      </c>
      <c r="BH943" s="1" t="s">
        <v>3271</v>
      </c>
      <c r="BI943" s="1" t="s">
        <v>1742</v>
      </c>
      <c r="BJ943" s="1" t="s">
        <v>5148</v>
      </c>
      <c r="BK943" s="1" t="s">
        <v>61</v>
      </c>
      <c r="BL943" s="1" t="s">
        <v>4549</v>
      </c>
      <c r="BM943" s="1" t="s">
        <v>1743</v>
      </c>
      <c r="BN943" s="1" t="s">
        <v>3502</v>
      </c>
      <c r="BO943" s="1" t="s">
        <v>63</v>
      </c>
      <c r="BP943" s="1" t="s">
        <v>4545</v>
      </c>
      <c r="BQ943" s="1" t="s">
        <v>6466</v>
      </c>
      <c r="BR943" s="1" t="s">
        <v>7390</v>
      </c>
      <c r="BS943" s="1" t="s">
        <v>660</v>
      </c>
      <c r="BT943" s="1" t="s">
        <v>4442</v>
      </c>
    </row>
    <row r="944" spans="1:31" ht="13.5" customHeight="1">
      <c r="A944" s="5" t="str">
        <f t="shared" si="32"/>
        <v>1729_성서면_0170</v>
      </c>
      <c r="B944" s="1">
        <v>1729</v>
      </c>
      <c r="C944" s="1" t="s">
        <v>7337</v>
      </c>
      <c r="D944" s="1" t="s">
        <v>7338</v>
      </c>
      <c r="E944" s="1">
        <v>943</v>
      </c>
      <c r="F944" s="1">
        <v>2</v>
      </c>
      <c r="G944" s="1" t="s">
        <v>1693</v>
      </c>
      <c r="H944" s="1" t="s">
        <v>5825</v>
      </c>
      <c r="I944" s="1">
        <v>2</v>
      </c>
      <c r="L944" s="1">
        <v>2</v>
      </c>
      <c r="M944" s="1" t="s">
        <v>6232</v>
      </c>
      <c r="N944" s="1" t="s">
        <v>6233</v>
      </c>
      <c r="S944" s="1" t="s">
        <v>223</v>
      </c>
      <c r="T944" s="1" t="s">
        <v>3175</v>
      </c>
      <c r="U944" s="1" t="s">
        <v>76</v>
      </c>
      <c r="V944" s="1" t="s">
        <v>3264</v>
      </c>
      <c r="Y944" s="1" t="s">
        <v>1744</v>
      </c>
      <c r="Z944" s="1" t="s">
        <v>3867</v>
      </c>
      <c r="AC944" s="1">
        <v>20</v>
      </c>
      <c r="AD944" s="1" t="s">
        <v>131</v>
      </c>
      <c r="AE944" s="1" t="s">
        <v>4321</v>
      </c>
    </row>
    <row r="945" spans="1:33" ht="13.5" customHeight="1">
      <c r="A945" s="5" t="str">
        <f t="shared" si="32"/>
        <v>1729_성서면_0170</v>
      </c>
      <c r="B945" s="1">
        <v>1729</v>
      </c>
      <c r="C945" s="1" t="s">
        <v>7337</v>
      </c>
      <c r="D945" s="1" t="s">
        <v>7338</v>
      </c>
      <c r="E945" s="1">
        <v>944</v>
      </c>
      <c r="F945" s="1">
        <v>2</v>
      </c>
      <c r="G945" s="1" t="s">
        <v>1693</v>
      </c>
      <c r="H945" s="1" t="s">
        <v>5825</v>
      </c>
      <c r="I945" s="1">
        <v>2</v>
      </c>
      <c r="L945" s="1">
        <v>2</v>
      </c>
      <c r="M945" s="1" t="s">
        <v>6232</v>
      </c>
      <c r="N945" s="1" t="s">
        <v>6233</v>
      </c>
      <c r="S945" s="1" t="s">
        <v>70</v>
      </c>
      <c r="T945" s="1" t="s">
        <v>3173</v>
      </c>
      <c r="AC945" s="1">
        <v>13</v>
      </c>
      <c r="AD945" s="1" t="s">
        <v>188</v>
      </c>
      <c r="AE945" s="1" t="s">
        <v>4284</v>
      </c>
      <c r="AF945" s="1" t="s">
        <v>75</v>
      </c>
      <c r="AG945" s="1" t="s">
        <v>4338</v>
      </c>
    </row>
    <row r="946" spans="1:31" ht="13.5" customHeight="1">
      <c r="A946" s="5" t="str">
        <f t="shared" si="32"/>
        <v>1729_성서면_0170</v>
      </c>
      <c r="B946" s="1">
        <v>1729</v>
      </c>
      <c r="C946" s="1" t="s">
        <v>7337</v>
      </c>
      <c r="D946" s="1" t="s">
        <v>7338</v>
      </c>
      <c r="E946" s="1">
        <v>945</v>
      </c>
      <c r="F946" s="1">
        <v>2</v>
      </c>
      <c r="G946" s="1" t="s">
        <v>1693</v>
      </c>
      <c r="H946" s="1" t="s">
        <v>5825</v>
      </c>
      <c r="I946" s="1">
        <v>2</v>
      </c>
      <c r="L946" s="1">
        <v>2</v>
      </c>
      <c r="M946" s="1" t="s">
        <v>6232</v>
      </c>
      <c r="N946" s="1" t="s">
        <v>6233</v>
      </c>
      <c r="S946" s="1" t="s">
        <v>70</v>
      </c>
      <c r="T946" s="1" t="s">
        <v>3173</v>
      </c>
      <c r="AC946" s="1">
        <v>10</v>
      </c>
      <c r="AD946" s="1" t="s">
        <v>137</v>
      </c>
      <c r="AE946" s="1" t="s">
        <v>4281</v>
      </c>
    </row>
    <row r="947" spans="1:73" ht="13.5" customHeight="1">
      <c r="A947" s="5" t="str">
        <f t="shared" si="32"/>
        <v>1729_성서면_0170</v>
      </c>
      <c r="B947" s="1">
        <v>1729</v>
      </c>
      <c r="C947" s="1" t="s">
        <v>7337</v>
      </c>
      <c r="D947" s="1" t="s">
        <v>7338</v>
      </c>
      <c r="E947" s="1">
        <v>946</v>
      </c>
      <c r="F947" s="1">
        <v>2</v>
      </c>
      <c r="G947" s="1" t="s">
        <v>1693</v>
      </c>
      <c r="H947" s="1" t="s">
        <v>5825</v>
      </c>
      <c r="I947" s="1">
        <v>2</v>
      </c>
      <c r="L947" s="1">
        <v>2</v>
      </c>
      <c r="M947" s="1" t="s">
        <v>6232</v>
      </c>
      <c r="N947" s="1" t="s">
        <v>6233</v>
      </c>
      <c r="T947" s="1" t="s">
        <v>5828</v>
      </c>
      <c r="U947" s="1" t="s">
        <v>1745</v>
      </c>
      <c r="V947" s="1" t="s">
        <v>3323</v>
      </c>
      <c r="Y947" s="1" t="s">
        <v>1300</v>
      </c>
      <c r="Z947" s="1" t="s">
        <v>3684</v>
      </c>
      <c r="AC947" s="1">
        <v>21</v>
      </c>
      <c r="AD947" s="1" t="s">
        <v>251</v>
      </c>
      <c r="AE947" s="1" t="s">
        <v>4309</v>
      </c>
      <c r="BU947" s="1" t="s">
        <v>1746</v>
      </c>
    </row>
    <row r="948" spans="1:58" ht="13.5" customHeight="1">
      <c r="A948" s="5" t="str">
        <f t="shared" si="32"/>
        <v>1729_성서면_0170</v>
      </c>
      <c r="B948" s="1">
        <v>1729</v>
      </c>
      <c r="C948" s="1" t="s">
        <v>7337</v>
      </c>
      <c r="D948" s="1" t="s">
        <v>7338</v>
      </c>
      <c r="E948" s="1">
        <v>947</v>
      </c>
      <c r="F948" s="1">
        <v>2</v>
      </c>
      <c r="G948" s="1" t="s">
        <v>1693</v>
      </c>
      <c r="H948" s="1" t="s">
        <v>5825</v>
      </c>
      <c r="I948" s="1">
        <v>2</v>
      </c>
      <c r="L948" s="1">
        <v>2</v>
      </c>
      <c r="M948" s="1" t="s">
        <v>6232</v>
      </c>
      <c r="N948" s="1" t="s">
        <v>6233</v>
      </c>
      <c r="T948" s="1" t="s">
        <v>5828</v>
      </c>
      <c r="U948" s="1" t="s">
        <v>112</v>
      </c>
      <c r="V948" s="1" t="s">
        <v>3237</v>
      </c>
      <c r="Y948" s="1" t="s">
        <v>1085</v>
      </c>
      <c r="Z948" s="1" t="s">
        <v>3661</v>
      </c>
      <c r="AC948" s="1">
        <v>3</v>
      </c>
      <c r="AD948" s="1" t="s">
        <v>74</v>
      </c>
      <c r="AE948" s="1" t="s">
        <v>4283</v>
      </c>
      <c r="AT948" s="1" t="s">
        <v>367</v>
      </c>
      <c r="AU948" s="1" t="s">
        <v>4546</v>
      </c>
      <c r="BB948" s="1" t="s">
        <v>113</v>
      </c>
      <c r="BC948" s="1" t="s">
        <v>5899</v>
      </c>
      <c r="BF948" s="1" t="s">
        <v>7391</v>
      </c>
    </row>
    <row r="949" spans="1:72" ht="13.5" customHeight="1">
      <c r="A949" s="5" t="str">
        <f t="shared" si="32"/>
        <v>1729_성서면_0170</v>
      </c>
      <c r="B949" s="1">
        <v>1729</v>
      </c>
      <c r="C949" s="1" t="s">
        <v>7337</v>
      </c>
      <c r="D949" s="1" t="s">
        <v>7338</v>
      </c>
      <c r="E949" s="1">
        <v>948</v>
      </c>
      <c r="F949" s="1">
        <v>2</v>
      </c>
      <c r="G949" s="1" t="s">
        <v>1693</v>
      </c>
      <c r="H949" s="1" t="s">
        <v>5825</v>
      </c>
      <c r="I949" s="1">
        <v>2</v>
      </c>
      <c r="L949" s="1">
        <v>3</v>
      </c>
      <c r="M949" s="1" t="s">
        <v>6234</v>
      </c>
      <c r="N949" s="1" t="s">
        <v>6235</v>
      </c>
      <c r="T949" s="1" t="s">
        <v>3117</v>
      </c>
      <c r="U949" s="1" t="s">
        <v>76</v>
      </c>
      <c r="V949" s="1" t="s">
        <v>3264</v>
      </c>
      <c r="W949" s="1" t="s">
        <v>38</v>
      </c>
      <c r="X949" s="1" t="s">
        <v>3382</v>
      </c>
      <c r="Y949" s="1" t="s">
        <v>1747</v>
      </c>
      <c r="Z949" s="1" t="s">
        <v>3866</v>
      </c>
      <c r="AC949" s="1">
        <v>69</v>
      </c>
      <c r="AD949" s="1" t="s">
        <v>648</v>
      </c>
      <c r="AE949" s="1" t="s">
        <v>4054</v>
      </c>
      <c r="AJ949" s="1" t="s">
        <v>17</v>
      </c>
      <c r="AK949" s="1" t="s">
        <v>4459</v>
      </c>
      <c r="AL949" s="1" t="s">
        <v>41</v>
      </c>
      <c r="AM949" s="1" t="s">
        <v>4415</v>
      </c>
      <c r="AT949" s="1" t="s">
        <v>63</v>
      </c>
      <c r="AU949" s="1" t="s">
        <v>4545</v>
      </c>
      <c r="AV949" s="1" t="s">
        <v>1748</v>
      </c>
      <c r="AW949" s="1" t="s">
        <v>4730</v>
      </c>
      <c r="BG949" s="1" t="s">
        <v>63</v>
      </c>
      <c r="BH949" s="1" t="s">
        <v>4545</v>
      </c>
      <c r="BI949" s="1" t="s">
        <v>1749</v>
      </c>
      <c r="BJ949" s="1" t="s">
        <v>5147</v>
      </c>
      <c r="BK949" s="1" t="s">
        <v>63</v>
      </c>
      <c r="BL949" s="1" t="s">
        <v>4545</v>
      </c>
      <c r="BM949" s="1" t="s">
        <v>1711</v>
      </c>
      <c r="BN949" s="1" t="s">
        <v>5143</v>
      </c>
      <c r="BO949" s="1" t="s">
        <v>63</v>
      </c>
      <c r="BP949" s="1" t="s">
        <v>4545</v>
      </c>
      <c r="BQ949" s="1" t="s">
        <v>1750</v>
      </c>
      <c r="BR949" s="1" t="s">
        <v>5619</v>
      </c>
      <c r="BS949" s="1" t="s">
        <v>821</v>
      </c>
      <c r="BT949" s="1" t="s">
        <v>4489</v>
      </c>
    </row>
    <row r="950" spans="1:72" ht="13.5" customHeight="1">
      <c r="A950" s="5" t="str">
        <f t="shared" si="32"/>
        <v>1729_성서면_0170</v>
      </c>
      <c r="B950" s="1">
        <v>1729</v>
      </c>
      <c r="C950" s="1" t="s">
        <v>6557</v>
      </c>
      <c r="D950" s="1" t="s">
        <v>6558</v>
      </c>
      <c r="E950" s="1">
        <v>949</v>
      </c>
      <c r="F950" s="1">
        <v>2</v>
      </c>
      <c r="G950" s="1" t="s">
        <v>1693</v>
      </c>
      <c r="H950" s="1" t="s">
        <v>5825</v>
      </c>
      <c r="I950" s="1">
        <v>2</v>
      </c>
      <c r="L950" s="1">
        <v>3</v>
      </c>
      <c r="M950" s="1" t="s">
        <v>6234</v>
      </c>
      <c r="N950" s="1" t="s">
        <v>6235</v>
      </c>
      <c r="S950" s="1" t="s">
        <v>53</v>
      </c>
      <c r="T950" s="1" t="s">
        <v>3176</v>
      </c>
      <c r="W950" s="1" t="s">
        <v>252</v>
      </c>
      <c r="X950" s="1" t="s">
        <v>3368</v>
      </c>
      <c r="Y950" s="1" t="s">
        <v>89</v>
      </c>
      <c r="Z950" s="1" t="s">
        <v>3418</v>
      </c>
      <c r="AC950" s="1">
        <v>74</v>
      </c>
      <c r="AD950" s="1" t="s">
        <v>71</v>
      </c>
      <c r="AE950" s="1" t="s">
        <v>4305</v>
      </c>
      <c r="AJ950" s="1" t="s">
        <v>170</v>
      </c>
      <c r="AK950" s="1" t="s">
        <v>4460</v>
      </c>
      <c r="AL950" s="1" t="s">
        <v>58</v>
      </c>
      <c r="AM950" s="1" t="s">
        <v>7392</v>
      </c>
      <c r="AT950" s="1" t="s">
        <v>63</v>
      </c>
      <c r="AU950" s="1" t="s">
        <v>4545</v>
      </c>
      <c r="AV950" s="1" t="s">
        <v>1751</v>
      </c>
      <c r="AW950" s="1" t="s">
        <v>4729</v>
      </c>
      <c r="BG950" s="1" t="s">
        <v>1752</v>
      </c>
      <c r="BH950" s="1" t="s">
        <v>5016</v>
      </c>
      <c r="BI950" s="1" t="s">
        <v>1753</v>
      </c>
      <c r="BJ950" s="1" t="s">
        <v>5146</v>
      </c>
      <c r="BK950" s="1" t="s">
        <v>1754</v>
      </c>
      <c r="BL950" s="1" t="s">
        <v>5251</v>
      </c>
      <c r="BM950" s="1" t="s">
        <v>1755</v>
      </c>
      <c r="BN950" s="1" t="s">
        <v>7393</v>
      </c>
      <c r="BO950" s="1" t="s">
        <v>63</v>
      </c>
      <c r="BP950" s="1" t="s">
        <v>4545</v>
      </c>
      <c r="BQ950" s="1" t="s">
        <v>1756</v>
      </c>
      <c r="BR950" s="1" t="s">
        <v>5618</v>
      </c>
      <c r="BS950" s="1" t="s">
        <v>512</v>
      </c>
      <c r="BT950" s="1" t="s">
        <v>4503</v>
      </c>
    </row>
    <row r="951" spans="1:31" ht="13.5" customHeight="1">
      <c r="A951" s="5" t="str">
        <f t="shared" si="32"/>
        <v>1729_성서면_0170</v>
      </c>
      <c r="B951" s="1">
        <v>1729</v>
      </c>
      <c r="C951" s="1" t="s">
        <v>6771</v>
      </c>
      <c r="D951" s="1" t="s">
        <v>6772</v>
      </c>
      <c r="E951" s="1">
        <v>950</v>
      </c>
      <c r="F951" s="1">
        <v>2</v>
      </c>
      <c r="G951" s="1" t="s">
        <v>1693</v>
      </c>
      <c r="H951" s="1" t="s">
        <v>5825</v>
      </c>
      <c r="I951" s="1">
        <v>2</v>
      </c>
      <c r="L951" s="1">
        <v>3</v>
      </c>
      <c r="M951" s="1" t="s">
        <v>6234</v>
      </c>
      <c r="N951" s="1" t="s">
        <v>6235</v>
      </c>
      <c r="S951" s="1" t="s">
        <v>223</v>
      </c>
      <c r="T951" s="1" t="s">
        <v>3175</v>
      </c>
      <c r="U951" s="1" t="s">
        <v>76</v>
      </c>
      <c r="V951" s="1" t="s">
        <v>3264</v>
      </c>
      <c r="Y951" s="1" t="s">
        <v>1757</v>
      </c>
      <c r="Z951" s="1" t="s">
        <v>3713</v>
      </c>
      <c r="AC951" s="1">
        <v>28</v>
      </c>
      <c r="AD951" s="1" t="s">
        <v>115</v>
      </c>
      <c r="AE951" s="1" t="s">
        <v>4304</v>
      </c>
    </row>
    <row r="952" spans="1:31" ht="13.5" customHeight="1">
      <c r="A952" s="5" t="str">
        <f t="shared" si="32"/>
        <v>1729_성서면_0170</v>
      </c>
      <c r="B952" s="1">
        <v>1729</v>
      </c>
      <c r="C952" s="1" t="s">
        <v>7394</v>
      </c>
      <c r="D952" s="1" t="s">
        <v>7395</v>
      </c>
      <c r="E952" s="1">
        <v>951</v>
      </c>
      <c r="F952" s="1">
        <v>2</v>
      </c>
      <c r="G952" s="1" t="s">
        <v>1693</v>
      </c>
      <c r="H952" s="1" t="s">
        <v>5825</v>
      </c>
      <c r="I952" s="1">
        <v>2</v>
      </c>
      <c r="L952" s="1">
        <v>3</v>
      </c>
      <c r="M952" s="1" t="s">
        <v>6234</v>
      </c>
      <c r="N952" s="1" t="s">
        <v>6235</v>
      </c>
      <c r="S952" s="1" t="s">
        <v>226</v>
      </c>
      <c r="T952" s="1" t="s">
        <v>3174</v>
      </c>
      <c r="W952" s="1" t="s">
        <v>547</v>
      </c>
      <c r="X952" s="1" t="s">
        <v>3391</v>
      </c>
      <c r="Y952" s="1" t="s">
        <v>89</v>
      </c>
      <c r="Z952" s="1" t="s">
        <v>3418</v>
      </c>
      <c r="AC952" s="1">
        <v>31</v>
      </c>
      <c r="AD952" s="1" t="s">
        <v>111</v>
      </c>
      <c r="AE952" s="1" t="s">
        <v>4329</v>
      </c>
    </row>
    <row r="953" spans="1:31" ht="13.5" customHeight="1">
      <c r="A953" s="5" t="str">
        <f t="shared" si="32"/>
        <v>1729_성서면_0170</v>
      </c>
      <c r="B953" s="1">
        <v>1729</v>
      </c>
      <c r="C953" s="1" t="s">
        <v>7394</v>
      </c>
      <c r="D953" s="1" t="s">
        <v>7395</v>
      </c>
      <c r="E953" s="1">
        <v>952</v>
      </c>
      <c r="F953" s="1">
        <v>2</v>
      </c>
      <c r="G953" s="1" t="s">
        <v>1693</v>
      </c>
      <c r="H953" s="1" t="s">
        <v>5825</v>
      </c>
      <c r="I953" s="1">
        <v>2</v>
      </c>
      <c r="L953" s="1">
        <v>3</v>
      </c>
      <c r="M953" s="1" t="s">
        <v>6234</v>
      </c>
      <c r="N953" s="1" t="s">
        <v>6235</v>
      </c>
      <c r="S953" s="1" t="s">
        <v>229</v>
      </c>
      <c r="T953" s="1" t="s">
        <v>3172</v>
      </c>
      <c r="AC953" s="1">
        <v>5</v>
      </c>
      <c r="AD953" s="1" t="s">
        <v>230</v>
      </c>
      <c r="AE953" s="1" t="s">
        <v>4299</v>
      </c>
    </row>
    <row r="954" spans="1:35" ht="13.5" customHeight="1">
      <c r="A954" s="5" t="str">
        <f t="shared" si="32"/>
        <v>1729_성서면_0170</v>
      </c>
      <c r="B954" s="1">
        <v>1729</v>
      </c>
      <c r="C954" s="1" t="s">
        <v>7394</v>
      </c>
      <c r="D954" s="1" t="s">
        <v>7395</v>
      </c>
      <c r="E954" s="1">
        <v>953</v>
      </c>
      <c r="F954" s="1">
        <v>2</v>
      </c>
      <c r="G954" s="1" t="s">
        <v>1693</v>
      </c>
      <c r="H954" s="1" t="s">
        <v>5825</v>
      </c>
      <c r="I954" s="1">
        <v>2</v>
      </c>
      <c r="L954" s="1">
        <v>3</v>
      </c>
      <c r="M954" s="1" t="s">
        <v>6234</v>
      </c>
      <c r="N954" s="1" t="s">
        <v>6235</v>
      </c>
      <c r="S954" s="1" t="s">
        <v>1758</v>
      </c>
      <c r="T954" s="1" t="s">
        <v>3216</v>
      </c>
      <c r="Y954" s="1" t="s">
        <v>1704</v>
      </c>
      <c r="Z954" s="1" t="s">
        <v>3865</v>
      </c>
      <c r="AF954" s="1" t="s">
        <v>96</v>
      </c>
      <c r="AG954" s="1" t="s">
        <v>4337</v>
      </c>
      <c r="AH954" s="1" t="s">
        <v>1759</v>
      </c>
      <c r="AI954" s="1" t="s">
        <v>4419</v>
      </c>
    </row>
    <row r="955" spans="1:31" ht="13.5" customHeight="1">
      <c r="A955" s="5" t="str">
        <f t="shared" si="32"/>
        <v>1729_성서면_0170</v>
      </c>
      <c r="B955" s="1">
        <v>1729</v>
      </c>
      <c r="C955" s="1" t="s">
        <v>7394</v>
      </c>
      <c r="D955" s="1" t="s">
        <v>7395</v>
      </c>
      <c r="E955" s="1">
        <v>954</v>
      </c>
      <c r="F955" s="1">
        <v>2</v>
      </c>
      <c r="G955" s="1" t="s">
        <v>1693</v>
      </c>
      <c r="H955" s="1" t="s">
        <v>5825</v>
      </c>
      <c r="I955" s="1">
        <v>2</v>
      </c>
      <c r="L955" s="1">
        <v>3</v>
      </c>
      <c r="M955" s="1" t="s">
        <v>6234</v>
      </c>
      <c r="N955" s="1" t="s">
        <v>6235</v>
      </c>
      <c r="T955" s="1" t="s">
        <v>5828</v>
      </c>
      <c r="U955" s="1" t="s">
        <v>1760</v>
      </c>
      <c r="V955" s="1" t="s">
        <v>3322</v>
      </c>
      <c r="Y955" s="1" t="s">
        <v>1761</v>
      </c>
      <c r="Z955" s="1" t="s">
        <v>3864</v>
      </c>
      <c r="AC955" s="1">
        <v>31</v>
      </c>
      <c r="AD955" s="1" t="s">
        <v>422</v>
      </c>
      <c r="AE955" s="1" t="s">
        <v>4317</v>
      </c>
    </row>
    <row r="956" spans="1:72" ht="13.5" customHeight="1">
      <c r="A956" s="5" t="str">
        <f t="shared" si="32"/>
        <v>1729_성서면_0170</v>
      </c>
      <c r="B956" s="1">
        <v>1729</v>
      </c>
      <c r="C956" s="1" t="s">
        <v>7394</v>
      </c>
      <c r="D956" s="1" t="s">
        <v>7395</v>
      </c>
      <c r="E956" s="1">
        <v>955</v>
      </c>
      <c r="F956" s="1">
        <v>2</v>
      </c>
      <c r="G956" s="1" t="s">
        <v>1693</v>
      </c>
      <c r="H956" s="1" t="s">
        <v>5825</v>
      </c>
      <c r="I956" s="1">
        <v>2</v>
      </c>
      <c r="L956" s="1">
        <v>4</v>
      </c>
      <c r="M956" s="1" t="s">
        <v>6236</v>
      </c>
      <c r="N956" s="1" t="s">
        <v>6237</v>
      </c>
      <c r="T956" s="1" t="s">
        <v>3117</v>
      </c>
      <c r="U956" s="1" t="s">
        <v>1762</v>
      </c>
      <c r="V956" s="1" t="s">
        <v>3307</v>
      </c>
      <c r="W956" s="1" t="s">
        <v>278</v>
      </c>
      <c r="X956" s="1" t="s">
        <v>3367</v>
      </c>
      <c r="Y956" s="1" t="s">
        <v>1763</v>
      </c>
      <c r="Z956" s="1" t="s">
        <v>3566</v>
      </c>
      <c r="AC956" s="1">
        <v>47</v>
      </c>
      <c r="AD956" s="1" t="s">
        <v>292</v>
      </c>
      <c r="AE956" s="1" t="s">
        <v>4330</v>
      </c>
      <c r="AJ956" s="1" t="s">
        <v>17</v>
      </c>
      <c r="AK956" s="1" t="s">
        <v>4459</v>
      </c>
      <c r="AL956" s="1" t="s">
        <v>210</v>
      </c>
      <c r="AM956" s="1" t="s">
        <v>4462</v>
      </c>
      <c r="AT956" s="1" t="s">
        <v>717</v>
      </c>
      <c r="AU956" s="1" t="s">
        <v>4555</v>
      </c>
      <c r="AV956" s="1" t="s">
        <v>1764</v>
      </c>
      <c r="AW956" s="1" t="s">
        <v>4728</v>
      </c>
      <c r="BG956" s="1" t="s">
        <v>717</v>
      </c>
      <c r="BH956" s="1" t="s">
        <v>4555</v>
      </c>
      <c r="BI956" s="1" t="s">
        <v>1608</v>
      </c>
      <c r="BJ956" s="1" t="s">
        <v>5113</v>
      </c>
      <c r="BK956" s="1" t="s">
        <v>717</v>
      </c>
      <c r="BL956" s="1" t="s">
        <v>4555</v>
      </c>
      <c r="BM956" s="1" t="s">
        <v>596</v>
      </c>
      <c r="BN956" s="1" t="s">
        <v>4174</v>
      </c>
      <c r="BO956" s="1" t="s">
        <v>184</v>
      </c>
      <c r="BP956" s="1" t="s">
        <v>4548</v>
      </c>
      <c r="BQ956" s="1" t="s">
        <v>1765</v>
      </c>
      <c r="BR956" s="1" t="s">
        <v>5616</v>
      </c>
      <c r="BS956" s="1" t="s">
        <v>821</v>
      </c>
      <c r="BT956" s="1" t="s">
        <v>4489</v>
      </c>
    </row>
    <row r="957" spans="1:72" ht="13.5" customHeight="1">
      <c r="A957" s="5" t="str">
        <f t="shared" si="32"/>
        <v>1729_성서면_0170</v>
      </c>
      <c r="B957" s="1">
        <v>1729</v>
      </c>
      <c r="C957" s="1" t="s">
        <v>6557</v>
      </c>
      <c r="D957" s="1" t="s">
        <v>6558</v>
      </c>
      <c r="E957" s="1">
        <v>956</v>
      </c>
      <c r="F957" s="1">
        <v>2</v>
      </c>
      <c r="G957" s="1" t="s">
        <v>1693</v>
      </c>
      <c r="H957" s="1" t="s">
        <v>5825</v>
      </c>
      <c r="I957" s="1">
        <v>2</v>
      </c>
      <c r="L957" s="1">
        <v>4</v>
      </c>
      <c r="M957" s="1" t="s">
        <v>6236</v>
      </c>
      <c r="N957" s="1" t="s">
        <v>6237</v>
      </c>
      <c r="S957" s="1" t="s">
        <v>53</v>
      </c>
      <c r="T957" s="1" t="s">
        <v>3176</v>
      </c>
      <c r="W957" s="1" t="s">
        <v>278</v>
      </c>
      <c r="X957" s="1" t="s">
        <v>3367</v>
      </c>
      <c r="Y957" s="1" t="s">
        <v>51</v>
      </c>
      <c r="Z957" s="1" t="s">
        <v>3411</v>
      </c>
      <c r="AC957" s="1">
        <v>49</v>
      </c>
      <c r="AD957" s="1" t="s">
        <v>40</v>
      </c>
      <c r="AE957" s="1" t="s">
        <v>4316</v>
      </c>
      <c r="AJ957" s="1" t="s">
        <v>17</v>
      </c>
      <c r="AK957" s="1" t="s">
        <v>4459</v>
      </c>
      <c r="AL957" s="1" t="s">
        <v>1766</v>
      </c>
      <c r="AM957" s="1" t="s">
        <v>4491</v>
      </c>
      <c r="AT957" s="1" t="s">
        <v>1767</v>
      </c>
      <c r="AU957" s="1" t="s">
        <v>3252</v>
      </c>
      <c r="AV957" s="1" t="s">
        <v>1768</v>
      </c>
      <c r="AW957" s="1" t="s">
        <v>4727</v>
      </c>
      <c r="BG957" s="1" t="s">
        <v>182</v>
      </c>
      <c r="BH957" s="1" t="s">
        <v>3271</v>
      </c>
      <c r="BI957" s="1" t="s">
        <v>1769</v>
      </c>
      <c r="BJ957" s="1" t="s">
        <v>5145</v>
      </c>
      <c r="BK957" s="1" t="s">
        <v>182</v>
      </c>
      <c r="BL957" s="1" t="s">
        <v>3271</v>
      </c>
      <c r="BM957" s="1" t="s">
        <v>1770</v>
      </c>
      <c r="BN957" s="1" t="s">
        <v>7396</v>
      </c>
      <c r="BO957" s="1" t="s">
        <v>182</v>
      </c>
      <c r="BP957" s="1" t="s">
        <v>3271</v>
      </c>
      <c r="BQ957" s="1" t="s">
        <v>1771</v>
      </c>
      <c r="BR957" s="1" t="s">
        <v>5981</v>
      </c>
      <c r="BS957" s="1" t="s">
        <v>67</v>
      </c>
      <c r="BT957" s="1" t="s">
        <v>4407</v>
      </c>
    </row>
    <row r="958" spans="1:31" ht="13.5" customHeight="1">
      <c r="A958" s="5" t="str">
        <f aca="true" t="shared" si="33" ref="A958:A988">HYPERLINK("http://kyu.snu.ac.kr/sdhj/index.jsp?type=hj/GK14801_00IH_0001_0170.jpg","1729_성서면_0170")</f>
        <v>1729_성서면_0170</v>
      </c>
      <c r="B958" s="1">
        <v>1729</v>
      </c>
      <c r="C958" s="1" t="s">
        <v>6566</v>
      </c>
      <c r="D958" s="1" t="s">
        <v>6567</v>
      </c>
      <c r="E958" s="1">
        <v>957</v>
      </c>
      <c r="F958" s="1">
        <v>2</v>
      </c>
      <c r="G958" s="1" t="s">
        <v>1693</v>
      </c>
      <c r="H958" s="1" t="s">
        <v>5825</v>
      </c>
      <c r="I958" s="1">
        <v>2</v>
      </c>
      <c r="L958" s="1">
        <v>4</v>
      </c>
      <c r="M958" s="1" t="s">
        <v>6236</v>
      </c>
      <c r="N958" s="1" t="s">
        <v>6237</v>
      </c>
      <c r="S958" s="1" t="s">
        <v>1772</v>
      </c>
      <c r="T958" s="1" t="s">
        <v>3195</v>
      </c>
      <c r="U958" s="1" t="s">
        <v>1773</v>
      </c>
      <c r="V958" s="1" t="s">
        <v>3321</v>
      </c>
      <c r="Y958" s="1" t="s">
        <v>1774</v>
      </c>
      <c r="Z958" s="1" t="s">
        <v>3863</v>
      </c>
      <c r="AC958" s="1">
        <v>68</v>
      </c>
      <c r="AD958" s="1" t="s">
        <v>267</v>
      </c>
      <c r="AE958" s="1" t="s">
        <v>4293</v>
      </c>
    </row>
    <row r="959" spans="1:31" ht="13.5" customHeight="1">
      <c r="A959" s="5" t="str">
        <f t="shared" si="33"/>
        <v>1729_성서면_0170</v>
      </c>
      <c r="B959" s="1">
        <v>1729</v>
      </c>
      <c r="C959" s="1" t="s">
        <v>7397</v>
      </c>
      <c r="D959" s="1" t="s">
        <v>7398</v>
      </c>
      <c r="E959" s="1">
        <v>958</v>
      </c>
      <c r="F959" s="1">
        <v>2</v>
      </c>
      <c r="G959" s="1" t="s">
        <v>1693</v>
      </c>
      <c r="H959" s="1" t="s">
        <v>5825</v>
      </c>
      <c r="I959" s="1">
        <v>2</v>
      </c>
      <c r="L959" s="1">
        <v>4</v>
      </c>
      <c r="M959" s="1" t="s">
        <v>6236</v>
      </c>
      <c r="N959" s="1" t="s">
        <v>6237</v>
      </c>
      <c r="S959" s="1" t="s">
        <v>1613</v>
      </c>
      <c r="T959" s="1" t="s">
        <v>3192</v>
      </c>
      <c r="W959" s="1" t="s">
        <v>278</v>
      </c>
      <c r="X959" s="1" t="s">
        <v>3367</v>
      </c>
      <c r="Y959" s="1" t="s">
        <v>51</v>
      </c>
      <c r="Z959" s="1" t="s">
        <v>3411</v>
      </c>
      <c r="AC959" s="1">
        <v>58</v>
      </c>
      <c r="AD959" s="1" t="s">
        <v>949</v>
      </c>
      <c r="AE959" s="1" t="s">
        <v>4324</v>
      </c>
    </row>
    <row r="960" spans="1:31" ht="13.5" customHeight="1">
      <c r="A960" s="5" t="str">
        <f t="shared" si="33"/>
        <v>1729_성서면_0170</v>
      </c>
      <c r="B960" s="1">
        <v>1729</v>
      </c>
      <c r="C960" s="1" t="s">
        <v>7397</v>
      </c>
      <c r="D960" s="1" t="s">
        <v>7398</v>
      </c>
      <c r="E960" s="1">
        <v>959</v>
      </c>
      <c r="F960" s="1">
        <v>2</v>
      </c>
      <c r="G960" s="1" t="s">
        <v>1693</v>
      </c>
      <c r="H960" s="1" t="s">
        <v>5825</v>
      </c>
      <c r="I960" s="1">
        <v>2</v>
      </c>
      <c r="L960" s="1">
        <v>4</v>
      </c>
      <c r="M960" s="1" t="s">
        <v>6236</v>
      </c>
      <c r="N960" s="1" t="s">
        <v>6237</v>
      </c>
      <c r="S960" s="1" t="s">
        <v>91</v>
      </c>
      <c r="T960" s="1" t="s">
        <v>3180</v>
      </c>
      <c r="U960" s="1" t="s">
        <v>1767</v>
      </c>
      <c r="V960" s="1" t="s">
        <v>3252</v>
      </c>
      <c r="Y960" s="1" t="s">
        <v>1775</v>
      </c>
      <c r="Z960" s="1" t="s">
        <v>3862</v>
      </c>
      <c r="AC960" s="1">
        <v>20</v>
      </c>
      <c r="AD960" s="1" t="s">
        <v>131</v>
      </c>
      <c r="AE960" s="1" t="s">
        <v>4321</v>
      </c>
    </row>
    <row r="961" spans="1:33" ht="13.5" customHeight="1">
      <c r="A961" s="5" t="str">
        <f t="shared" si="33"/>
        <v>1729_성서면_0170</v>
      </c>
      <c r="B961" s="1">
        <v>1729</v>
      </c>
      <c r="C961" s="1" t="s">
        <v>7397</v>
      </c>
      <c r="D961" s="1" t="s">
        <v>7398</v>
      </c>
      <c r="E961" s="1">
        <v>960</v>
      </c>
      <c r="F961" s="1">
        <v>2</v>
      </c>
      <c r="G961" s="1" t="s">
        <v>1693</v>
      </c>
      <c r="H961" s="1" t="s">
        <v>5825</v>
      </c>
      <c r="I961" s="1">
        <v>2</v>
      </c>
      <c r="L961" s="1">
        <v>4</v>
      </c>
      <c r="M961" s="1" t="s">
        <v>6236</v>
      </c>
      <c r="N961" s="1" t="s">
        <v>6237</v>
      </c>
      <c r="S961" s="1" t="s">
        <v>70</v>
      </c>
      <c r="T961" s="1" t="s">
        <v>3173</v>
      </c>
      <c r="Y961" s="1" t="s">
        <v>51</v>
      </c>
      <c r="Z961" s="1" t="s">
        <v>3411</v>
      </c>
      <c r="AC961" s="1">
        <v>15</v>
      </c>
      <c r="AD961" s="1" t="s">
        <v>228</v>
      </c>
      <c r="AE961" s="1" t="s">
        <v>4326</v>
      </c>
      <c r="AF961" s="1" t="s">
        <v>75</v>
      </c>
      <c r="AG961" s="1" t="s">
        <v>4338</v>
      </c>
    </row>
    <row r="962" spans="1:31" ht="13.5" customHeight="1">
      <c r="A962" s="5" t="str">
        <f t="shared" si="33"/>
        <v>1729_성서면_0170</v>
      </c>
      <c r="B962" s="1">
        <v>1729</v>
      </c>
      <c r="C962" s="1" t="s">
        <v>7397</v>
      </c>
      <c r="D962" s="1" t="s">
        <v>7398</v>
      </c>
      <c r="E962" s="1">
        <v>961</v>
      </c>
      <c r="F962" s="1">
        <v>2</v>
      </c>
      <c r="G962" s="1" t="s">
        <v>1693</v>
      </c>
      <c r="H962" s="1" t="s">
        <v>5825</v>
      </c>
      <c r="I962" s="1">
        <v>2</v>
      </c>
      <c r="L962" s="1">
        <v>4</v>
      </c>
      <c r="M962" s="1" t="s">
        <v>6236</v>
      </c>
      <c r="N962" s="1" t="s">
        <v>6237</v>
      </c>
      <c r="S962" s="1" t="s">
        <v>70</v>
      </c>
      <c r="T962" s="1" t="s">
        <v>3173</v>
      </c>
      <c r="AC962" s="1">
        <v>10</v>
      </c>
      <c r="AD962" s="1" t="s">
        <v>137</v>
      </c>
      <c r="AE962" s="1" t="s">
        <v>4281</v>
      </c>
    </row>
    <row r="963" spans="1:31" ht="13.5" customHeight="1">
      <c r="A963" s="5" t="str">
        <f t="shared" si="33"/>
        <v>1729_성서면_0170</v>
      </c>
      <c r="B963" s="1">
        <v>1729</v>
      </c>
      <c r="C963" s="1" t="s">
        <v>7397</v>
      </c>
      <c r="D963" s="1" t="s">
        <v>7398</v>
      </c>
      <c r="E963" s="1">
        <v>962</v>
      </c>
      <c r="F963" s="1">
        <v>2</v>
      </c>
      <c r="G963" s="1" t="s">
        <v>1693</v>
      </c>
      <c r="H963" s="1" t="s">
        <v>5825</v>
      </c>
      <c r="I963" s="1">
        <v>2</v>
      </c>
      <c r="L963" s="1">
        <v>4</v>
      </c>
      <c r="M963" s="1" t="s">
        <v>6236</v>
      </c>
      <c r="N963" s="1" t="s">
        <v>6237</v>
      </c>
      <c r="S963" s="1" t="s">
        <v>70</v>
      </c>
      <c r="T963" s="1" t="s">
        <v>3173</v>
      </c>
      <c r="AC963" s="1">
        <v>6</v>
      </c>
      <c r="AD963" s="1" t="s">
        <v>147</v>
      </c>
      <c r="AE963" s="1" t="s">
        <v>3911</v>
      </c>
    </row>
    <row r="964" spans="1:58" ht="13.5" customHeight="1">
      <c r="A964" s="5" t="str">
        <f t="shared" si="33"/>
        <v>1729_성서면_0170</v>
      </c>
      <c r="B964" s="1">
        <v>1729</v>
      </c>
      <c r="C964" s="1" t="s">
        <v>7397</v>
      </c>
      <c r="D964" s="1" t="s">
        <v>7398</v>
      </c>
      <c r="E964" s="1">
        <v>963</v>
      </c>
      <c r="F964" s="1">
        <v>2</v>
      </c>
      <c r="G964" s="1" t="s">
        <v>1693</v>
      </c>
      <c r="H964" s="1" t="s">
        <v>5825</v>
      </c>
      <c r="I964" s="1">
        <v>2</v>
      </c>
      <c r="L964" s="1">
        <v>4</v>
      </c>
      <c r="M964" s="1" t="s">
        <v>6236</v>
      </c>
      <c r="N964" s="1" t="s">
        <v>6237</v>
      </c>
      <c r="T964" s="1" t="s">
        <v>5828</v>
      </c>
      <c r="U964" s="1" t="s">
        <v>101</v>
      </c>
      <c r="V964" s="1" t="s">
        <v>3238</v>
      </c>
      <c r="Y964" s="1" t="s">
        <v>5772</v>
      </c>
      <c r="Z964" s="1" t="s">
        <v>3861</v>
      </c>
      <c r="AC964" s="1">
        <v>65</v>
      </c>
      <c r="AD964" s="1" t="s">
        <v>230</v>
      </c>
      <c r="AE964" s="1" t="s">
        <v>4299</v>
      </c>
      <c r="AF964" s="1" t="s">
        <v>107</v>
      </c>
      <c r="AG964" s="1" t="s">
        <v>4337</v>
      </c>
      <c r="AH964" s="1" t="s">
        <v>1776</v>
      </c>
      <c r="AI964" s="1" t="s">
        <v>4418</v>
      </c>
      <c r="BB964" s="1" t="s">
        <v>101</v>
      </c>
      <c r="BC964" s="1" t="s">
        <v>3238</v>
      </c>
      <c r="BD964" s="1" t="s">
        <v>1777</v>
      </c>
      <c r="BE964" s="1" t="s">
        <v>4961</v>
      </c>
      <c r="BF964" s="1" t="s">
        <v>7399</v>
      </c>
    </row>
    <row r="965" spans="1:72" ht="13.5" customHeight="1">
      <c r="A965" s="5" t="str">
        <f t="shared" si="33"/>
        <v>1729_성서면_0170</v>
      </c>
      <c r="B965" s="1">
        <v>1729</v>
      </c>
      <c r="C965" s="1" t="s">
        <v>7062</v>
      </c>
      <c r="D965" s="1" t="s">
        <v>7063</v>
      </c>
      <c r="E965" s="1">
        <v>964</v>
      </c>
      <c r="F965" s="1">
        <v>2</v>
      </c>
      <c r="G965" s="1" t="s">
        <v>1693</v>
      </c>
      <c r="H965" s="1" t="s">
        <v>5825</v>
      </c>
      <c r="I965" s="1">
        <v>2</v>
      </c>
      <c r="L965" s="1">
        <v>5</v>
      </c>
      <c r="M965" s="1" t="s">
        <v>6238</v>
      </c>
      <c r="N965" s="1" t="s">
        <v>6239</v>
      </c>
      <c r="T965" s="1" t="s">
        <v>3117</v>
      </c>
      <c r="U965" s="1" t="s">
        <v>76</v>
      </c>
      <c r="V965" s="1" t="s">
        <v>3264</v>
      </c>
      <c r="W965" s="1" t="s">
        <v>38</v>
      </c>
      <c r="X965" s="1" t="s">
        <v>3382</v>
      </c>
      <c r="Y965" s="1" t="s">
        <v>1778</v>
      </c>
      <c r="Z965" s="1" t="s">
        <v>3860</v>
      </c>
      <c r="AC965" s="1">
        <v>63</v>
      </c>
      <c r="AD965" s="1" t="s">
        <v>74</v>
      </c>
      <c r="AE965" s="1" t="s">
        <v>4283</v>
      </c>
      <c r="AJ965" s="1" t="s">
        <v>17</v>
      </c>
      <c r="AK965" s="1" t="s">
        <v>4459</v>
      </c>
      <c r="AL965" s="1" t="s">
        <v>41</v>
      </c>
      <c r="AM965" s="1" t="s">
        <v>4415</v>
      </c>
      <c r="AT965" s="1" t="s">
        <v>244</v>
      </c>
      <c r="AU965" s="1" t="s">
        <v>5840</v>
      </c>
      <c r="AV965" s="1" t="s">
        <v>1734</v>
      </c>
      <c r="AW965" s="1" t="s">
        <v>3855</v>
      </c>
      <c r="BG965" s="1" t="s">
        <v>63</v>
      </c>
      <c r="BH965" s="1" t="s">
        <v>4545</v>
      </c>
      <c r="BI965" s="1" t="s">
        <v>1735</v>
      </c>
      <c r="BJ965" s="1" t="s">
        <v>4723</v>
      </c>
      <c r="BK965" s="1" t="s">
        <v>63</v>
      </c>
      <c r="BL965" s="1" t="s">
        <v>4545</v>
      </c>
      <c r="BM965" s="1" t="s">
        <v>1711</v>
      </c>
      <c r="BN965" s="1" t="s">
        <v>5143</v>
      </c>
      <c r="BO965" s="1" t="s">
        <v>63</v>
      </c>
      <c r="BP965" s="1" t="s">
        <v>4545</v>
      </c>
      <c r="BQ965" s="1" t="s">
        <v>1736</v>
      </c>
      <c r="BR965" s="1" t="s">
        <v>5934</v>
      </c>
      <c r="BS965" s="1" t="s">
        <v>58</v>
      </c>
      <c r="BT965" s="1" t="s">
        <v>7388</v>
      </c>
    </row>
    <row r="966" spans="1:72" ht="13.5" customHeight="1">
      <c r="A966" s="5" t="str">
        <f t="shared" si="33"/>
        <v>1729_성서면_0170</v>
      </c>
      <c r="B966" s="1">
        <v>1729</v>
      </c>
      <c r="C966" s="1" t="s">
        <v>7027</v>
      </c>
      <c r="D966" s="1" t="s">
        <v>7028</v>
      </c>
      <c r="E966" s="1">
        <v>965</v>
      </c>
      <c r="F966" s="1">
        <v>2</v>
      </c>
      <c r="G966" s="1" t="s">
        <v>1693</v>
      </c>
      <c r="H966" s="1" t="s">
        <v>5825</v>
      </c>
      <c r="I966" s="1">
        <v>2</v>
      </c>
      <c r="L966" s="1">
        <v>5</v>
      </c>
      <c r="M966" s="1" t="s">
        <v>6238</v>
      </c>
      <c r="N966" s="1" t="s">
        <v>6239</v>
      </c>
      <c r="S966" s="1" t="s">
        <v>53</v>
      </c>
      <c r="T966" s="1" t="s">
        <v>3176</v>
      </c>
      <c r="W966" s="1" t="s">
        <v>1158</v>
      </c>
      <c r="X966" s="1" t="s">
        <v>3366</v>
      </c>
      <c r="Y966" s="1" t="s">
        <v>89</v>
      </c>
      <c r="Z966" s="1" t="s">
        <v>3418</v>
      </c>
      <c r="AC966" s="1">
        <v>50</v>
      </c>
      <c r="AD966" s="1" t="s">
        <v>348</v>
      </c>
      <c r="AE966" s="1" t="s">
        <v>3905</v>
      </c>
      <c r="AJ966" s="1" t="s">
        <v>170</v>
      </c>
      <c r="AK966" s="1" t="s">
        <v>4460</v>
      </c>
      <c r="AL966" s="1" t="s">
        <v>695</v>
      </c>
      <c r="AM966" s="1" t="s">
        <v>4468</v>
      </c>
      <c r="AT966" s="1" t="s">
        <v>63</v>
      </c>
      <c r="AU966" s="1" t="s">
        <v>4545</v>
      </c>
      <c r="AV966" s="1" t="s">
        <v>1371</v>
      </c>
      <c r="AW966" s="1" t="s">
        <v>3538</v>
      </c>
      <c r="BG966" s="1" t="s">
        <v>182</v>
      </c>
      <c r="BH966" s="1" t="s">
        <v>3271</v>
      </c>
      <c r="BI966" s="1" t="s">
        <v>5751</v>
      </c>
      <c r="BJ966" s="1" t="s">
        <v>5144</v>
      </c>
      <c r="BK966" s="1" t="s">
        <v>63</v>
      </c>
      <c r="BL966" s="1" t="s">
        <v>4545</v>
      </c>
      <c r="BM966" s="1" t="s">
        <v>1161</v>
      </c>
      <c r="BN966" s="1" t="s">
        <v>5382</v>
      </c>
      <c r="BQ966" s="1" t="s">
        <v>1779</v>
      </c>
      <c r="BR966" s="1" t="s">
        <v>5997</v>
      </c>
      <c r="BS966" s="1" t="s">
        <v>950</v>
      </c>
      <c r="BT966" s="1" t="s">
        <v>4483</v>
      </c>
    </row>
    <row r="967" spans="1:33" ht="13.5" customHeight="1">
      <c r="A967" s="5" t="str">
        <f t="shared" si="33"/>
        <v>1729_성서면_0170</v>
      </c>
      <c r="B967" s="1">
        <v>1729</v>
      </c>
      <c r="C967" s="1" t="s">
        <v>7400</v>
      </c>
      <c r="D967" s="1" t="s">
        <v>7401</v>
      </c>
      <c r="E967" s="1">
        <v>966</v>
      </c>
      <c r="F967" s="1">
        <v>2</v>
      </c>
      <c r="G967" s="1" t="s">
        <v>1693</v>
      </c>
      <c r="H967" s="1" t="s">
        <v>5825</v>
      </c>
      <c r="I967" s="1">
        <v>2</v>
      </c>
      <c r="L967" s="1">
        <v>5</v>
      </c>
      <c r="M967" s="1" t="s">
        <v>6238</v>
      </c>
      <c r="N967" s="1" t="s">
        <v>6239</v>
      </c>
      <c r="S967" s="1" t="s">
        <v>68</v>
      </c>
      <c r="T967" s="1" t="s">
        <v>3179</v>
      </c>
      <c r="AC967" s="1">
        <v>9</v>
      </c>
      <c r="AD967" s="1" t="s">
        <v>648</v>
      </c>
      <c r="AE967" s="1" t="s">
        <v>4054</v>
      </c>
      <c r="AF967" s="1" t="s">
        <v>75</v>
      </c>
      <c r="AG967" s="1" t="s">
        <v>4338</v>
      </c>
    </row>
    <row r="968" spans="1:33" ht="13.5" customHeight="1">
      <c r="A968" s="5" t="str">
        <f t="shared" si="33"/>
        <v>1729_성서면_0170</v>
      </c>
      <c r="B968" s="1">
        <v>1729</v>
      </c>
      <c r="C968" s="1" t="s">
        <v>7224</v>
      </c>
      <c r="D968" s="1" t="s">
        <v>7225</v>
      </c>
      <c r="E968" s="1">
        <v>967</v>
      </c>
      <c r="F968" s="1">
        <v>2</v>
      </c>
      <c r="G968" s="1" t="s">
        <v>1693</v>
      </c>
      <c r="H968" s="1" t="s">
        <v>5825</v>
      </c>
      <c r="I968" s="1">
        <v>2</v>
      </c>
      <c r="L968" s="1">
        <v>5</v>
      </c>
      <c r="M968" s="1" t="s">
        <v>6238</v>
      </c>
      <c r="N968" s="1" t="s">
        <v>6239</v>
      </c>
      <c r="S968" s="1" t="s">
        <v>91</v>
      </c>
      <c r="T968" s="1" t="s">
        <v>3180</v>
      </c>
      <c r="Y968" s="1" t="s">
        <v>1780</v>
      </c>
      <c r="Z968" s="1" t="s">
        <v>3857</v>
      </c>
      <c r="AG968" s="1" t="s">
        <v>4344</v>
      </c>
    </row>
    <row r="969" spans="1:33" ht="13.5" customHeight="1">
      <c r="A969" s="5" t="str">
        <f t="shared" si="33"/>
        <v>1729_성서면_0170</v>
      </c>
      <c r="B969" s="1">
        <v>1729</v>
      </c>
      <c r="C969" s="1" t="s">
        <v>7224</v>
      </c>
      <c r="D969" s="1" t="s">
        <v>7225</v>
      </c>
      <c r="E969" s="1">
        <v>968</v>
      </c>
      <c r="F969" s="1">
        <v>2</v>
      </c>
      <c r="G969" s="1" t="s">
        <v>1693</v>
      </c>
      <c r="H969" s="1" t="s">
        <v>5825</v>
      </c>
      <c r="I969" s="1">
        <v>2</v>
      </c>
      <c r="L969" s="1">
        <v>5</v>
      </c>
      <c r="M969" s="1" t="s">
        <v>6238</v>
      </c>
      <c r="N969" s="1" t="s">
        <v>6239</v>
      </c>
      <c r="S969" s="1" t="s">
        <v>226</v>
      </c>
      <c r="T969" s="1" t="s">
        <v>3174</v>
      </c>
      <c r="W969" s="1" t="s">
        <v>208</v>
      </c>
      <c r="X969" s="1" t="s">
        <v>3222</v>
      </c>
      <c r="Y969" s="1" t="s">
        <v>89</v>
      </c>
      <c r="Z969" s="1" t="s">
        <v>3418</v>
      </c>
      <c r="AG969" s="1" t="s">
        <v>4344</v>
      </c>
    </row>
    <row r="970" spans="1:33" ht="13.5" customHeight="1">
      <c r="A970" s="5" t="str">
        <f t="shared" si="33"/>
        <v>1729_성서면_0170</v>
      </c>
      <c r="B970" s="1">
        <v>1729</v>
      </c>
      <c r="C970" s="1" t="s">
        <v>7224</v>
      </c>
      <c r="D970" s="1" t="s">
        <v>7225</v>
      </c>
      <c r="E970" s="1">
        <v>969</v>
      </c>
      <c r="F970" s="1">
        <v>2</v>
      </c>
      <c r="G970" s="1" t="s">
        <v>1693</v>
      </c>
      <c r="H970" s="1" t="s">
        <v>5825</v>
      </c>
      <c r="I970" s="1">
        <v>2</v>
      </c>
      <c r="L970" s="1">
        <v>5</v>
      </c>
      <c r="M970" s="1" t="s">
        <v>6238</v>
      </c>
      <c r="N970" s="1" t="s">
        <v>6239</v>
      </c>
      <c r="S970" s="1" t="s">
        <v>229</v>
      </c>
      <c r="T970" s="1" t="s">
        <v>3172</v>
      </c>
      <c r="AF970" s="1" t="s">
        <v>380</v>
      </c>
      <c r="AG970" s="1" t="s">
        <v>4344</v>
      </c>
    </row>
    <row r="971" spans="1:58" ht="13.5" customHeight="1">
      <c r="A971" s="5" t="str">
        <f t="shared" si="33"/>
        <v>1729_성서면_0170</v>
      </c>
      <c r="B971" s="1">
        <v>1729</v>
      </c>
      <c r="C971" s="1" t="s">
        <v>7224</v>
      </c>
      <c r="D971" s="1" t="s">
        <v>7225</v>
      </c>
      <c r="E971" s="1">
        <v>970</v>
      </c>
      <c r="F971" s="1">
        <v>2</v>
      </c>
      <c r="G971" s="1" t="s">
        <v>1693</v>
      </c>
      <c r="H971" s="1" t="s">
        <v>5825</v>
      </c>
      <c r="I971" s="1">
        <v>2</v>
      </c>
      <c r="L971" s="1">
        <v>5</v>
      </c>
      <c r="M971" s="1" t="s">
        <v>6238</v>
      </c>
      <c r="N971" s="1" t="s">
        <v>6239</v>
      </c>
      <c r="T971" s="1" t="s">
        <v>5828</v>
      </c>
      <c r="U971" s="1" t="s">
        <v>112</v>
      </c>
      <c r="V971" s="1" t="s">
        <v>3237</v>
      </c>
      <c r="Y971" s="1" t="s">
        <v>1781</v>
      </c>
      <c r="Z971" s="1" t="s">
        <v>3859</v>
      </c>
      <c r="AC971" s="1">
        <v>27</v>
      </c>
      <c r="AD971" s="1" t="s">
        <v>118</v>
      </c>
      <c r="AE971" s="1" t="s">
        <v>4325</v>
      </c>
      <c r="AF971" s="1" t="s">
        <v>151</v>
      </c>
      <c r="AG971" s="1" t="s">
        <v>4365</v>
      </c>
      <c r="BB971" s="1" t="s">
        <v>101</v>
      </c>
      <c r="BC971" s="1" t="s">
        <v>3238</v>
      </c>
      <c r="BD971" s="1" t="s">
        <v>1782</v>
      </c>
      <c r="BE971" s="1" t="s">
        <v>7402</v>
      </c>
      <c r="BF971" s="1" t="s">
        <v>7403</v>
      </c>
    </row>
    <row r="972" spans="1:35" ht="13.5" customHeight="1">
      <c r="A972" s="5" t="str">
        <f t="shared" si="33"/>
        <v>1729_성서면_0170</v>
      </c>
      <c r="B972" s="1">
        <v>1729</v>
      </c>
      <c r="C972" s="1" t="s">
        <v>7224</v>
      </c>
      <c r="D972" s="1" t="s">
        <v>7225</v>
      </c>
      <c r="E972" s="1">
        <v>971</v>
      </c>
      <c r="F972" s="1">
        <v>2</v>
      </c>
      <c r="G972" s="1" t="s">
        <v>1693</v>
      </c>
      <c r="H972" s="1" t="s">
        <v>5825</v>
      </c>
      <c r="I972" s="1">
        <v>2</v>
      </c>
      <c r="L972" s="1">
        <v>5</v>
      </c>
      <c r="M972" s="1" t="s">
        <v>6238</v>
      </c>
      <c r="N972" s="1" t="s">
        <v>6239</v>
      </c>
      <c r="T972" s="1" t="s">
        <v>5828</v>
      </c>
      <c r="U972" s="1" t="s">
        <v>112</v>
      </c>
      <c r="V972" s="1" t="s">
        <v>3237</v>
      </c>
      <c r="Y972" s="1" t="s">
        <v>1783</v>
      </c>
      <c r="Z972" s="1" t="s">
        <v>3835</v>
      </c>
      <c r="AF972" s="1" t="s">
        <v>96</v>
      </c>
      <c r="AG972" s="1" t="s">
        <v>4337</v>
      </c>
      <c r="AH972" s="1" t="s">
        <v>1784</v>
      </c>
      <c r="AI972" s="1" t="s">
        <v>4417</v>
      </c>
    </row>
    <row r="973" spans="1:33" ht="13.5" customHeight="1">
      <c r="A973" s="5" t="str">
        <f t="shared" si="33"/>
        <v>1729_성서면_0170</v>
      </c>
      <c r="B973" s="1">
        <v>1729</v>
      </c>
      <c r="C973" s="1" t="s">
        <v>7224</v>
      </c>
      <c r="D973" s="1" t="s">
        <v>7225</v>
      </c>
      <c r="E973" s="1">
        <v>972</v>
      </c>
      <c r="F973" s="1">
        <v>2</v>
      </c>
      <c r="G973" s="1" t="s">
        <v>1693</v>
      </c>
      <c r="H973" s="1" t="s">
        <v>5825</v>
      </c>
      <c r="I973" s="1">
        <v>2</v>
      </c>
      <c r="L973" s="1">
        <v>5</v>
      </c>
      <c r="M973" s="1" t="s">
        <v>6238</v>
      </c>
      <c r="N973" s="1" t="s">
        <v>6239</v>
      </c>
      <c r="T973" s="1" t="s">
        <v>5828</v>
      </c>
      <c r="U973" s="1" t="s">
        <v>112</v>
      </c>
      <c r="V973" s="1" t="s">
        <v>3237</v>
      </c>
      <c r="Y973" s="1" t="s">
        <v>1785</v>
      </c>
      <c r="Z973" s="1" t="s">
        <v>3858</v>
      </c>
      <c r="AC973" s="1">
        <v>23</v>
      </c>
      <c r="AD973" s="1" t="s">
        <v>615</v>
      </c>
      <c r="AE973" s="1" t="s">
        <v>4288</v>
      </c>
      <c r="AF973" s="1" t="s">
        <v>151</v>
      </c>
      <c r="AG973" s="1" t="s">
        <v>4365</v>
      </c>
    </row>
    <row r="974" spans="1:72" ht="13.5" customHeight="1">
      <c r="A974" s="5" t="str">
        <f t="shared" si="33"/>
        <v>1729_성서면_0170</v>
      </c>
      <c r="B974" s="1">
        <v>1729</v>
      </c>
      <c r="C974" s="1" t="s">
        <v>7224</v>
      </c>
      <c r="D974" s="1" t="s">
        <v>7225</v>
      </c>
      <c r="E974" s="1">
        <v>973</v>
      </c>
      <c r="F974" s="1">
        <v>2</v>
      </c>
      <c r="G974" s="1" t="s">
        <v>1693</v>
      </c>
      <c r="H974" s="1" t="s">
        <v>5825</v>
      </c>
      <c r="I974" s="1">
        <v>3</v>
      </c>
      <c r="J974" s="1" t="s">
        <v>1786</v>
      </c>
      <c r="K974" s="1" t="s">
        <v>3138</v>
      </c>
      <c r="L974" s="1">
        <v>1</v>
      </c>
      <c r="M974" s="1" t="s">
        <v>6240</v>
      </c>
      <c r="N974" s="1" t="s">
        <v>6241</v>
      </c>
      <c r="O974" s="1" t="s">
        <v>6</v>
      </c>
      <c r="P974" s="1" t="s">
        <v>3163</v>
      </c>
      <c r="T974" s="1" t="s">
        <v>3117</v>
      </c>
      <c r="U974" s="1" t="s">
        <v>76</v>
      </c>
      <c r="V974" s="1" t="s">
        <v>3264</v>
      </c>
      <c r="W974" s="1" t="s">
        <v>38</v>
      </c>
      <c r="X974" s="1" t="s">
        <v>3382</v>
      </c>
      <c r="Y974" s="1" t="s">
        <v>1780</v>
      </c>
      <c r="Z974" s="1" t="s">
        <v>3857</v>
      </c>
      <c r="AC974" s="1">
        <v>40</v>
      </c>
      <c r="AD974" s="1" t="s">
        <v>408</v>
      </c>
      <c r="AE974" s="1" t="s">
        <v>4310</v>
      </c>
      <c r="AJ974" s="1" t="s">
        <v>17</v>
      </c>
      <c r="AK974" s="1" t="s">
        <v>4459</v>
      </c>
      <c r="AL974" s="1" t="s">
        <v>41</v>
      </c>
      <c r="AM974" s="1" t="s">
        <v>4415</v>
      </c>
      <c r="AT974" s="1" t="s">
        <v>76</v>
      </c>
      <c r="AU974" s="1" t="s">
        <v>3264</v>
      </c>
      <c r="AV974" s="1" t="s">
        <v>1778</v>
      </c>
      <c r="AW974" s="1" t="s">
        <v>3860</v>
      </c>
      <c r="BG974" s="1" t="s">
        <v>244</v>
      </c>
      <c r="BH974" s="1" t="s">
        <v>5840</v>
      </c>
      <c r="BI974" s="1" t="s">
        <v>1734</v>
      </c>
      <c r="BJ974" s="1" t="s">
        <v>3855</v>
      </c>
      <c r="BK974" s="1" t="s">
        <v>63</v>
      </c>
      <c r="BL974" s="1" t="s">
        <v>4545</v>
      </c>
      <c r="BM974" s="1" t="s">
        <v>1735</v>
      </c>
      <c r="BN974" s="1" t="s">
        <v>4723</v>
      </c>
      <c r="BO974" s="1" t="s">
        <v>63</v>
      </c>
      <c r="BP974" s="1" t="s">
        <v>4545</v>
      </c>
      <c r="BQ974" s="1" t="s">
        <v>1787</v>
      </c>
      <c r="BR974" s="1" t="s">
        <v>5563</v>
      </c>
      <c r="BS974" s="1" t="s">
        <v>548</v>
      </c>
      <c r="BT974" s="1" t="s">
        <v>4476</v>
      </c>
    </row>
    <row r="975" spans="1:72" ht="13.5" customHeight="1">
      <c r="A975" s="5" t="str">
        <f t="shared" si="33"/>
        <v>1729_성서면_0170</v>
      </c>
      <c r="B975" s="1">
        <v>1729</v>
      </c>
      <c r="C975" s="1" t="s">
        <v>6496</v>
      </c>
      <c r="D975" s="1" t="s">
        <v>6497</v>
      </c>
      <c r="E975" s="1">
        <v>974</v>
      </c>
      <c r="F975" s="1">
        <v>2</v>
      </c>
      <c r="G975" s="1" t="s">
        <v>1693</v>
      </c>
      <c r="H975" s="1" t="s">
        <v>5825</v>
      </c>
      <c r="I975" s="1">
        <v>3</v>
      </c>
      <c r="L975" s="1">
        <v>1</v>
      </c>
      <c r="M975" s="1" t="s">
        <v>6240</v>
      </c>
      <c r="N975" s="1" t="s">
        <v>6241</v>
      </c>
      <c r="S975" s="1" t="s">
        <v>53</v>
      </c>
      <c r="T975" s="1" t="s">
        <v>3176</v>
      </c>
      <c r="W975" s="1" t="s">
        <v>208</v>
      </c>
      <c r="X975" s="1" t="s">
        <v>3222</v>
      </c>
      <c r="Y975" s="1" t="s">
        <v>89</v>
      </c>
      <c r="Z975" s="1" t="s">
        <v>3418</v>
      </c>
      <c r="AC975" s="1">
        <v>38</v>
      </c>
      <c r="AD975" s="1" t="s">
        <v>330</v>
      </c>
      <c r="AE975" s="1" t="s">
        <v>4312</v>
      </c>
      <c r="AJ975" s="1" t="s">
        <v>170</v>
      </c>
      <c r="AK975" s="1" t="s">
        <v>4460</v>
      </c>
      <c r="AL975" s="1" t="s">
        <v>210</v>
      </c>
      <c r="AM975" s="1" t="s">
        <v>4462</v>
      </c>
      <c r="AT975" s="1" t="s">
        <v>63</v>
      </c>
      <c r="AU975" s="1" t="s">
        <v>4545</v>
      </c>
      <c r="AV975" s="1" t="s">
        <v>1788</v>
      </c>
      <c r="AW975" s="1" t="s">
        <v>4726</v>
      </c>
      <c r="BG975" s="1" t="s">
        <v>63</v>
      </c>
      <c r="BH975" s="1" t="s">
        <v>4545</v>
      </c>
      <c r="BI975" s="1" t="s">
        <v>1789</v>
      </c>
      <c r="BJ975" s="1" t="s">
        <v>3888</v>
      </c>
      <c r="BK975" s="1" t="s">
        <v>63</v>
      </c>
      <c r="BL975" s="1" t="s">
        <v>4545</v>
      </c>
      <c r="BM975" s="1" t="s">
        <v>1790</v>
      </c>
      <c r="BN975" s="1" t="s">
        <v>5381</v>
      </c>
      <c r="BO975" s="1" t="s">
        <v>63</v>
      </c>
      <c r="BP975" s="1" t="s">
        <v>4545</v>
      </c>
      <c r="BQ975" s="1" t="s">
        <v>1791</v>
      </c>
      <c r="BR975" s="1" t="s">
        <v>5617</v>
      </c>
      <c r="BS975" s="1" t="s">
        <v>1792</v>
      </c>
      <c r="BT975" s="1" t="s">
        <v>7404</v>
      </c>
    </row>
    <row r="976" spans="1:31" ht="13.5" customHeight="1">
      <c r="A976" s="5" t="str">
        <f t="shared" si="33"/>
        <v>1729_성서면_0170</v>
      </c>
      <c r="B976" s="1">
        <v>1729</v>
      </c>
      <c r="C976" s="1" t="s">
        <v>6557</v>
      </c>
      <c r="D976" s="1" t="s">
        <v>6558</v>
      </c>
      <c r="E976" s="1">
        <v>975</v>
      </c>
      <c r="F976" s="1">
        <v>2</v>
      </c>
      <c r="G976" s="1" t="s">
        <v>1693</v>
      </c>
      <c r="H976" s="1" t="s">
        <v>5825</v>
      </c>
      <c r="I976" s="1">
        <v>3</v>
      </c>
      <c r="L976" s="1">
        <v>1</v>
      </c>
      <c r="M976" s="1" t="s">
        <v>6240</v>
      </c>
      <c r="N976" s="1" t="s">
        <v>6241</v>
      </c>
      <c r="S976" s="1" t="s">
        <v>68</v>
      </c>
      <c r="T976" s="1" t="s">
        <v>3179</v>
      </c>
      <c r="AC976" s="1">
        <v>6</v>
      </c>
      <c r="AD976" s="1" t="s">
        <v>147</v>
      </c>
      <c r="AE976" s="1" t="s">
        <v>3911</v>
      </c>
    </row>
    <row r="977" spans="1:72" ht="13.5" customHeight="1">
      <c r="A977" s="5" t="str">
        <f t="shared" si="33"/>
        <v>1729_성서면_0170</v>
      </c>
      <c r="B977" s="1">
        <v>1729</v>
      </c>
      <c r="C977" s="1" t="s">
        <v>7405</v>
      </c>
      <c r="D977" s="1" t="s">
        <v>7406</v>
      </c>
      <c r="E977" s="1">
        <v>976</v>
      </c>
      <c r="F977" s="1">
        <v>2</v>
      </c>
      <c r="G977" s="1" t="s">
        <v>1693</v>
      </c>
      <c r="H977" s="1" t="s">
        <v>5825</v>
      </c>
      <c r="I977" s="1">
        <v>3</v>
      </c>
      <c r="L977" s="1">
        <v>2</v>
      </c>
      <c r="M977" s="1" t="s">
        <v>6467</v>
      </c>
      <c r="N977" s="1" t="s">
        <v>7407</v>
      </c>
      <c r="T977" s="1" t="s">
        <v>3117</v>
      </c>
      <c r="U977" s="1" t="s">
        <v>76</v>
      </c>
      <c r="V977" s="1" t="s">
        <v>3264</v>
      </c>
      <c r="W977" s="1" t="s">
        <v>208</v>
      </c>
      <c r="X977" s="1" t="s">
        <v>3222</v>
      </c>
      <c r="Y977" s="1" t="s">
        <v>6468</v>
      </c>
      <c r="Z977" s="1" t="s">
        <v>7408</v>
      </c>
      <c r="AC977" s="1">
        <v>49</v>
      </c>
      <c r="AD977" s="1" t="s">
        <v>40</v>
      </c>
      <c r="AE977" s="1" t="s">
        <v>4316</v>
      </c>
      <c r="AJ977" s="1" t="s">
        <v>17</v>
      </c>
      <c r="AK977" s="1" t="s">
        <v>4459</v>
      </c>
      <c r="AL977" s="1" t="s">
        <v>210</v>
      </c>
      <c r="AM977" s="1" t="s">
        <v>4462</v>
      </c>
      <c r="AT977" s="1" t="s">
        <v>63</v>
      </c>
      <c r="AU977" s="1" t="s">
        <v>4545</v>
      </c>
      <c r="AV977" s="1" t="s">
        <v>1788</v>
      </c>
      <c r="AW977" s="1" t="s">
        <v>4726</v>
      </c>
      <c r="BG977" s="1" t="s">
        <v>63</v>
      </c>
      <c r="BH977" s="1" t="s">
        <v>4545</v>
      </c>
      <c r="BI977" s="1" t="s">
        <v>1789</v>
      </c>
      <c r="BJ977" s="1" t="s">
        <v>3888</v>
      </c>
      <c r="BK977" s="1" t="s">
        <v>63</v>
      </c>
      <c r="BL977" s="1" t="s">
        <v>4545</v>
      </c>
      <c r="BM977" s="1" t="s">
        <v>1790</v>
      </c>
      <c r="BN977" s="1" t="s">
        <v>5381</v>
      </c>
      <c r="BO977" s="1" t="s">
        <v>63</v>
      </c>
      <c r="BP977" s="1" t="s">
        <v>4545</v>
      </c>
      <c r="BQ977" s="1" t="s">
        <v>1791</v>
      </c>
      <c r="BR977" s="1" t="s">
        <v>5617</v>
      </c>
      <c r="BS977" s="1" t="s">
        <v>1792</v>
      </c>
      <c r="BT977" s="1" t="s">
        <v>7404</v>
      </c>
    </row>
    <row r="978" spans="1:72" ht="13.5" customHeight="1">
      <c r="A978" s="5" t="str">
        <f t="shared" si="33"/>
        <v>1729_성서면_0170</v>
      </c>
      <c r="B978" s="1">
        <v>1729</v>
      </c>
      <c r="C978" s="1" t="s">
        <v>6557</v>
      </c>
      <c r="D978" s="1" t="s">
        <v>6558</v>
      </c>
      <c r="E978" s="1">
        <v>977</v>
      </c>
      <c r="F978" s="1">
        <v>2</v>
      </c>
      <c r="G978" s="1" t="s">
        <v>1693</v>
      </c>
      <c r="H978" s="1" t="s">
        <v>5825</v>
      </c>
      <c r="I978" s="1">
        <v>3</v>
      </c>
      <c r="L978" s="1">
        <v>2</v>
      </c>
      <c r="M978" s="1" t="s">
        <v>6467</v>
      </c>
      <c r="N978" s="1" t="s">
        <v>7407</v>
      </c>
      <c r="S978" s="1" t="s">
        <v>53</v>
      </c>
      <c r="T978" s="1" t="s">
        <v>3176</v>
      </c>
      <c r="W978" s="1" t="s">
        <v>56</v>
      </c>
      <c r="X978" s="1" t="s">
        <v>7409</v>
      </c>
      <c r="Y978" s="1" t="s">
        <v>89</v>
      </c>
      <c r="Z978" s="1" t="s">
        <v>3418</v>
      </c>
      <c r="AC978" s="1">
        <v>45</v>
      </c>
      <c r="AD978" s="1" t="s">
        <v>475</v>
      </c>
      <c r="AE978" s="1" t="s">
        <v>4335</v>
      </c>
      <c r="AJ978" s="1" t="s">
        <v>170</v>
      </c>
      <c r="AK978" s="1" t="s">
        <v>4460</v>
      </c>
      <c r="AL978" s="1" t="s">
        <v>58</v>
      </c>
      <c r="AM978" s="1" t="s">
        <v>7410</v>
      </c>
      <c r="AT978" s="1" t="s">
        <v>63</v>
      </c>
      <c r="AU978" s="1" t="s">
        <v>4545</v>
      </c>
      <c r="AV978" s="1" t="s">
        <v>1793</v>
      </c>
      <c r="AW978" s="1" t="s">
        <v>4725</v>
      </c>
      <c r="BG978" s="1" t="s">
        <v>63</v>
      </c>
      <c r="BH978" s="1" t="s">
        <v>4545</v>
      </c>
      <c r="BI978" s="1" t="s">
        <v>1794</v>
      </c>
      <c r="BJ978" s="1" t="s">
        <v>4657</v>
      </c>
      <c r="BK978" s="1" t="s">
        <v>63</v>
      </c>
      <c r="BL978" s="1" t="s">
        <v>4545</v>
      </c>
      <c r="BM978" s="1" t="s">
        <v>1795</v>
      </c>
      <c r="BN978" s="1" t="s">
        <v>5380</v>
      </c>
      <c r="BO978" s="1" t="s">
        <v>63</v>
      </c>
      <c r="BP978" s="1" t="s">
        <v>4545</v>
      </c>
      <c r="BQ978" s="1" t="s">
        <v>1796</v>
      </c>
      <c r="BR978" s="1" t="s">
        <v>6026</v>
      </c>
      <c r="BS978" s="1" t="s">
        <v>620</v>
      </c>
      <c r="BT978" s="1" t="s">
        <v>4405</v>
      </c>
    </row>
    <row r="979" spans="1:33" ht="13.5" customHeight="1">
      <c r="A979" s="5" t="str">
        <f t="shared" si="33"/>
        <v>1729_성서면_0170</v>
      </c>
      <c r="B979" s="1">
        <v>1729</v>
      </c>
      <c r="C979" s="1" t="s">
        <v>6496</v>
      </c>
      <c r="D979" s="1" t="s">
        <v>6497</v>
      </c>
      <c r="E979" s="1">
        <v>978</v>
      </c>
      <c r="F979" s="1">
        <v>2</v>
      </c>
      <c r="G979" s="1" t="s">
        <v>1693</v>
      </c>
      <c r="H979" s="1" t="s">
        <v>5825</v>
      </c>
      <c r="I979" s="1">
        <v>3</v>
      </c>
      <c r="L979" s="1">
        <v>2</v>
      </c>
      <c r="M979" s="1" t="s">
        <v>6467</v>
      </c>
      <c r="N979" s="1" t="s">
        <v>7407</v>
      </c>
      <c r="S979" s="1" t="s">
        <v>68</v>
      </c>
      <c r="T979" s="1" t="s">
        <v>3179</v>
      </c>
      <c r="AC979" s="1">
        <v>5</v>
      </c>
      <c r="AD979" s="1" t="s">
        <v>230</v>
      </c>
      <c r="AE979" s="1" t="s">
        <v>4299</v>
      </c>
      <c r="AF979" s="1" t="s">
        <v>75</v>
      </c>
      <c r="AG979" s="1" t="s">
        <v>4338</v>
      </c>
    </row>
    <row r="980" spans="1:72" ht="13.5" customHeight="1">
      <c r="A980" s="5" t="str">
        <f t="shared" si="33"/>
        <v>1729_성서면_0170</v>
      </c>
      <c r="B980" s="1">
        <v>1729</v>
      </c>
      <c r="C980" s="1" t="s">
        <v>6795</v>
      </c>
      <c r="D980" s="1" t="s">
        <v>6796</v>
      </c>
      <c r="E980" s="1">
        <v>979</v>
      </c>
      <c r="F980" s="1">
        <v>2</v>
      </c>
      <c r="G980" s="1" t="s">
        <v>1693</v>
      </c>
      <c r="H980" s="1" t="s">
        <v>5825</v>
      </c>
      <c r="I980" s="1">
        <v>3</v>
      </c>
      <c r="L980" s="1">
        <v>3</v>
      </c>
      <c r="M980" s="1" t="s">
        <v>6242</v>
      </c>
      <c r="N980" s="1" t="s">
        <v>6243</v>
      </c>
      <c r="T980" s="1" t="s">
        <v>7411</v>
      </c>
      <c r="U980" s="1" t="s">
        <v>76</v>
      </c>
      <c r="V980" s="1" t="s">
        <v>3264</v>
      </c>
      <c r="W980" s="1" t="s">
        <v>38</v>
      </c>
      <c r="X980" s="1" t="s">
        <v>3382</v>
      </c>
      <c r="Y980" s="1" t="s">
        <v>1797</v>
      </c>
      <c r="Z980" s="1" t="s">
        <v>3856</v>
      </c>
      <c r="AC980" s="1">
        <v>61</v>
      </c>
      <c r="AD980" s="1" t="s">
        <v>196</v>
      </c>
      <c r="AE980" s="1" t="s">
        <v>4314</v>
      </c>
      <c r="AJ980" s="1" t="s">
        <v>17</v>
      </c>
      <c r="AK980" s="1" t="s">
        <v>4459</v>
      </c>
      <c r="AL980" s="1" t="s">
        <v>41</v>
      </c>
      <c r="AM980" s="1" t="s">
        <v>4415</v>
      </c>
      <c r="AT980" s="1" t="s">
        <v>284</v>
      </c>
      <c r="AU980" s="1" t="s">
        <v>5832</v>
      </c>
      <c r="AV980" s="1" t="s">
        <v>1739</v>
      </c>
      <c r="AW980" s="1" t="s">
        <v>4724</v>
      </c>
      <c r="BG980" s="1" t="s">
        <v>63</v>
      </c>
      <c r="BH980" s="1" t="s">
        <v>4545</v>
      </c>
      <c r="BI980" s="1" t="s">
        <v>1711</v>
      </c>
      <c r="BJ980" s="1" t="s">
        <v>5143</v>
      </c>
      <c r="BK980" s="1" t="s">
        <v>1047</v>
      </c>
      <c r="BL980" s="1" t="s">
        <v>5255</v>
      </c>
      <c r="BM980" s="1" t="s">
        <v>1698</v>
      </c>
      <c r="BN980" s="1" t="s">
        <v>5376</v>
      </c>
      <c r="BO980" s="1" t="s">
        <v>63</v>
      </c>
      <c r="BP980" s="1" t="s">
        <v>4545</v>
      </c>
      <c r="BQ980" s="1" t="s">
        <v>1740</v>
      </c>
      <c r="BR980" s="1" t="s">
        <v>5616</v>
      </c>
      <c r="BS980" s="1" t="s">
        <v>821</v>
      </c>
      <c r="BT980" s="1" t="s">
        <v>4489</v>
      </c>
    </row>
    <row r="981" spans="1:72" ht="13.5" customHeight="1">
      <c r="A981" s="5" t="str">
        <f t="shared" si="33"/>
        <v>1729_성서면_0170</v>
      </c>
      <c r="B981" s="1">
        <v>1729</v>
      </c>
      <c r="C981" s="1" t="s">
        <v>6557</v>
      </c>
      <c r="D981" s="1" t="s">
        <v>6558</v>
      </c>
      <c r="E981" s="1">
        <v>980</v>
      </c>
      <c r="F981" s="1">
        <v>2</v>
      </c>
      <c r="G981" s="1" t="s">
        <v>1693</v>
      </c>
      <c r="H981" s="1" t="s">
        <v>5825</v>
      </c>
      <c r="I981" s="1">
        <v>3</v>
      </c>
      <c r="L981" s="1">
        <v>3</v>
      </c>
      <c r="M981" s="1" t="s">
        <v>6242</v>
      </c>
      <c r="N981" s="1" t="s">
        <v>6243</v>
      </c>
      <c r="S981" s="1" t="s">
        <v>53</v>
      </c>
      <c r="T981" s="1" t="s">
        <v>3176</v>
      </c>
      <c r="W981" s="1" t="s">
        <v>88</v>
      </c>
      <c r="X981" s="1" t="s">
        <v>3370</v>
      </c>
      <c r="Y981" s="1" t="s">
        <v>89</v>
      </c>
      <c r="Z981" s="1" t="s">
        <v>3418</v>
      </c>
      <c r="AC981" s="1">
        <v>63</v>
      </c>
      <c r="AD981" s="1" t="s">
        <v>74</v>
      </c>
      <c r="AE981" s="1" t="s">
        <v>4283</v>
      </c>
      <c r="AJ981" s="1" t="s">
        <v>170</v>
      </c>
      <c r="AK981" s="1" t="s">
        <v>4460</v>
      </c>
      <c r="AL981" s="1" t="s">
        <v>87</v>
      </c>
      <c r="AM981" s="1" t="s">
        <v>4465</v>
      </c>
      <c r="AT981" s="1" t="s">
        <v>63</v>
      </c>
      <c r="AU981" s="1" t="s">
        <v>4545</v>
      </c>
      <c r="AV981" s="1" t="s">
        <v>1798</v>
      </c>
      <c r="AW981" s="1" t="s">
        <v>4631</v>
      </c>
      <c r="BG981" s="1" t="s">
        <v>182</v>
      </c>
      <c r="BH981" s="1" t="s">
        <v>3271</v>
      </c>
      <c r="BI981" s="1" t="s">
        <v>1624</v>
      </c>
      <c r="BJ981" s="1" t="s">
        <v>4752</v>
      </c>
      <c r="BK981" s="1" t="s">
        <v>182</v>
      </c>
      <c r="BL981" s="1" t="s">
        <v>3271</v>
      </c>
      <c r="BM981" s="1" t="s">
        <v>941</v>
      </c>
      <c r="BN981" s="1" t="s">
        <v>5095</v>
      </c>
      <c r="BO981" s="1" t="s">
        <v>63</v>
      </c>
      <c r="BP981" s="1" t="s">
        <v>4545</v>
      </c>
      <c r="BQ981" s="1" t="s">
        <v>1799</v>
      </c>
      <c r="BR981" s="1" t="s">
        <v>5615</v>
      </c>
      <c r="BS981" s="1" t="s">
        <v>48</v>
      </c>
      <c r="BT981" s="1" t="s">
        <v>4464</v>
      </c>
    </row>
    <row r="982" spans="1:33" ht="13.5" customHeight="1">
      <c r="A982" s="5" t="str">
        <f t="shared" si="33"/>
        <v>1729_성서면_0170</v>
      </c>
      <c r="B982" s="1">
        <v>1729</v>
      </c>
      <c r="C982" s="1" t="s">
        <v>6978</v>
      </c>
      <c r="D982" s="1" t="s">
        <v>6979</v>
      </c>
      <c r="E982" s="1">
        <v>981</v>
      </c>
      <c r="F982" s="1">
        <v>2</v>
      </c>
      <c r="G982" s="1" t="s">
        <v>1693</v>
      </c>
      <c r="H982" s="1" t="s">
        <v>5825</v>
      </c>
      <c r="I982" s="1">
        <v>3</v>
      </c>
      <c r="L982" s="1">
        <v>3</v>
      </c>
      <c r="M982" s="1" t="s">
        <v>6242</v>
      </c>
      <c r="N982" s="1" t="s">
        <v>6243</v>
      </c>
      <c r="S982" s="1" t="s">
        <v>68</v>
      </c>
      <c r="T982" s="1" t="s">
        <v>3179</v>
      </c>
      <c r="AF982" s="1" t="s">
        <v>345</v>
      </c>
      <c r="AG982" s="1" t="s">
        <v>4339</v>
      </c>
    </row>
    <row r="983" spans="1:33" ht="13.5" customHeight="1">
      <c r="A983" s="5" t="str">
        <f t="shared" si="33"/>
        <v>1729_성서면_0170</v>
      </c>
      <c r="B983" s="1">
        <v>1729</v>
      </c>
      <c r="C983" s="1" t="s">
        <v>6978</v>
      </c>
      <c r="D983" s="1" t="s">
        <v>6979</v>
      </c>
      <c r="E983" s="1">
        <v>982</v>
      </c>
      <c r="F983" s="1">
        <v>2</v>
      </c>
      <c r="G983" s="1" t="s">
        <v>1693</v>
      </c>
      <c r="H983" s="1" t="s">
        <v>5825</v>
      </c>
      <c r="I983" s="1">
        <v>3</v>
      </c>
      <c r="L983" s="1">
        <v>3</v>
      </c>
      <c r="M983" s="1" t="s">
        <v>6242</v>
      </c>
      <c r="N983" s="1" t="s">
        <v>6243</v>
      </c>
      <c r="S983" s="1" t="s">
        <v>70</v>
      </c>
      <c r="T983" s="1" t="s">
        <v>3173</v>
      </c>
      <c r="AC983" s="1">
        <v>15</v>
      </c>
      <c r="AD983" s="1" t="s">
        <v>228</v>
      </c>
      <c r="AE983" s="1" t="s">
        <v>4326</v>
      </c>
      <c r="AF983" s="1" t="s">
        <v>75</v>
      </c>
      <c r="AG983" s="1" t="s">
        <v>4338</v>
      </c>
    </row>
    <row r="984" spans="1:31" ht="13.5" customHeight="1">
      <c r="A984" s="5" t="str">
        <f t="shared" si="33"/>
        <v>1729_성서면_0170</v>
      </c>
      <c r="B984" s="1">
        <v>1729</v>
      </c>
      <c r="C984" s="1" t="s">
        <v>6978</v>
      </c>
      <c r="D984" s="1" t="s">
        <v>6979</v>
      </c>
      <c r="E984" s="1">
        <v>983</v>
      </c>
      <c r="F984" s="1">
        <v>2</v>
      </c>
      <c r="G984" s="1" t="s">
        <v>1693</v>
      </c>
      <c r="H984" s="1" t="s">
        <v>5825</v>
      </c>
      <c r="I984" s="1">
        <v>3</v>
      </c>
      <c r="L984" s="1">
        <v>3</v>
      </c>
      <c r="M984" s="1" t="s">
        <v>6242</v>
      </c>
      <c r="N984" s="1" t="s">
        <v>6243</v>
      </c>
      <c r="S984" s="1" t="s">
        <v>70</v>
      </c>
      <c r="T984" s="1" t="s">
        <v>3173</v>
      </c>
      <c r="AC984" s="1">
        <v>10</v>
      </c>
      <c r="AD984" s="1" t="s">
        <v>137</v>
      </c>
      <c r="AE984" s="1" t="s">
        <v>4281</v>
      </c>
    </row>
    <row r="985" spans="1:72" ht="13.5" customHeight="1">
      <c r="A985" s="5" t="str">
        <f t="shared" si="33"/>
        <v>1729_성서면_0170</v>
      </c>
      <c r="B985" s="1">
        <v>1729</v>
      </c>
      <c r="C985" s="1" t="s">
        <v>6978</v>
      </c>
      <c r="D985" s="1" t="s">
        <v>6979</v>
      </c>
      <c r="E985" s="1">
        <v>984</v>
      </c>
      <c r="F985" s="1">
        <v>2</v>
      </c>
      <c r="G985" s="1" t="s">
        <v>1693</v>
      </c>
      <c r="H985" s="1" t="s">
        <v>5825</v>
      </c>
      <c r="I985" s="1">
        <v>3</v>
      </c>
      <c r="L985" s="1">
        <v>4</v>
      </c>
      <c r="M985" s="1" t="s">
        <v>6244</v>
      </c>
      <c r="N985" s="1" t="s">
        <v>6245</v>
      </c>
      <c r="T985" s="1" t="s">
        <v>3117</v>
      </c>
      <c r="U985" s="1" t="s">
        <v>244</v>
      </c>
      <c r="V985" s="1" t="s">
        <v>7412</v>
      </c>
      <c r="W985" s="1" t="s">
        <v>38</v>
      </c>
      <c r="X985" s="1" t="s">
        <v>3382</v>
      </c>
      <c r="Y985" s="1" t="s">
        <v>1734</v>
      </c>
      <c r="Z985" s="1" t="s">
        <v>3855</v>
      </c>
      <c r="AC985" s="1">
        <v>87</v>
      </c>
      <c r="AD985" s="1" t="s">
        <v>384</v>
      </c>
      <c r="AE985" s="1" t="s">
        <v>4322</v>
      </c>
      <c r="AJ985" s="1" t="s">
        <v>17</v>
      </c>
      <c r="AK985" s="1" t="s">
        <v>4459</v>
      </c>
      <c r="AL985" s="1" t="s">
        <v>41</v>
      </c>
      <c r="AM985" s="1" t="s">
        <v>4415</v>
      </c>
      <c r="AT985" s="1" t="s">
        <v>63</v>
      </c>
      <c r="AU985" s="1" t="s">
        <v>4545</v>
      </c>
      <c r="AV985" s="1" t="s">
        <v>1735</v>
      </c>
      <c r="AW985" s="1" t="s">
        <v>4723</v>
      </c>
      <c r="AX985" s="1" t="s">
        <v>284</v>
      </c>
      <c r="AY985" s="1" t="s">
        <v>7413</v>
      </c>
      <c r="AZ985" s="1" t="s">
        <v>1739</v>
      </c>
      <c r="BA985" s="1" t="s">
        <v>4724</v>
      </c>
      <c r="BG985" s="1" t="s">
        <v>63</v>
      </c>
      <c r="BH985" s="1" t="s">
        <v>4545</v>
      </c>
      <c r="BI985" s="1" t="s">
        <v>1711</v>
      </c>
      <c r="BJ985" s="1" t="s">
        <v>5143</v>
      </c>
      <c r="BK985" s="1" t="s">
        <v>1047</v>
      </c>
      <c r="BL985" s="1" t="s">
        <v>5255</v>
      </c>
      <c r="BM985" s="1" t="s">
        <v>1698</v>
      </c>
      <c r="BN985" s="1" t="s">
        <v>5376</v>
      </c>
      <c r="BO985" s="1" t="s">
        <v>63</v>
      </c>
      <c r="BP985" s="1" t="s">
        <v>4545</v>
      </c>
      <c r="BQ985" s="1" t="s">
        <v>1800</v>
      </c>
      <c r="BR985" s="1" t="s">
        <v>5614</v>
      </c>
      <c r="BS985" s="1" t="s">
        <v>1801</v>
      </c>
      <c r="BT985" s="1" t="s">
        <v>4494</v>
      </c>
    </row>
    <row r="986" spans="1:31" ht="13.5" customHeight="1">
      <c r="A986" s="5" t="str">
        <f t="shared" si="33"/>
        <v>1729_성서면_0170</v>
      </c>
      <c r="B986" s="1">
        <v>1729</v>
      </c>
      <c r="C986" s="1" t="s">
        <v>6635</v>
      </c>
      <c r="D986" s="1" t="s">
        <v>6636</v>
      </c>
      <c r="E986" s="1">
        <v>985</v>
      </c>
      <c r="F986" s="1">
        <v>2</v>
      </c>
      <c r="G986" s="1" t="s">
        <v>1693</v>
      </c>
      <c r="H986" s="1" t="s">
        <v>5825</v>
      </c>
      <c r="I986" s="1">
        <v>3</v>
      </c>
      <c r="L986" s="1">
        <v>4</v>
      </c>
      <c r="M986" s="1" t="s">
        <v>6244</v>
      </c>
      <c r="N986" s="1" t="s">
        <v>6245</v>
      </c>
      <c r="S986" s="1" t="s">
        <v>1802</v>
      </c>
      <c r="T986" s="1" t="s">
        <v>3215</v>
      </c>
      <c r="U986" s="1" t="s">
        <v>76</v>
      </c>
      <c r="V986" s="1" t="s">
        <v>3264</v>
      </c>
      <c r="Y986" s="1" t="s">
        <v>1803</v>
      </c>
      <c r="Z986" s="1" t="s">
        <v>3854</v>
      </c>
      <c r="AC986" s="1">
        <v>26</v>
      </c>
      <c r="AD986" s="1" t="s">
        <v>384</v>
      </c>
      <c r="AE986" s="1" t="s">
        <v>4322</v>
      </c>
    </row>
    <row r="987" spans="1:33" ht="13.5" customHeight="1">
      <c r="A987" s="5" t="str">
        <f t="shared" si="33"/>
        <v>1729_성서면_0170</v>
      </c>
      <c r="B987" s="1">
        <v>1729</v>
      </c>
      <c r="C987" s="1" t="s">
        <v>7035</v>
      </c>
      <c r="D987" s="1" t="s">
        <v>7036</v>
      </c>
      <c r="E987" s="1">
        <v>986</v>
      </c>
      <c r="F987" s="1">
        <v>2</v>
      </c>
      <c r="G987" s="1" t="s">
        <v>1693</v>
      </c>
      <c r="H987" s="1" t="s">
        <v>5825</v>
      </c>
      <c r="I987" s="1">
        <v>3</v>
      </c>
      <c r="L987" s="1">
        <v>4</v>
      </c>
      <c r="M987" s="1" t="s">
        <v>6244</v>
      </c>
      <c r="N987" s="1" t="s">
        <v>6245</v>
      </c>
      <c r="S987" s="1" t="s">
        <v>226</v>
      </c>
      <c r="T987" s="1" t="s">
        <v>3174</v>
      </c>
      <c r="W987" s="1" t="s">
        <v>262</v>
      </c>
      <c r="X987" s="1" t="s">
        <v>7414</v>
      </c>
      <c r="Y987" s="1" t="s">
        <v>89</v>
      </c>
      <c r="Z987" s="1" t="s">
        <v>3418</v>
      </c>
      <c r="AC987" s="1">
        <v>27</v>
      </c>
      <c r="AD987" s="1" t="s">
        <v>118</v>
      </c>
      <c r="AE987" s="1" t="s">
        <v>4325</v>
      </c>
      <c r="AF987" s="1" t="s">
        <v>371</v>
      </c>
      <c r="AG987" s="1" t="s">
        <v>4342</v>
      </c>
    </row>
    <row r="988" spans="1:33" ht="13.5" customHeight="1">
      <c r="A988" s="5" t="str">
        <f t="shared" si="33"/>
        <v>1729_성서면_0170</v>
      </c>
      <c r="B988" s="1">
        <v>1729</v>
      </c>
      <c r="C988" s="1" t="s">
        <v>6589</v>
      </c>
      <c r="D988" s="1" t="s">
        <v>6590</v>
      </c>
      <c r="E988" s="1">
        <v>987</v>
      </c>
      <c r="F988" s="1">
        <v>2</v>
      </c>
      <c r="G988" s="1" t="s">
        <v>1693</v>
      </c>
      <c r="H988" s="1" t="s">
        <v>5825</v>
      </c>
      <c r="I988" s="1">
        <v>3</v>
      </c>
      <c r="L988" s="1">
        <v>4</v>
      </c>
      <c r="M988" s="1" t="s">
        <v>6244</v>
      </c>
      <c r="N988" s="1" t="s">
        <v>6245</v>
      </c>
      <c r="T988" s="1" t="s">
        <v>7415</v>
      </c>
      <c r="U988" s="1" t="s">
        <v>112</v>
      </c>
      <c r="V988" s="1" t="s">
        <v>3237</v>
      </c>
      <c r="Y988" s="1" t="s">
        <v>1804</v>
      </c>
      <c r="Z988" s="1" t="s">
        <v>3853</v>
      </c>
      <c r="AF988" s="1" t="s">
        <v>52</v>
      </c>
      <c r="AG988" s="1" t="s">
        <v>4343</v>
      </c>
    </row>
    <row r="989" spans="1:72" ht="13.5" customHeight="1">
      <c r="A989" s="5" t="str">
        <f aca="true" t="shared" si="34" ref="A989:A1020">HYPERLINK("http://kyu.snu.ac.kr/sdhj/index.jsp?type=hj/GK14801_00IH_0001_0171.jpg","1729_성서면_0171")</f>
        <v>1729_성서면_0171</v>
      </c>
      <c r="B989" s="1">
        <v>1729</v>
      </c>
      <c r="C989" s="1" t="s">
        <v>6589</v>
      </c>
      <c r="D989" s="1" t="s">
        <v>6590</v>
      </c>
      <c r="E989" s="1">
        <v>988</v>
      </c>
      <c r="F989" s="1">
        <v>2</v>
      </c>
      <c r="G989" s="1" t="s">
        <v>1693</v>
      </c>
      <c r="H989" s="1" t="s">
        <v>5825</v>
      </c>
      <c r="I989" s="1">
        <v>3</v>
      </c>
      <c r="L989" s="1">
        <v>5</v>
      </c>
      <c r="M989" s="1" t="s">
        <v>6246</v>
      </c>
      <c r="N989" s="1" t="s">
        <v>6247</v>
      </c>
      <c r="T989" s="1" t="s">
        <v>3117</v>
      </c>
      <c r="U989" s="1" t="s">
        <v>1805</v>
      </c>
      <c r="V989" s="1" t="s">
        <v>3263</v>
      </c>
      <c r="W989" s="1" t="s">
        <v>38</v>
      </c>
      <c r="X989" s="1" t="s">
        <v>3382</v>
      </c>
      <c r="Y989" s="1" t="s">
        <v>1806</v>
      </c>
      <c r="Z989" s="1" t="s">
        <v>3852</v>
      </c>
      <c r="AC989" s="1">
        <v>51</v>
      </c>
      <c r="AD989" s="1" t="s">
        <v>511</v>
      </c>
      <c r="AE989" s="1" t="s">
        <v>4291</v>
      </c>
      <c r="AJ989" s="1" t="s">
        <v>17</v>
      </c>
      <c r="AK989" s="1" t="s">
        <v>4459</v>
      </c>
      <c r="AL989" s="1" t="s">
        <v>41</v>
      </c>
      <c r="AM989" s="1" t="s">
        <v>4415</v>
      </c>
      <c r="AT989" s="1" t="s">
        <v>63</v>
      </c>
      <c r="AU989" s="1" t="s">
        <v>4545</v>
      </c>
      <c r="AV989" s="1" t="s">
        <v>1714</v>
      </c>
      <c r="AW989" s="1" t="s">
        <v>4722</v>
      </c>
      <c r="BG989" s="1" t="s">
        <v>63</v>
      </c>
      <c r="BH989" s="1" t="s">
        <v>4545</v>
      </c>
      <c r="BI989" s="1" t="s">
        <v>1710</v>
      </c>
      <c r="BJ989" s="1" t="s">
        <v>5142</v>
      </c>
      <c r="BK989" s="1" t="s">
        <v>63</v>
      </c>
      <c r="BL989" s="1" t="s">
        <v>4545</v>
      </c>
      <c r="BM989" s="1" t="s">
        <v>1711</v>
      </c>
      <c r="BN989" s="1" t="s">
        <v>5143</v>
      </c>
      <c r="BO989" s="1" t="s">
        <v>63</v>
      </c>
      <c r="BP989" s="1" t="s">
        <v>4545</v>
      </c>
      <c r="BQ989" s="1" t="s">
        <v>908</v>
      </c>
      <c r="BR989" s="1" t="s">
        <v>5613</v>
      </c>
      <c r="BS989" s="1" t="s">
        <v>821</v>
      </c>
      <c r="BT989" s="1" t="s">
        <v>4489</v>
      </c>
    </row>
    <row r="990" spans="1:33" ht="13.5" customHeight="1">
      <c r="A990" s="5" t="str">
        <f t="shared" si="34"/>
        <v>1729_성서면_0171</v>
      </c>
      <c r="B990" s="1">
        <v>1729</v>
      </c>
      <c r="C990" s="1" t="s">
        <v>6581</v>
      </c>
      <c r="D990" s="1" t="s">
        <v>6582</v>
      </c>
      <c r="E990" s="1">
        <v>989</v>
      </c>
      <c r="F990" s="1">
        <v>2</v>
      </c>
      <c r="G990" s="1" t="s">
        <v>1693</v>
      </c>
      <c r="H990" s="1" t="s">
        <v>5825</v>
      </c>
      <c r="I990" s="1">
        <v>3</v>
      </c>
      <c r="L990" s="1">
        <v>5</v>
      </c>
      <c r="M990" s="1" t="s">
        <v>6246</v>
      </c>
      <c r="N990" s="1" t="s">
        <v>6247</v>
      </c>
      <c r="S990" s="1" t="s">
        <v>53</v>
      </c>
      <c r="T990" s="1" t="s">
        <v>3176</v>
      </c>
      <c r="W990" s="1" t="s">
        <v>1807</v>
      </c>
      <c r="X990" s="1" t="s">
        <v>1807</v>
      </c>
      <c r="Y990" s="1" t="s">
        <v>89</v>
      </c>
      <c r="Z990" s="1" t="s">
        <v>3418</v>
      </c>
      <c r="AF990" s="1" t="s">
        <v>52</v>
      </c>
      <c r="AG990" s="1" t="s">
        <v>4343</v>
      </c>
    </row>
    <row r="991" spans="1:72" ht="13.5" customHeight="1">
      <c r="A991" s="5" t="str">
        <f t="shared" si="34"/>
        <v>1729_성서면_0171</v>
      </c>
      <c r="B991" s="1">
        <v>1729</v>
      </c>
      <c r="C991" s="1" t="s">
        <v>7416</v>
      </c>
      <c r="D991" s="1" t="s">
        <v>7417</v>
      </c>
      <c r="E991" s="1">
        <v>990</v>
      </c>
      <c r="F991" s="1">
        <v>2</v>
      </c>
      <c r="G991" s="1" t="s">
        <v>1693</v>
      </c>
      <c r="H991" s="1" t="s">
        <v>5825</v>
      </c>
      <c r="I991" s="1">
        <v>3</v>
      </c>
      <c r="L991" s="1">
        <v>5</v>
      </c>
      <c r="M991" s="1" t="s">
        <v>6246</v>
      </c>
      <c r="N991" s="1" t="s">
        <v>6247</v>
      </c>
      <c r="S991" s="1" t="s">
        <v>53</v>
      </c>
      <c r="T991" s="1" t="s">
        <v>3176</v>
      </c>
      <c r="W991" s="1" t="s">
        <v>208</v>
      </c>
      <c r="X991" s="1" t="s">
        <v>3222</v>
      </c>
      <c r="Y991" s="1" t="s">
        <v>89</v>
      </c>
      <c r="Z991" s="1" t="s">
        <v>3418</v>
      </c>
      <c r="AC991" s="1">
        <v>35</v>
      </c>
      <c r="AD991" s="1" t="s">
        <v>159</v>
      </c>
      <c r="AE991" s="1" t="s">
        <v>4301</v>
      </c>
      <c r="AJ991" s="1" t="s">
        <v>170</v>
      </c>
      <c r="AK991" s="1" t="s">
        <v>4460</v>
      </c>
      <c r="AL991" s="1" t="s">
        <v>218</v>
      </c>
      <c r="AM991" s="1" t="s">
        <v>4400</v>
      </c>
      <c r="AT991" s="1" t="s">
        <v>63</v>
      </c>
      <c r="AU991" s="1" t="s">
        <v>4545</v>
      </c>
      <c r="AV991" s="1" t="s">
        <v>1808</v>
      </c>
      <c r="AW991" s="1" t="s">
        <v>4721</v>
      </c>
      <c r="BG991" s="1" t="s">
        <v>353</v>
      </c>
      <c r="BH991" s="1" t="s">
        <v>4554</v>
      </c>
      <c r="BI991" s="1" t="s">
        <v>1809</v>
      </c>
      <c r="BJ991" s="1" t="s">
        <v>5141</v>
      </c>
      <c r="BK991" s="1" t="s">
        <v>63</v>
      </c>
      <c r="BL991" s="1" t="s">
        <v>4545</v>
      </c>
      <c r="BM991" s="1" t="s">
        <v>1810</v>
      </c>
      <c r="BN991" s="1" t="s">
        <v>5379</v>
      </c>
      <c r="BO991" s="1" t="s">
        <v>63</v>
      </c>
      <c r="BP991" s="1" t="s">
        <v>4545</v>
      </c>
      <c r="BQ991" s="1" t="s">
        <v>1811</v>
      </c>
      <c r="BR991" s="1" t="s">
        <v>6013</v>
      </c>
      <c r="BS991" s="1" t="s">
        <v>67</v>
      </c>
      <c r="BT991" s="1" t="s">
        <v>4407</v>
      </c>
    </row>
    <row r="992" spans="1:33" ht="13.5" customHeight="1">
      <c r="A992" s="5" t="str">
        <f t="shared" si="34"/>
        <v>1729_성서면_0171</v>
      </c>
      <c r="B992" s="1">
        <v>1729</v>
      </c>
      <c r="C992" s="1" t="s">
        <v>6982</v>
      </c>
      <c r="D992" s="1" t="s">
        <v>6983</v>
      </c>
      <c r="E992" s="1">
        <v>991</v>
      </c>
      <c r="F992" s="1">
        <v>2</v>
      </c>
      <c r="G992" s="1" t="s">
        <v>1693</v>
      </c>
      <c r="H992" s="1" t="s">
        <v>5825</v>
      </c>
      <c r="I992" s="1">
        <v>3</v>
      </c>
      <c r="L992" s="1">
        <v>5</v>
      </c>
      <c r="M992" s="1" t="s">
        <v>6246</v>
      </c>
      <c r="N992" s="1" t="s">
        <v>6247</v>
      </c>
      <c r="S992" s="1" t="s">
        <v>1812</v>
      </c>
      <c r="T992" s="1" t="s">
        <v>3214</v>
      </c>
      <c r="W992" s="1" t="s">
        <v>262</v>
      </c>
      <c r="X992" s="1" t="s">
        <v>7418</v>
      </c>
      <c r="Y992" s="1" t="s">
        <v>89</v>
      </c>
      <c r="Z992" s="1" t="s">
        <v>3418</v>
      </c>
      <c r="AC992" s="1">
        <v>87</v>
      </c>
      <c r="AD992" s="1" t="s">
        <v>90</v>
      </c>
      <c r="AE992" s="1" t="s">
        <v>4307</v>
      </c>
      <c r="AF992" s="1" t="s">
        <v>371</v>
      </c>
      <c r="AG992" s="1" t="s">
        <v>4342</v>
      </c>
    </row>
    <row r="993" spans="1:31" ht="13.5" customHeight="1">
      <c r="A993" s="5" t="str">
        <f t="shared" si="34"/>
        <v>1729_성서면_0171</v>
      </c>
      <c r="B993" s="1">
        <v>1729</v>
      </c>
      <c r="C993" s="1" t="s">
        <v>7416</v>
      </c>
      <c r="D993" s="1" t="s">
        <v>7417</v>
      </c>
      <c r="E993" s="1">
        <v>992</v>
      </c>
      <c r="F993" s="1">
        <v>2</v>
      </c>
      <c r="G993" s="1" t="s">
        <v>1693</v>
      </c>
      <c r="H993" s="1" t="s">
        <v>5825</v>
      </c>
      <c r="I993" s="1">
        <v>3</v>
      </c>
      <c r="L993" s="1">
        <v>5</v>
      </c>
      <c r="M993" s="1" t="s">
        <v>6246</v>
      </c>
      <c r="N993" s="1" t="s">
        <v>6247</v>
      </c>
      <c r="S993" s="1" t="s">
        <v>70</v>
      </c>
      <c r="T993" s="1" t="s">
        <v>3173</v>
      </c>
      <c r="AC993" s="1">
        <v>5</v>
      </c>
      <c r="AD993" s="1" t="s">
        <v>230</v>
      </c>
      <c r="AE993" s="1" t="s">
        <v>4299</v>
      </c>
    </row>
    <row r="994" spans="1:31" ht="13.5" customHeight="1">
      <c r="A994" s="5" t="str">
        <f t="shared" si="34"/>
        <v>1729_성서면_0171</v>
      </c>
      <c r="B994" s="1">
        <v>1729</v>
      </c>
      <c r="C994" s="1" t="s">
        <v>7416</v>
      </c>
      <c r="D994" s="1" t="s">
        <v>7417</v>
      </c>
      <c r="E994" s="1">
        <v>993</v>
      </c>
      <c r="F994" s="1">
        <v>2</v>
      </c>
      <c r="G994" s="1" t="s">
        <v>1693</v>
      </c>
      <c r="H994" s="1" t="s">
        <v>5825</v>
      </c>
      <c r="I994" s="1">
        <v>3</v>
      </c>
      <c r="L994" s="1">
        <v>5</v>
      </c>
      <c r="M994" s="1" t="s">
        <v>6246</v>
      </c>
      <c r="N994" s="1" t="s">
        <v>6247</v>
      </c>
      <c r="S994" s="1" t="s">
        <v>70</v>
      </c>
      <c r="T994" s="1" t="s">
        <v>3173</v>
      </c>
      <c r="AC994" s="1">
        <v>8</v>
      </c>
      <c r="AD994" s="1" t="s">
        <v>648</v>
      </c>
      <c r="AE994" s="1" t="s">
        <v>4054</v>
      </c>
    </row>
    <row r="995" spans="1:72" ht="13.5" customHeight="1">
      <c r="A995" s="5" t="str">
        <f t="shared" si="34"/>
        <v>1729_성서면_0171</v>
      </c>
      <c r="B995" s="1">
        <v>1729</v>
      </c>
      <c r="C995" s="1" t="s">
        <v>7416</v>
      </c>
      <c r="D995" s="1" t="s">
        <v>7417</v>
      </c>
      <c r="E995" s="1">
        <v>994</v>
      </c>
      <c r="F995" s="1">
        <v>2</v>
      </c>
      <c r="G995" s="1" t="s">
        <v>1693</v>
      </c>
      <c r="H995" s="1" t="s">
        <v>5825</v>
      </c>
      <c r="I995" s="1">
        <v>4</v>
      </c>
      <c r="J995" s="1" t="s">
        <v>1813</v>
      </c>
      <c r="K995" s="1" t="s">
        <v>3137</v>
      </c>
      <c r="L995" s="1">
        <v>1</v>
      </c>
      <c r="M995" s="1" t="s">
        <v>6248</v>
      </c>
      <c r="N995" s="1" t="s">
        <v>6249</v>
      </c>
      <c r="T995" s="1" t="s">
        <v>7419</v>
      </c>
      <c r="U995" s="1" t="s">
        <v>76</v>
      </c>
      <c r="V995" s="1" t="s">
        <v>3264</v>
      </c>
      <c r="W995" s="1" t="s">
        <v>208</v>
      </c>
      <c r="X995" s="1" t="s">
        <v>3222</v>
      </c>
      <c r="Y995" s="1" t="s">
        <v>1814</v>
      </c>
      <c r="Z995" s="1" t="s">
        <v>3851</v>
      </c>
      <c r="AC995" s="1">
        <v>66</v>
      </c>
      <c r="AD995" s="1" t="s">
        <v>147</v>
      </c>
      <c r="AE995" s="1" t="s">
        <v>3911</v>
      </c>
      <c r="AJ995" s="1" t="s">
        <v>17</v>
      </c>
      <c r="AK995" s="1" t="s">
        <v>4459</v>
      </c>
      <c r="AL995" s="1" t="s">
        <v>210</v>
      </c>
      <c r="AM995" s="1" t="s">
        <v>4462</v>
      </c>
      <c r="AT995" s="1" t="s">
        <v>353</v>
      </c>
      <c r="AU995" s="1" t="s">
        <v>4554</v>
      </c>
      <c r="AV995" s="1" t="s">
        <v>1815</v>
      </c>
      <c r="AW995" s="1" t="s">
        <v>4719</v>
      </c>
      <c r="BG995" s="1" t="s">
        <v>63</v>
      </c>
      <c r="BH995" s="1" t="s">
        <v>4545</v>
      </c>
      <c r="BI995" s="1" t="s">
        <v>674</v>
      </c>
      <c r="BJ995" s="1" t="s">
        <v>5048</v>
      </c>
      <c r="BK995" s="1" t="s">
        <v>63</v>
      </c>
      <c r="BL995" s="1" t="s">
        <v>4545</v>
      </c>
      <c r="BM995" s="1" t="s">
        <v>1816</v>
      </c>
      <c r="BN995" s="1" t="s">
        <v>5378</v>
      </c>
      <c r="BO995" s="1" t="s">
        <v>63</v>
      </c>
      <c r="BP995" s="1" t="s">
        <v>4545</v>
      </c>
      <c r="BQ995" s="1" t="s">
        <v>1817</v>
      </c>
      <c r="BR995" s="1" t="s">
        <v>5593</v>
      </c>
      <c r="BS995" s="1" t="s">
        <v>210</v>
      </c>
      <c r="BT995" s="1" t="s">
        <v>4462</v>
      </c>
    </row>
    <row r="996" spans="1:72" ht="13.5" customHeight="1">
      <c r="A996" s="5" t="str">
        <f t="shared" si="34"/>
        <v>1729_성서면_0171</v>
      </c>
      <c r="B996" s="1">
        <v>1729</v>
      </c>
      <c r="C996" s="1" t="s">
        <v>7316</v>
      </c>
      <c r="D996" s="1" t="s">
        <v>7317</v>
      </c>
      <c r="E996" s="1">
        <v>995</v>
      </c>
      <c r="F996" s="1">
        <v>2</v>
      </c>
      <c r="G996" s="1" t="s">
        <v>1693</v>
      </c>
      <c r="H996" s="1" t="s">
        <v>5825</v>
      </c>
      <c r="I996" s="1">
        <v>4</v>
      </c>
      <c r="L996" s="1">
        <v>1</v>
      </c>
      <c r="M996" s="1" t="s">
        <v>6248</v>
      </c>
      <c r="N996" s="1" t="s">
        <v>6249</v>
      </c>
      <c r="S996" s="1" t="s">
        <v>53</v>
      </c>
      <c r="T996" s="1" t="s">
        <v>3176</v>
      </c>
      <c r="W996" s="1" t="s">
        <v>262</v>
      </c>
      <c r="X996" s="1" t="s">
        <v>7382</v>
      </c>
      <c r="Y996" s="1" t="s">
        <v>89</v>
      </c>
      <c r="Z996" s="1" t="s">
        <v>3418</v>
      </c>
      <c r="AC996" s="1">
        <v>66</v>
      </c>
      <c r="AD996" s="1" t="s">
        <v>147</v>
      </c>
      <c r="AE996" s="1" t="s">
        <v>3911</v>
      </c>
      <c r="AJ996" s="1" t="s">
        <v>170</v>
      </c>
      <c r="AK996" s="1" t="s">
        <v>4460</v>
      </c>
      <c r="AL996" s="1" t="s">
        <v>286</v>
      </c>
      <c r="AM996" s="1" t="s">
        <v>4461</v>
      </c>
      <c r="AT996" s="1" t="s">
        <v>63</v>
      </c>
      <c r="AU996" s="1" t="s">
        <v>4545</v>
      </c>
      <c r="AV996" s="1" t="s">
        <v>1818</v>
      </c>
      <c r="AW996" s="1" t="s">
        <v>4720</v>
      </c>
      <c r="BG996" s="1" t="s">
        <v>494</v>
      </c>
      <c r="BH996" s="1" t="s">
        <v>3340</v>
      </c>
      <c r="BI996" s="1" t="s">
        <v>1660</v>
      </c>
      <c r="BJ996" s="1" t="s">
        <v>3401</v>
      </c>
      <c r="BK996" s="1" t="s">
        <v>1169</v>
      </c>
      <c r="BL996" s="1" t="s">
        <v>4558</v>
      </c>
      <c r="BM996" s="1" t="s">
        <v>1819</v>
      </c>
      <c r="BN996" s="1" t="s">
        <v>5036</v>
      </c>
      <c r="BO996" s="1" t="s">
        <v>63</v>
      </c>
      <c r="BP996" s="1" t="s">
        <v>4545</v>
      </c>
      <c r="BQ996" s="1" t="s">
        <v>1820</v>
      </c>
      <c r="BR996" s="1" t="s">
        <v>5612</v>
      </c>
      <c r="BS996" s="1" t="s">
        <v>646</v>
      </c>
      <c r="BT996" s="1" t="s">
        <v>4434</v>
      </c>
    </row>
    <row r="997" spans="1:31" ht="13.5" customHeight="1">
      <c r="A997" s="5" t="str">
        <f t="shared" si="34"/>
        <v>1729_성서면_0171</v>
      </c>
      <c r="B997" s="1">
        <v>1729</v>
      </c>
      <c r="C997" s="1" t="s">
        <v>6883</v>
      </c>
      <c r="D997" s="1" t="s">
        <v>6884</v>
      </c>
      <c r="E997" s="1">
        <v>996</v>
      </c>
      <c r="F997" s="1">
        <v>2</v>
      </c>
      <c r="G997" s="1" t="s">
        <v>1693</v>
      </c>
      <c r="H997" s="1" t="s">
        <v>5825</v>
      </c>
      <c r="I997" s="1">
        <v>4</v>
      </c>
      <c r="L997" s="1">
        <v>1</v>
      </c>
      <c r="M997" s="1" t="s">
        <v>6248</v>
      </c>
      <c r="N997" s="1" t="s">
        <v>6249</v>
      </c>
      <c r="S997" s="1" t="s">
        <v>223</v>
      </c>
      <c r="T997" s="1" t="s">
        <v>3175</v>
      </c>
      <c r="U997" s="1" t="s">
        <v>76</v>
      </c>
      <c r="V997" s="1" t="s">
        <v>3264</v>
      </c>
      <c r="Y997" s="1" t="s">
        <v>1821</v>
      </c>
      <c r="Z997" s="1" t="s">
        <v>3850</v>
      </c>
      <c r="AC997" s="1">
        <v>27</v>
      </c>
      <c r="AD997" s="1" t="s">
        <v>118</v>
      </c>
      <c r="AE997" s="1" t="s">
        <v>4325</v>
      </c>
    </row>
    <row r="998" spans="1:33" ht="13.5" customHeight="1">
      <c r="A998" s="5" t="str">
        <f t="shared" si="34"/>
        <v>1729_성서면_0171</v>
      </c>
      <c r="B998" s="1">
        <v>1729</v>
      </c>
      <c r="C998" s="1" t="s">
        <v>6795</v>
      </c>
      <c r="D998" s="1" t="s">
        <v>6796</v>
      </c>
      <c r="E998" s="1">
        <v>997</v>
      </c>
      <c r="F998" s="1">
        <v>2</v>
      </c>
      <c r="G998" s="1" t="s">
        <v>1693</v>
      </c>
      <c r="H998" s="1" t="s">
        <v>5825</v>
      </c>
      <c r="I998" s="1">
        <v>4</v>
      </c>
      <c r="L998" s="1">
        <v>1</v>
      </c>
      <c r="M998" s="1" t="s">
        <v>6248</v>
      </c>
      <c r="N998" s="1" t="s">
        <v>6249</v>
      </c>
      <c r="S998" s="1" t="s">
        <v>53</v>
      </c>
      <c r="T998" s="1" t="s">
        <v>3176</v>
      </c>
      <c r="W998" s="1" t="s">
        <v>262</v>
      </c>
      <c r="X998" s="1" t="s">
        <v>7382</v>
      </c>
      <c r="Y998" s="1" t="s">
        <v>89</v>
      </c>
      <c r="Z998" s="1" t="s">
        <v>3418</v>
      </c>
      <c r="AF998" s="1" t="s">
        <v>52</v>
      </c>
      <c r="AG998" s="1" t="s">
        <v>4343</v>
      </c>
    </row>
    <row r="999" spans="1:33" ht="13.5" customHeight="1">
      <c r="A999" s="5" t="str">
        <f t="shared" si="34"/>
        <v>1729_성서면_0171</v>
      </c>
      <c r="B999" s="1">
        <v>1729</v>
      </c>
      <c r="C999" s="1" t="s">
        <v>6795</v>
      </c>
      <c r="D999" s="1" t="s">
        <v>6796</v>
      </c>
      <c r="E999" s="1">
        <v>998</v>
      </c>
      <c r="F999" s="1">
        <v>2</v>
      </c>
      <c r="G999" s="1" t="s">
        <v>1693</v>
      </c>
      <c r="H999" s="1" t="s">
        <v>5825</v>
      </c>
      <c r="I999" s="1">
        <v>4</v>
      </c>
      <c r="L999" s="1">
        <v>1</v>
      </c>
      <c r="M999" s="1" t="s">
        <v>6248</v>
      </c>
      <c r="N999" s="1" t="s">
        <v>6249</v>
      </c>
      <c r="S999" s="1" t="s">
        <v>70</v>
      </c>
      <c r="T999" s="1" t="s">
        <v>3173</v>
      </c>
      <c r="AF999" s="1" t="s">
        <v>345</v>
      </c>
      <c r="AG999" s="1" t="s">
        <v>4339</v>
      </c>
    </row>
    <row r="1000" spans="1:33" ht="13.5" customHeight="1">
      <c r="A1000" s="5" t="str">
        <f t="shared" si="34"/>
        <v>1729_성서면_0171</v>
      </c>
      <c r="B1000" s="1">
        <v>1729</v>
      </c>
      <c r="C1000" s="1" t="s">
        <v>6795</v>
      </c>
      <c r="D1000" s="1" t="s">
        <v>6796</v>
      </c>
      <c r="E1000" s="1">
        <v>999</v>
      </c>
      <c r="F1000" s="1">
        <v>2</v>
      </c>
      <c r="G1000" s="1" t="s">
        <v>1693</v>
      </c>
      <c r="H1000" s="1" t="s">
        <v>5825</v>
      </c>
      <c r="I1000" s="1">
        <v>4</v>
      </c>
      <c r="L1000" s="1">
        <v>1</v>
      </c>
      <c r="M1000" s="1" t="s">
        <v>6248</v>
      </c>
      <c r="N1000" s="1" t="s">
        <v>6249</v>
      </c>
      <c r="S1000" s="1" t="s">
        <v>70</v>
      </c>
      <c r="T1000" s="1" t="s">
        <v>3173</v>
      </c>
      <c r="AC1000" s="1">
        <v>15</v>
      </c>
      <c r="AD1000" s="1" t="s">
        <v>228</v>
      </c>
      <c r="AE1000" s="1" t="s">
        <v>4326</v>
      </c>
      <c r="AF1000" s="1" t="s">
        <v>75</v>
      </c>
      <c r="AG1000" s="1" t="s">
        <v>4338</v>
      </c>
    </row>
    <row r="1001" spans="1:33" ht="13.5" customHeight="1">
      <c r="A1001" s="5" t="str">
        <f t="shared" si="34"/>
        <v>1729_성서면_0171</v>
      </c>
      <c r="B1001" s="1">
        <v>1729</v>
      </c>
      <c r="C1001" s="1" t="s">
        <v>6795</v>
      </c>
      <c r="D1001" s="1" t="s">
        <v>6796</v>
      </c>
      <c r="E1001" s="1">
        <v>1000</v>
      </c>
      <c r="F1001" s="1">
        <v>2</v>
      </c>
      <c r="G1001" s="1" t="s">
        <v>1693</v>
      </c>
      <c r="H1001" s="1" t="s">
        <v>5825</v>
      </c>
      <c r="I1001" s="1">
        <v>4</v>
      </c>
      <c r="L1001" s="1">
        <v>1</v>
      </c>
      <c r="M1001" s="1" t="s">
        <v>6248</v>
      </c>
      <c r="N1001" s="1" t="s">
        <v>6249</v>
      </c>
      <c r="T1001" s="1" t="s">
        <v>5828</v>
      </c>
      <c r="U1001" s="1" t="s">
        <v>101</v>
      </c>
      <c r="V1001" s="1" t="s">
        <v>3238</v>
      </c>
      <c r="Y1001" s="1" t="s">
        <v>1240</v>
      </c>
      <c r="Z1001" s="1" t="s">
        <v>3849</v>
      </c>
      <c r="AC1001" s="1">
        <v>87</v>
      </c>
      <c r="AD1001" s="1" t="s">
        <v>129</v>
      </c>
      <c r="AE1001" s="1" t="s">
        <v>4300</v>
      </c>
      <c r="AG1001" s="1" t="s">
        <v>4354</v>
      </c>
    </row>
    <row r="1002" spans="1:58" ht="13.5" customHeight="1">
      <c r="A1002" s="5" t="str">
        <f t="shared" si="34"/>
        <v>1729_성서면_0171</v>
      </c>
      <c r="B1002" s="1">
        <v>1729</v>
      </c>
      <c r="C1002" s="1" t="s">
        <v>6795</v>
      </c>
      <c r="D1002" s="1" t="s">
        <v>6796</v>
      </c>
      <c r="E1002" s="1">
        <v>1001</v>
      </c>
      <c r="F1002" s="1">
        <v>2</v>
      </c>
      <c r="G1002" s="1" t="s">
        <v>1693</v>
      </c>
      <c r="H1002" s="1" t="s">
        <v>5825</v>
      </c>
      <c r="I1002" s="1">
        <v>4</v>
      </c>
      <c r="L1002" s="1">
        <v>1</v>
      </c>
      <c r="M1002" s="1" t="s">
        <v>6248</v>
      </c>
      <c r="N1002" s="1" t="s">
        <v>6249</v>
      </c>
      <c r="T1002" s="1" t="s">
        <v>5828</v>
      </c>
      <c r="U1002" s="1" t="s">
        <v>101</v>
      </c>
      <c r="V1002" s="1" t="s">
        <v>3238</v>
      </c>
      <c r="Y1002" s="1" t="s">
        <v>1822</v>
      </c>
      <c r="Z1002" s="1" t="s">
        <v>3848</v>
      </c>
      <c r="AG1002" s="1" t="s">
        <v>4354</v>
      </c>
      <c r="BB1002" s="1" t="s">
        <v>109</v>
      </c>
      <c r="BC1002" s="1" t="s">
        <v>4908</v>
      </c>
      <c r="BF1002" s="1" t="s">
        <v>6799</v>
      </c>
    </row>
    <row r="1003" spans="1:58" ht="13.5" customHeight="1">
      <c r="A1003" s="5" t="str">
        <f t="shared" si="34"/>
        <v>1729_성서면_0171</v>
      </c>
      <c r="B1003" s="1">
        <v>1729</v>
      </c>
      <c r="C1003" s="1" t="s">
        <v>6795</v>
      </c>
      <c r="D1003" s="1" t="s">
        <v>6796</v>
      </c>
      <c r="E1003" s="1">
        <v>1002</v>
      </c>
      <c r="F1003" s="1">
        <v>2</v>
      </c>
      <c r="G1003" s="1" t="s">
        <v>1693</v>
      </c>
      <c r="H1003" s="1" t="s">
        <v>5825</v>
      </c>
      <c r="I1003" s="1">
        <v>4</v>
      </c>
      <c r="L1003" s="1">
        <v>1</v>
      </c>
      <c r="M1003" s="1" t="s">
        <v>6248</v>
      </c>
      <c r="N1003" s="1" t="s">
        <v>6249</v>
      </c>
      <c r="T1003" s="1" t="s">
        <v>5828</v>
      </c>
      <c r="U1003" s="1" t="s">
        <v>101</v>
      </c>
      <c r="V1003" s="1" t="s">
        <v>3238</v>
      </c>
      <c r="Y1003" s="1" t="s">
        <v>1823</v>
      </c>
      <c r="Z1003" s="1" t="s">
        <v>3662</v>
      </c>
      <c r="AF1003" s="1" t="s">
        <v>7420</v>
      </c>
      <c r="AG1003" s="1" t="s">
        <v>7421</v>
      </c>
      <c r="AV1003" s="1" t="s">
        <v>1824</v>
      </c>
      <c r="AW1003" s="1" t="s">
        <v>7422</v>
      </c>
      <c r="BF1003" s="1" t="s">
        <v>7423</v>
      </c>
    </row>
    <row r="1004" spans="1:58" ht="13.5" customHeight="1">
      <c r="A1004" s="5" t="str">
        <f t="shared" si="34"/>
        <v>1729_성서면_0171</v>
      </c>
      <c r="B1004" s="1">
        <v>1729</v>
      </c>
      <c r="C1004" s="1" t="s">
        <v>7424</v>
      </c>
      <c r="D1004" s="1" t="s">
        <v>7425</v>
      </c>
      <c r="E1004" s="1">
        <v>1003</v>
      </c>
      <c r="F1004" s="1">
        <v>2</v>
      </c>
      <c r="G1004" s="1" t="s">
        <v>1693</v>
      </c>
      <c r="H1004" s="1" t="s">
        <v>5825</v>
      </c>
      <c r="I1004" s="1">
        <v>4</v>
      </c>
      <c r="L1004" s="1">
        <v>1</v>
      </c>
      <c r="M1004" s="1" t="s">
        <v>6248</v>
      </c>
      <c r="N1004" s="1" t="s">
        <v>6249</v>
      </c>
      <c r="T1004" s="1" t="s">
        <v>5828</v>
      </c>
      <c r="U1004" s="1" t="s">
        <v>101</v>
      </c>
      <c r="V1004" s="1" t="s">
        <v>3238</v>
      </c>
      <c r="Y1004" s="1" t="s">
        <v>1825</v>
      </c>
      <c r="Z1004" s="1" t="s">
        <v>3847</v>
      </c>
      <c r="AC1004" s="1">
        <v>25</v>
      </c>
      <c r="AD1004" s="1" t="s">
        <v>384</v>
      </c>
      <c r="AE1004" s="1" t="s">
        <v>4322</v>
      </c>
      <c r="AT1004" s="1" t="s">
        <v>112</v>
      </c>
      <c r="AU1004" s="1" t="s">
        <v>3237</v>
      </c>
      <c r="AV1004" s="1" t="s">
        <v>813</v>
      </c>
      <c r="AW1004" s="1" t="s">
        <v>3475</v>
      </c>
      <c r="BB1004" s="1" t="s">
        <v>113</v>
      </c>
      <c r="BC1004" s="1" t="s">
        <v>5899</v>
      </c>
      <c r="BF1004" s="1" t="s">
        <v>6799</v>
      </c>
    </row>
    <row r="1005" spans="1:58" ht="13.5" customHeight="1">
      <c r="A1005" s="5" t="str">
        <f t="shared" si="34"/>
        <v>1729_성서면_0171</v>
      </c>
      <c r="B1005" s="1">
        <v>1729</v>
      </c>
      <c r="C1005" s="1" t="s">
        <v>6795</v>
      </c>
      <c r="D1005" s="1" t="s">
        <v>6796</v>
      </c>
      <c r="E1005" s="1">
        <v>1004</v>
      </c>
      <c r="F1005" s="1">
        <v>2</v>
      </c>
      <c r="G1005" s="1" t="s">
        <v>1693</v>
      </c>
      <c r="H1005" s="1" t="s">
        <v>5825</v>
      </c>
      <c r="I1005" s="1">
        <v>4</v>
      </c>
      <c r="L1005" s="1">
        <v>1</v>
      </c>
      <c r="M1005" s="1" t="s">
        <v>6248</v>
      </c>
      <c r="N1005" s="1" t="s">
        <v>6249</v>
      </c>
      <c r="T1005" s="1" t="s">
        <v>5828</v>
      </c>
      <c r="U1005" s="1" t="s">
        <v>112</v>
      </c>
      <c r="V1005" s="1" t="s">
        <v>3237</v>
      </c>
      <c r="Y1005" s="1" t="s">
        <v>1826</v>
      </c>
      <c r="Z1005" s="1" t="s">
        <v>3846</v>
      </c>
      <c r="AF1005" s="1" t="s">
        <v>133</v>
      </c>
      <c r="AG1005" s="1" t="s">
        <v>4340</v>
      </c>
      <c r="BC1005" s="1" t="s">
        <v>5899</v>
      </c>
      <c r="BF1005" s="1" t="s">
        <v>6794</v>
      </c>
    </row>
    <row r="1006" spans="1:58" ht="13.5" customHeight="1">
      <c r="A1006" s="5" t="str">
        <f t="shared" si="34"/>
        <v>1729_성서면_0171</v>
      </c>
      <c r="B1006" s="1">
        <v>1729</v>
      </c>
      <c r="C1006" s="1" t="s">
        <v>6795</v>
      </c>
      <c r="D1006" s="1" t="s">
        <v>6796</v>
      </c>
      <c r="E1006" s="1">
        <v>1005</v>
      </c>
      <c r="F1006" s="1">
        <v>2</v>
      </c>
      <c r="G1006" s="1" t="s">
        <v>1693</v>
      </c>
      <c r="H1006" s="1" t="s">
        <v>5825</v>
      </c>
      <c r="I1006" s="1">
        <v>4</v>
      </c>
      <c r="L1006" s="1">
        <v>1</v>
      </c>
      <c r="M1006" s="1" t="s">
        <v>6248</v>
      </c>
      <c r="N1006" s="1" t="s">
        <v>6249</v>
      </c>
      <c r="T1006" s="1" t="s">
        <v>7384</v>
      </c>
      <c r="U1006" s="1" t="s">
        <v>112</v>
      </c>
      <c r="V1006" s="1" t="s">
        <v>3237</v>
      </c>
      <c r="Y1006" s="1" t="s">
        <v>1827</v>
      </c>
      <c r="Z1006" s="1" t="s">
        <v>3845</v>
      </c>
      <c r="AC1006" s="1">
        <v>3</v>
      </c>
      <c r="AD1006" s="1" t="s">
        <v>74</v>
      </c>
      <c r="AE1006" s="1" t="s">
        <v>4283</v>
      </c>
      <c r="AF1006" s="1" t="s">
        <v>75</v>
      </c>
      <c r="AG1006" s="1" t="s">
        <v>4338</v>
      </c>
      <c r="AT1006" s="1" t="s">
        <v>597</v>
      </c>
      <c r="AU1006" s="1" t="s">
        <v>3309</v>
      </c>
      <c r="BB1006" s="1" t="s">
        <v>113</v>
      </c>
      <c r="BC1006" s="1" t="s">
        <v>5899</v>
      </c>
      <c r="BD1006" s="1" t="s">
        <v>1828</v>
      </c>
      <c r="BE1006" s="1" t="s">
        <v>3498</v>
      </c>
      <c r="BF1006" s="1" t="s">
        <v>7141</v>
      </c>
    </row>
    <row r="1007" spans="1:72" ht="13.5" customHeight="1">
      <c r="A1007" s="5" t="str">
        <f t="shared" si="34"/>
        <v>1729_성서면_0171</v>
      </c>
      <c r="B1007" s="1">
        <v>1729</v>
      </c>
      <c r="C1007" s="1" t="s">
        <v>6833</v>
      </c>
      <c r="D1007" s="1" t="s">
        <v>6834</v>
      </c>
      <c r="E1007" s="1">
        <v>1006</v>
      </c>
      <c r="F1007" s="1">
        <v>2</v>
      </c>
      <c r="G1007" s="1" t="s">
        <v>1693</v>
      </c>
      <c r="H1007" s="1" t="s">
        <v>5825</v>
      </c>
      <c r="I1007" s="1">
        <v>4</v>
      </c>
      <c r="L1007" s="1">
        <v>2</v>
      </c>
      <c r="M1007" s="1" t="s">
        <v>1829</v>
      </c>
      <c r="N1007" s="1" t="s">
        <v>3844</v>
      </c>
      <c r="T1007" s="1" t="s">
        <v>7419</v>
      </c>
      <c r="U1007" s="1" t="s">
        <v>76</v>
      </c>
      <c r="V1007" s="1" t="s">
        <v>3264</v>
      </c>
      <c r="Y1007" s="1" t="s">
        <v>1829</v>
      </c>
      <c r="Z1007" s="1" t="s">
        <v>3844</v>
      </c>
      <c r="AC1007" s="1">
        <v>47</v>
      </c>
      <c r="AD1007" s="1" t="s">
        <v>292</v>
      </c>
      <c r="AE1007" s="1" t="s">
        <v>4330</v>
      </c>
      <c r="AJ1007" s="1" t="s">
        <v>17</v>
      </c>
      <c r="AK1007" s="1" t="s">
        <v>4459</v>
      </c>
      <c r="AL1007" s="1" t="s">
        <v>210</v>
      </c>
      <c r="AM1007" s="1" t="s">
        <v>4462</v>
      </c>
      <c r="AT1007" s="1" t="s">
        <v>353</v>
      </c>
      <c r="AU1007" s="1" t="s">
        <v>4554</v>
      </c>
      <c r="AV1007" s="1" t="s">
        <v>1815</v>
      </c>
      <c r="AW1007" s="1" t="s">
        <v>4719</v>
      </c>
      <c r="BG1007" s="1" t="s">
        <v>63</v>
      </c>
      <c r="BH1007" s="1" t="s">
        <v>4545</v>
      </c>
      <c r="BI1007" s="1" t="s">
        <v>674</v>
      </c>
      <c r="BJ1007" s="1" t="s">
        <v>5048</v>
      </c>
      <c r="BK1007" s="1" t="s">
        <v>63</v>
      </c>
      <c r="BL1007" s="1" t="s">
        <v>4545</v>
      </c>
      <c r="BM1007" s="1" t="s">
        <v>1816</v>
      </c>
      <c r="BN1007" s="1" t="s">
        <v>5378</v>
      </c>
      <c r="BO1007" s="1" t="s">
        <v>63</v>
      </c>
      <c r="BP1007" s="1" t="s">
        <v>4545</v>
      </c>
      <c r="BQ1007" s="1" t="s">
        <v>1817</v>
      </c>
      <c r="BR1007" s="1" t="s">
        <v>5593</v>
      </c>
      <c r="BS1007" s="1" t="s">
        <v>210</v>
      </c>
      <c r="BT1007" s="1" t="s">
        <v>4462</v>
      </c>
    </row>
    <row r="1008" spans="1:72" ht="13.5" customHeight="1">
      <c r="A1008" s="5" t="str">
        <f t="shared" si="34"/>
        <v>1729_성서면_0171</v>
      </c>
      <c r="B1008" s="1">
        <v>1729</v>
      </c>
      <c r="C1008" s="1" t="s">
        <v>7316</v>
      </c>
      <c r="D1008" s="1" t="s">
        <v>7317</v>
      </c>
      <c r="E1008" s="1">
        <v>1007</v>
      </c>
      <c r="F1008" s="1">
        <v>2</v>
      </c>
      <c r="G1008" s="1" t="s">
        <v>1693</v>
      </c>
      <c r="H1008" s="1" t="s">
        <v>5825</v>
      </c>
      <c r="I1008" s="1">
        <v>4</v>
      </c>
      <c r="L1008" s="1">
        <v>2</v>
      </c>
      <c r="M1008" s="1" t="s">
        <v>1829</v>
      </c>
      <c r="N1008" s="1" t="s">
        <v>3844</v>
      </c>
      <c r="S1008" s="1" t="s">
        <v>53</v>
      </c>
      <c r="T1008" s="1" t="s">
        <v>3176</v>
      </c>
      <c r="W1008" s="1" t="s">
        <v>56</v>
      </c>
      <c r="X1008" s="1" t="s">
        <v>7409</v>
      </c>
      <c r="Y1008" s="1" t="s">
        <v>89</v>
      </c>
      <c r="Z1008" s="1" t="s">
        <v>3418</v>
      </c>
      <c r="AC1008" s="1">
        <v>54</v>
      </c>
      <c r="AD1008" s="1" t="s">
        <v>435</v>
      </c>
      <c r="AE1008" s="1" t="s">
        <v>4290</v>
      </c>
      <c r="AJ1008" s="1" t="s">
        <v>170</v>
      </c>
      <c r="AK1008" s="1" t="s">
        <v>4460</v>
      </c>
      <c r="AL1008" s="1" t="s">
        <v>58</v>
      </c>
      <c r="AM1008" s="1" t="s">
        <v>7410</v>
      </c>
      <c r="AT1008" s="1" t="s">
        <v>63</v>
      </c>
      <c r="AU1008" s="1" t="s">
        <v>4545</v>
      </c>
      <c r="AV1008" s="1" t="s">
        <v>1830</v>
      </c>
      <c r="AW1008" s="1" t="s">
        <v>3534</v>
      </c>
      <c r="BG1008" s="1" t="s">
        <v>63</v>
      </c>
      <c r="BH1008" s="1" t="s">
        <v>4545</v>
      </c>
      <c r="BI1008" s="1" t="s">
        <v>1831</v>
      </c>
      <c r="BJ1008" s="1" t="s">
        <v>3792</v>
      </c>
      <c r="BK1008" s="1" t="s">
        <v>63</v>
      </c>
      <c r="BL1008" s="1" t="s">
        <v>4545</v>
      </c>
      <c r="BM1008" s="1" t="s">
        <v>1832</v>
      </c>
      <c r="BN1008" s="1" t="s">
        <v>5377</v>
      </c>
      <c r="BO1008" s="1" t="s">
        <v>63</v>
      </c>
      <c r="BP1008" s="1" t="s">
        <v>4545</v>
      </c>
      <c r="BQ1008" s="1" t="s">
        <v>1833</v>
      </c>
      <c r="BR1008" s="1" t="s">
        <v>5611</v>
      </c>
      <c r="BS1008" s="1" t="s">
        <v>67</v>
      </c>
      <c r="BT1008" s="1" t="s">
        <v>4407</v>
      </c>
    </row>
    <row r="1009" spans="1:31" ht="13.5" customHeight="1">
      <c r="A1009" s="5" t="str">
        <f t="shared" si="34"/>
        <v>1729_성서면_0171</v>
      </c>
      <c r="B1009" s="1">
        <v>1729</v>
      </c>
      <c r="C1009" s="1" t="s">
        <v>7240</v>
      </c>
      <c r="D1009" s="1" t="s">
        <v>7241</v>
      </c>
      <c r="E1009" s="1">
        <v>1008</v>
      </c>
      <c r="F1009" s="1">
        <v>2</v>
      </c>
      <c r="G1009" s="1" t="s">
        <v>1693</v>
      </c>
      <c r="H1009" s="1" t="s">
        <v>5825</v>
      </c>
      <c r="I1009" s="1">
        <v>4</v>
      </c>
      <c r="L1009" s="1">
        <v>2</v>
      </c>
      <c r="M1009" s="1" t="s">
        <v>1829</v>
      </c>
      <c r="N1009" s="1" t="s">
        <v>3844</v>
      </c>
      <c r="S1009" s="1" t="s">
        <v>68</v>
      </c>
      <c r="T1009" s="1" t="s">
        <v>3179</v>
      </c>
      <c r="AC1009" s="1">
        <v>8</v>
      </c>
      <c r="AD1009" s="1" t="s">
        <v>144</v>
      </c>
      <c r="AE1009" s="1" t="s">
        <v>4313</v>
      </c>
    </row>
    <row r="1010" spans="1:29" ht="13.5" customHeight="1">
      <c r="A1010" s="5" t="str">
        <f t="shared" si="34"/>
        <v>1729_성서면_0171</v>
      </c>
      <c r="B1010" s="1">
        <v>1729</v>
      </c>
      <c r="C1010" s="1" t="s">
        <v>6795</v>
      </c>
      <c r="D1010" s="1" t="s">
        <v>6796</v>
      </c>
      <c r="E1010" s="1">
        <v>1009</v>
      </c>
      <c r="F1010" s="1">
        <v>2</v>
      </c>
      <c r="G1010" s="1" t="s">
        <v>1693</v>
      </c>
      <c r="H1010" s="1" t="s">
        <v>5825</v>
      </c>
      <c r="I1010" s="1">
        <v>4</v>
      </c>
      <c r="L1010" s="1">
        <v>2</v>
      </c>
      <c r="M1010" s="1" t="s">
        <v>1829</v>
      </c>
      <c r="N1010" s="1" t="s">
        <v>3844</v>
      </c>
      <c r="S1010" s="1" t="s">
        <v>91</v>
      </c>
      <c r="T1010" s="1" t="s">
        <v>3180</v>
      </c>
      <c r="Y1010" s="1" t="s">
        <v>1834</v>
      </c>
      <c r="Z1010" s="1" t="s">
        <v>3490</v>
      </c>
      <c r="AC1010" s="1">
        <v>1</v>
      </c>
    </row>
    <row r="1011" spans="1:72" ht="13.5" customHeight="1">
      <c r="A1011" s="5" t="str">
        <f t="shared" si="34"/>
        <v>1729_성서면_0171</v>
      </c>
      <c r="B1011" s="1">
        <v>1729</v>
      </c>
      <c r="C1011" s="1" t="s">
        <v>6795</v>
      </c>
      <c r="D1011" s="1" t="s">
        <v>6796</v>
      </c>
      <c r="E1011" s="1">
        <v>1010</v>
      </c>
      <c r="F1011" s="1">
        <v>2</v>
      </c>
      <c r="G1011" s="1" t="s">
        <v>1693</v>
      </c>
      <c r="H1011" s="1" t="s">
        <v>5825</v>
      </c>
      <c r="I1011" s="1">
        <v>4</v>
      </c>
      <c r="L1011" s="1">
        <v>3</v>
      </c>
      <c r="M1011" s="1" t="s">
        <v>6250</v>
      </c>
      <c r="N1011" s="1" t="s">
        <v>6251</v>
      </c>
      <c r="T1011" s="1" t="s">
        <v>7426</v>
      </c>
      <c r="U1011" s="1" t="s">
        <v>703</v>
      </c>
      <c r="V1011" s="1" t="s">
        <v>3320</v>
      </c>
      <c r="W1011" s="1" t="s">
        <v>208</v>
      </c>
      <c r="X1011" s="1" t="s">
        <v>3222</v>
      </c>
      <c r="Y1011" s="1" t="s">
        <v>1835</v>
      </c>
      <c r="Z1011" s="1" t="s">
        <v>3843</v>
      </c>
      <c r="AC1011" s="1">
        <v>54</v>
      </c>
      <c r="AD1011" s="1" t="s">
        <v>435</v>
      </c>
      <c r="AE1011" s="1" t="s">
        <v>4290</v>
      </c>
      <c r="AJ1011" s="1" t="s">
        <v>17</v>
      </c>
      <c r="AK1011" s="1" t="s">
        <v>4459</v>
      </c>
      <c r="AL1011" s="1" t="s">
        <v>210</v>
      </c>
      <c r="AM1011" s="1" t="s">
        <v>4462</v>
      </c>
      <c r="AT1011" s="1" t="s">
        <v>63</v>
      </c>
      <c r="AU1011" s="1" t="s">
        <v>4545</v>
      </c>
      <c r="AV1011" s="1" t="s">
        <v>1836</v>
      </c>
      <c r="AW1011" s="1" t="s">
        <v>4718</v>
      </c>
      <c r="BG1011" s="1" t="s">
        <v>63</v>
      </c>
      <c r="BH1011" s="1" t="s">
        <v>4545</v>
      </c>
      <c r="BI1011" s="1" t="s">
        <v>674</v>
      </c>
      <c r="BJ1011" s="1" t="s">
        <v>5048</v>
      </c>
      <c r="BK1011" s="1" t="s">
        <v>1837</v>
      </c>
      <c r="BL1011" s="1" t="s">
        <v>5256</v>
      </c>
      <c r="BM1011" s="1" t="s">
        <v>1838</v>
      </c>
      <c r="BN1011" s="1" t="s">
        <v>3998</v>
      </c>
      <c r="BO1011" s="1" t="s">
        <v>63</v>
      </c>
      <c r="BP1011" s="1" t="s">
        <v>4545</v>
      </c>
      <c r="BQ1011" s="1" t="s">
        <v>1839</v>
      </c>
      <c r="BR1011" s="1" t="s">
        <v>5610</v>
      </c>
      <c r="BS1011" s="1" t="s">
        <v>1840</v>
      </c>
      <c r="BT1011" s="1" t="s">
        <v>4480</v>
      </c>
    </row>
    <row r="1012" spans="1:33" ht="13.5" customHeight="1">
      <c r="A1012" s="5" t="str">
        <f t="shared" si="34"/>
        <v>1729_성서면_0171</v>
      </c>
      <c r="B1012" s="1">
        <v>1729</v>
      </c>
      <c r="C1012" s="1" t="s">
        <v>7427</v>
      </c>
      <c r="D1012" s="1" t="s">
        <v>7428</v>
      </c>
      <c r="E1012" s="1">
        <v>1011</v>
      </c>
      <c r="F1012" s="1">
        <v>2</v>
      </c>
      <c r="G1012" s="1" t="s">
        <v>1693</v>
      </c>
      <c r="H1012" s="1" t="s">
        <v>5825</v>
      </c>
      <c r="I1012" s="1">
        <v>4</v>
      </c>
      <c r="L1012" s="1">
        <v>3</v>
      </c>
      <c r="M1012" s="1" t="s">
        <v>6250</v>
      </c>
      <c r="N1012" s="1" t="s">
        <v>6251</v>
      </c>
      <c r="S1012" s="1" t="s">
        <v>70</v>
      </c>
      <c r="T1012" s="1" t="s">
        <v>3173</v>
      </c>
      <c r="AF1012" s="1" t="s">
        <v>52</v>
      </c>
      <c r="AG1012" s="1" t="s">
        <v>4343</v>
      </c>
    </row>
    <row r="1013" spans="1:72" ht="13.5" customHeight="1">
      <c r="A1013" s="5" t="str">
        <f t="shared" si="34"/>
        <v>1729_성서면_0171</v>
      </c>
      <c r="B1013" s="1">
        <v>1729</v>
      </c>
      <c r="C1013" s="1" t="s">
        <v>6828</v>
      </c>
      <c r="D1013" s="1" t="s">
        <v>6829</v>
      </c>
      <c r="E1013" s="1">
        <v>1012</v>
      </c>
      <c r="F1013" s="1">
        <v>2</v>
      </c>
      <c r="G1013" s="1" t="s">
        <v>1693</v>
      </c>
      <c r="H1013" s="1" t="s">
        <v>5825</v>
      </c>
      <c r="I1013" s="1">
        <v>4</v>
      </c>
      <c r="L1013" s="1">
        <v>4</v>
      </c>
      <c r="M1013" s="1" t="s">
        <v>1813</v>
      </c>
      <c r="N1013" s="1" t="s">
        <v>3137</v>
      </c>
      <c r="T1013" s="1" t="s">
        <v>7419</v>
      </c>
      <c r="U1013" s="1" t="s">
        <v>881</v>
      </c>
      <c r="V1013" s="1" t="s">
        <v>3287</v>
      </c>
      <c r="W1013" s="1" t="s">
        <v>38</v>
      </c>
      <c r="X1013" s="1" t="s">
        <v>3382</v>
      </c>
      <c r="Y1013" s="1" t="s">
        <v>1841</v>
      </c>
      <c r="Z1013" s="1" t="s">
        <v>3842</v>
      </c>
      <c r="AC1013" s="1">
        <v>54</v>
      </c>
      <c r="AD1013" s="1" t="s">
        <v>435</v>
      </c>
      <c r="AE1013" s="1" t="s">
        <v>4290</v>
      </c>
      <c r="AJ1013" s="1" t="s">
        <v>17</v>
      </c>
      <c r="AK1013" s="1" t="s">
        <v>4459</v>
      </c>
      <c r="AL1013" s="1" t="s">
        <v>41</v>
      </c>
      <c r="AM1013" s="1" t="s">
        <v>4415</v>
      </c>
      <c r="AT1013" s="1" t="s">
        <v>184</v>
      </c>
      <c r="AU1013" s="1" t="s">
        <v>4548</v>
      </c>
      <c r="AV1013" s="1" t="s">
        <v>1696</v>
      </c>
      <c r="AW1013" s="1" t="s">
        <v>4717</v>
      </c>
      <c r="BG1013" s="1" t="s">
        <v>42</v>
      </c>
      <c r="BH1013" s="1" t="s">
        <v>3273</v>
      </c>
      <c r="BI1013" s="1" t="s">
        <v>1697</v>
      </c>
      <c r="BJ1013" s="1" t="s">
        <v>3654</v>
      </c>
      <c r="BK1013" s="1" t="s">
        <v>1047</v>
      </c>
      <c r="BL1013" s="1" t="s">
        <v>5255</v>
      </c>
      <c r="BM1013" s="1" t="s">
        <v>1698</v>
      </c>
      <c r="BN1013" s="1" t="s">
        <v>5376</v>
      </c>
      <c r="BO1013" s="1" t="s">
        <v>42</v>
      </c>
      <c r="BP1013" s="1" t="s">
        <v>3273</v>
      </c>
      <c r="BQ1013" s="1" t="s">
        <v>1699</v>
      </c>
      <c r="BR1013" s="1" t="s">
        <v>5609</v>
      </c>
      <c r="BS1013" s="1" t="s">
        <v>210</v>
      </c>
      <c r="BT1013" s="1" t="s">
        <v>4462</v>
      </c>
    </row>
    <row r="1014" spans="1:72" ht="13.5" customHeight="1">
      <c r="A1014" s="5" t="str">
        <f t="shared" si="34"/>
        <v>1729_성서면_0171</v>
      </c>
      <c r="B1014" s="1">
        <v>1729</v>
      </c>
      <c r="C1014" s="1" t="s">
        <v>6566</v>
      </c>
      <c r="D1014" s="1" t="s">
        <v>6567</v>
      </c>
      <c r="E1014" s="1">
        <v>1013</v>
      </c>
      <c r="F1014" s="1">
        <v>2</v>
      </c>
      <c r="G1014" s="1" t="s">
        <v>1693</v>
      </c>
      <c r="H1014" s="1" t="s">
        <v>5825</v>
      </c>
      <c r="I1014" s="1">
        <v>4</v>
      </c>
      <c r="L1014" s="1">
        <v>4</v>
      </c>
      <c r="M1014" s="1" t="s">
        <v>1813</v>
      </c>
      <c r="N1014" s="1" t="s">
        <v>3137</v>
      </c>
      <c r="S1014" s="1" t="s">
        <v>53</v>
      </c>
      <c r="T1014" s="1" t="s">
        <v>3176</v>
      </c>
      <c r="W1014" s="1" t="s">
        <v>278</v>
      </c>
      <c r="X1014" s="1" t="s">
        <v>3367</v>
      </c>
      <c r="Y1014" s="1" t="s">
        <v>51</v>
      </c>
      <c r="Z1014" s="1" t="s">
        <v>3411</v>
      </c>
      <c r="AC1014" s="1">
        <v>51</v>
      </c>
      <c r="AD1014" s="1" t="s">
        <v>511</v>
      </c>
      <c r="AE1014" s="1" t="s">
        <v>4291</v>
      </c>
      <c r="AJ1014" s="1" t="s">
        <v>17</v>
      </c>
      <c r="AK1014" s="1" t="s">
        <v>4459</v>
      </c>
      <c r="AL1014" s="1" t="s">
        <v>210</v>
      </c>
      <c r="AM1014" s="1" t="s">
        <v>4462</v>
      </c>
      <c r="AT1014" s="1" t="s">
        <v>1767</v>
      </c>
      <c r="AU1014" s="1" t="s">
        <v>3252</v>
      </c>
      <c r="AV1014" s="1" t="s">
        <v>1842</v>
      </c>
      <c r="AW1014" s="1" t="s">
        <v>4712</v>
      </c>
      <c r="BG1014" s="1" t="s">
        <v>717</v>
      </c>
      <c r="BH1014" s="1" t="s">
        <v>4555</v>
      </c>
      <c r="BI1014" s="1" t="s">
        <v>1608</v>
      </c>
      <c r="BJ1014" s="1" t="s">
        <v>5113</v>
      </c>
      <c r="BK1014" s="1" t="s">
        <v>182</v>
      </c>
      <c r="BL1014" s="1" t="s">
        <v>3271</v>
      </c>
      <c r="BM1014" s="1" t="s">
        <v>1843</v>
      </c>
      <c r="BN1014" s="1" t="s">
        <v>3823</v>
      </c>
      <c r="BO1014" s="1" t="s">
        <v>42</v>
      </c>
      <c r="BP1014" s="1" t="s">
        <v>3273</v>
      </c>
      <c r="BQ1014" s="1" t="s">
        <v>1844</v>
      </c>
      <c r="BR1014" s="1" t="s">
        <v>7429</v>
      </c>
      <c r="BS1014" s="1" t="s">
        <v>1015</v>
      </c>
      <c r="BT1014" s="1" t="s">
        <v>4478</v>
      </c>
    </row>
    <row r="1015" spans="1:31" ht="13.5" customHeight="1">
      <c r="A1015" s="5" t="str">
        <f t="shared" si="34"/>
        <v>1729_성서면_0171</v>
      </c>
      <c r="B1015" s="1">
        <v>1729</v>
      </c>
      <c r="C1015" s="1" t="s">
        <v>7430</v>
      </c>
      <c r="D1015" s="1" t="s">
        <v>7431</v>
      </c>
      <c r="E1015" s="1">
        <v>1014</v>
      </c>
      <c r="F1015" s="1">
        <v>2</v>
      </c>
      <c r="G1015" s="1" t="s">
        <v>1693</v>
      </c>
      <c r="H1015" s="1" t="s">
        <v>5825</v>
      </c>
      <c r="I1015" s="1">
        <v>4</v>
      </c>
      <c r="L1015" s="1">
        <v>4</v>
      </c>
      <c r="M1015" s="1" t="s">
        <v>1813</v>
      </c>
      <c r="N1015" s="1" t="s">
        <v>3137</v>
      </c>
      <c r="S1015" s="1" t="s">
        <v>68</v>
      </c>
      <c r="T1015" s="1" t="s">
        <v>3179</v>
      </c>
      <c r="Y1015" s="1" t="s">
        <v>51</v>
      </c>
      <c r="Z1015" s="1" t="s">
        <v>3411</v>
      </c>
      <c r="AC1015" s="1">
        <v>16</v>
      </c>
      <c r="AD1015" s="1" t="s">
        <v>177</v>
      </c>
      <c r="AE1015" s="1" t="s">
        <v>4306</v>
      </c>
    </row>
    <row r="1016" spans="1:33" ht="13.5" customHeight="1">
      <c r="A1016" s="5" t="str">
        <f t="shared" si="34"/>
        <v>1729_성서면_0171</v>
      </c>
      <c r="B1016" s="1">
        <v>1729</v>
      </c>
      <c r="C1016" s="1" t="s">
        <v>6795</v>
      </c>
      <c r="D1016" s="1" t="s">
        <v>6796</v>
      </c>
      <c r="E1016" s="1">
        <v>1015</v>
      </c>
      <c r="F1016" s="1">
        <v>2</v>
      </c>
      <c r="G1016" s="1" t="s">
        <v>1693</v>
      </c>
      <c r="H1016" s="1" t="s">
        <v>5825</v>
      </c>
      <c r="I1016" s="1">
        <v>4</v>
      </c>
      <c r="L1016" s="1">
        <v>4</v>
      </c>
      <c r="M1016" s="1" t="s">
        <v>1813</v>
      </c>
      <c r="N1016" s="1" t="s">
        <v>3137</v>
      </c>
      <c r="S1016" s="1" t="s">
        <v>91</v>
      </c>
      <c r="T1016" s="1" t="s">
        <v>3180</v>
      </c>
      <c r="Y1016" s="1" t="s">
        <v>1845</v>
      </c>
      <c r="Z1016" s="1" t="s">
        <v>3841</v>
      </c>
      <c r="AF1016" s="1" t="s">
        <v>52</v>
      </c>
      <c r="AG1016" s="1" t="s">
        <v>4343</v>
      </c>
    </row>
    <row r="1017" spans="1:72" ht="13.5" customHeight="1">
      <c r="A1017" s="5" t="str">
        <f t="shared" si="34"/>
        <v>1729_성서면_0171</v>
      </c>
      <c r="B1017" s="1">
        <v>1729</v>
      </c>
      <c r="C1017" s="1" t="s">
        <v>6550</v>
      </c>
      <c r="D1017" s="1" t="s">
        <v>6551</v>
      </c>
      <c r="E1017" s="1">
        <v>1016</v>
      </c>
      <c r="F1017" s="1">
        <v>2</v>
      </c>
      <c r="G1017" s="1" t="s">
        <v>1693</v>
      </c>
      <c r="H1017" s="1" t="s">
        <v>5825</v>
      </c>
      <c r="I1017" s="1">
        <v>4</v>
      </c>
      <c r="L1017" s="1">
        <v>5</v>
      </c>
      <c r="M1017" s="1" t="s">
        <v>6252</v>
      </c>
      <c r="N1017" s="1" t="s">
        <v>6253</v>
      </c>
      <c r="T1017" s="1" t="s">
        <v>7432</v>
      </c>
      <c r="U1017" s="1" t="s">
        <v>76</v>
      </c>
      <c r="V1017" s="1" t="s">
        <v>3264</v>
      </c>
      <c r="W1017" s="1" t="s">
        <v>874</v>
      </c>
      <c r="X1017" s="1" t="s">
        <v>3376</v>
      </c>
      <c r="Y1017" s="1" t="s">
        <v>1846</v>
      </c>
      <c r="Z1017" s="1" t="s">
        <v>3840</v>
      </c>
      <c r="AC1017" s="1">
        <v>45</v>
      </c>
      <c r="AD1017" s="1" t="s">
        <v>475</v>
      </c>
      <c r="AE1017" s="1" t="s">
        <v>4335</v>
      </c>
      <c r="AJ1017" s="1" t="s">
        <v>17</v>
      </c>
      <c r="AK1017" s="1" t="s">
        <v>4459</v>
      </c>
      <c r="AL1017" s="1" t="s">
        <v>969</v>
      </c>
      <c r="AM1017" s="1" t="s">
        <v>4469</v>
      </c>
      <c r="AT1017" s="1" t="s">
        <v>63</v>
      </c>
      <c r="AU1017" s="1" t="s">
        <v>4545</v>
      </c>
      <c r="AV1017" s="1" t="s">
        <v>1847</v>
      </c>
      <c r="AW1017" s="1" t="s">
        <v>4716</v>
      </c>
      <c r="BG1017" s="1" t="s">
        <v>63</v>
      </c>
      <c r="BH1017" s="1" t="s">
        <v>4545</v>
      </c>
      <c r="BI1017" s="1" t="s">
        <v>1848</v>
      </c>
      <c r="BJ1017" s="1" t="s">
        <v>4273</v>
      </c>
      <c r="BK1017" s="1" t="s">
        <v>63</v>
      </c>
      <c r="BL1017" s="1" t="s">
        <v>4545</v>
      </c>
      <c r="BM1017" s="1" t="s">
        <v>1849</v>
      </c>
      <c r="BN1017" s="1" t="s">
        <v>4877</v>
      </c>
      <c r="BO1017" s="1" t="s">
        <v>63</v>
      </c>
      <c r="BP1017" s="1" t="s">
        <v>4545</v>
      </c>
      <c r="BQ1017" s="1" t="s">
        <v>1850</v>
      </c>
      <c r="BR1017" s="1" t="s">
        <v>5608</v>
      </c>
      <c r="BS1017" s="1" t="s">
        <v>1851</v>
      </c>
      <c r="BT1017" s="1" t="s">
        <v>4486</v>
      </c>
    </row>
    <row r="1018" spans="1:72" ht="13.5" customHeight="1">
      <c r="A1018" s="5" t="str">
        <f t="shared" si="34"/>
        <v>1729_성서면_0171</v>
      </c>
      <c r="B1018" s="1">
        <v>1729</v>
      </c>
      <c r="C1018" s="1" t="s">
        <v>6649</v>
      </c>
      <c r="D1018" s="1" t="s">
        <v>6650</v>
      </c>
      <c r="E1018" s="1">
        <v>1017</v>
      </c>
      <c r="F1018" s="1">
        <v>2</v>
      </c>
      <c r="G1018" s="1" t="s">
        <v>1693</v>
      </c>
      <c r="H1018" s="1" t="s">
        <v>5825</v>
      </c>
      <c r="I1018" s="1">
        <v>4</v>
      </c>
      <c r="L1018" s="1">
        <v>5</v>
      </c>
      <c r="M1018" s="1" t="s">
        <v>6252</v>
      </c>
      <c r="N1018" s="1" t="s">
        <v>6253</v>
      </c>
      <c r="S1018" s="1" t="s">
        <v>53</v>
      </c>
      <c r="T1018" s="1" t="s">
        <v>3176</v>
      </c>
      <c r="W1018" s="1" t="s">
        <v>38</v>
      </c>
      <c r="X1018" s="1" t="s">
        <v>3382</v>
      </c>
      <c r="Y1018" s="1" t="s">
        <v>89</v>
      </c>
      <c r="Z1018" s="1" t="s">
        <v>3418</v>
      </c>
      <c r="AC1018" s="1">
        <v>42</v>
      </c>
      <c r="AD1018" s="1" t="s">
        <v>79</v>
      </c>
      <c r="AE1018" s="1" t="s">
        <v>4315</v>
      </c>
      <c r="AJ1018" s="1" t="s">
        <v>170</v>
      </c>
      <c r="AK1018" s="1" t="s">
        <v>4460</v>
      </c>
      <c r="AL1018" s="1" t="s">
        <v>41</v>
      </c>
      <c r="AM1018" s="1" t="s">
        <v>4415</v>
      </c>
      <c r="AT1018" s="1" t="s">
        <v>63</v>
      </c>
      <c r="AU1018" s="1" t="s">
        <v>4545</v>
      </c>
      <c r="AV1018" s="1" t="s">
        <v>1852</v>
      </c>
      <c r="AW1018" s="1" t="s">
        <v>4715</v>
      </c>
      <c r="BG1018" s="1" t="s">
        <v>63</v>
      </c>
      <c r="BH1018" s="1" t="s">
        <v>4545</v>
      </c>
      <c r="BI1018" s="1" t="s">
        <v>1739</v>
      </c>
      <c r="BJ1018" s="1" t="s">
        <v>4724</v>
      </c>
      <c r="BK1018" s="1" t="s">
        <v>63</v>
      </c>
      <c r="BL1018" s="1" t="s">
        <v>4545</v>
      </c>
      <c r="BM1018" s="1" t="s">
        <v>1711</v>
      </c>
      <c r="BN1018" s="1" t="s">
        <v>5143</v>
      </c>
      <c r="BO1018" s="1" t="s">
        <v>63</v>
      </c>
      <c r="BP1018" s="1" t="s">
        <v>4545</v>
      </c>
      <c r="BQ1018" s="1" t="s">
        <v>1853</v>
      </c>
      <c r="BR1018" s="1" t="s">
        <v>5607</v>
      </c>
      <c r="BS1018" s="1" t="s">
        <v>321</v>
      </c>
      <c r="BT1018" s="1" t="s">
        <v>4391</v>
      </c>
    </row>
    <row r="1019" spans="1:33" ht="13.5" customHeight="1">
      <c r="A1019" s="5" t="str">
        <f t="shared" si="34"/>
        <v>1729_성서면_0171</v>
      </c>
      <c r="B1019" s="1">
        <v>1729</v>
      </c>
      <c r="C1019" s="1" t="s">
        <v>6883</v>
      </c>
      <c r="D1019" s="1" t="s">
        <v>6884</v>
      </c>
      <c r="E1019" s="1">
        <v>1018</v>
      </c>
      <c r="F1019" s="1">
        <v>2</v>
      </c>
      <c r="G1019" s="1" t="s">
        <v>1693</v>
      </c>
      <c r="H1019" s="1" t="s">
        <v>5825</v>
      </c>
      <c r="I1019" s="1">
        <v>4</v>
      </c>
      <c r="L1019" s="1">
        <v>5</v>
      </c>
      <c r="M1019" s="1" t="s">
        <v>6252</v>
      </c>
      <c r="N1019" s="1" t="s">
        <v>6253</v>
      </c>
      <c r="S1019" s="1" t="s">
        <v>1854</v>
      </c>
      <c r="T1019" s="1" t="s">
        <v>3209</v>
      </c>
      <c r="U1019" s="1" t="s">
        <v>76</v>
      </c>
      <c r="V1019" s="1" t="s">
        <v>3264</v>
      </c>
      <c r="Y1019" s="1" t="s">
        <v>1855</v>
      </c>
      <c r="Z1019" s="1" t="s">
        <v>3839</v>
      </c>
      <c r="AC1019" s="1">
        <v>61</v>
      </c>
      <c r="AD1019" s="1" t="s">
        <v>196</v>
      </c>
      <c r="AE1019" s="1" t="s">
        <v>4314</v>
      </c>
      <c r="AF1019" s="1" t="s">
        <v>371</v>
      </c>
      <c r="AG1019" s="1" t="s">
        <v>4342</v>
      </c>
    </row>
    <row r="1020" spans="1:31" ht="13.5" customHeight="1">
      <c r="A1020" s="5" t="str">
        <f t="shared" si="34"/>
        <v>1729_성서면_0171</v>
      </c>
      <c r="B1020" s="1">
        <v>1729</v>
      </c>
      <c r="C1020" s="1" t="s">
        <v>6677</v>
      </c>
      <c r="D1020" s="1" t="s">
        <v>6678</v>
      </c>
      <c r="E1020" s="1">
        <v>1019</v>
      </c>
      <c r="F1020" s="1">
        <v>2</v>
      </c>
      <c r="G1020" s="1" t="s">
        <v>1693</v>
      </c>
      <c r="H1020" s="1" t="s">
        <v>5825</v>
      </c>
      <c r="I1020" s="1">
        <v>4</v>
      </c>
      <c r="L1020" s="1">
        <v>5</v>
      </c>
      <c r="M1020" s="1" t="s">
        <v>6252</v>
      </c>
      <c r="N1020" s="1" t="s">
        <v>6253</v>
      </c>
      <c r="S1020" s="1" t="s">
        <v>70</v>
      </c>
      <c r="T1020" s="1" t="s">
        <v>3173</v>
      </c>
      <c r="AC1020" s="1">
        <v>16</v>
      </c>
      <c r="AD1020" s="1" t="s">
        <v>90</v>
      </c>
      <c r="AE1020" s="1" t="s">
        <v>4307</v>
      </c>
    </row>
    <row r="1021" spans="1:31" ht="13.5" customHeight="1">
      <c r="A1021" s="5" t="str">
        <f aca="true" t="shared" si="35" ref="A1021:A1050">HYPERLINK("http://kyu.snu.ac.kr/sdhj/index.jsp?type=hj/GK14801_00IH_0001_0171.jpg","1729_성서면_0171")</f>
        <v>1729_성서면_0171</v>
      </c>
      <c r="B1021" s="1">
        <v>1729</v>
      </c>
      <c r="C1021" s="1" t="s">
        <v>6723</v>
      </c>
      <c r="D1021" s="1" t="s">
        <v>6724</v>
      </c>
      <c r="E1021" s="1">
        <v>1020</v>
      </c>
      <c r="F1021" s="1">
        <v>2</v>
      </c>
      <c r="G1021" s="1" t="s">
        <v>1693</v>
      </c>
      <c r="H1021" s="1" t="s">
        <v>5825</v>
      </c>
      <c r="I1021" s="1">
        <v>4</v>
      </c>
      <c r="L1021" s="1">
        <v>5</v>
      </c>
      <c r="M1021" s="1" t="s">
        <v>6252</v>
      </c>
      <c r="N1021" s="1" t="s">
        <v>6253</v>
      </c>
      <c r="S1021" s="1" t="s">
        <v>70</v>
      </c>
      <c r="T1021" s="1" t="s">
        <v>3173</v>
      </c>
      <c r="AC1021" s="1">
        <v>5</v>
      </c>
      <c r="AD1021" s="1" t="s">
        <v>230</v>
      </c>
      <c r="AE1021" s="1" t="s">
        <v>4299</v>
      </c>
    </row>
    <row r="1022" spans="1:58" ht="13.5" customHeight="1">
      <c r="A1022" s="5" t="str">
        <f t="shared" si="35"/>
        <v>1729_성서면_0171</v>
      </c>
      <c r="B1022" s="1">
        <v>1729</v>
      </c>
      <c r="C1022" s="1" t="s">
        <v>6723</v>
      </c>
      <c r="D1022" s="1" t="s">
        <v>6724</v>
      </c>
      <c r="E1022" s="1">
        <v>1021</v>
      </c>
      <c r="F1022" s="1">
        <v>2</v>
      </c>
      <c r="G1022" s="1" t="s">
        <v>1693</v>
      </c>
      <c r="H1022" s="1" t="s">
        <v>5825</v>
      </c>
      <c r="I1022" s="1">
        <v>4</v>
      </c>
      <c r="L1022" s="1">
        <v>5</v>
      </c>
      <c r="M1022" s="1" t="s">
        <v>6252</v>
      </c>
      <c r="N1022" s="1" t="s">
        <v>6253</v>
      </c>
      <c r="T1022" s="1" t="s">
        <v>5828</v>
      </c>
      <c r="U1022" s="1" t="s">
        <v>101</v>
      </c>
      <c r="V1022" s="1" t="s">
        <v>3238</v>
      </c>
      <c r="Y1022" s="1" t="s">
        <v>1856</v>
      </c>
      <c r="Z1022" s="1" t="s">
        <v>3838</v>
      </c>
      <c r="AC1022" s="1">
        <v>45</v>
      </c>
      <c r="AD1022" s="1" t="s">
        <v>475</v>
      </c>
      <c r="AE1022" s="1" t="s">
        <v>4335</v>
      </c>
      <c r="AF1022" s="1" t="s">
        <v>381</v>
      </c>
      <c r="AG1022" s="1" t="s">
        <v>4346</v>
      </c>
      <c r="BB1022" s="1" t="s">
        <v>443</v>
      </c>
      <c r="BC1022" s="1" t="s">
        <v>3251</v>
      </c>
      <c r="BD1022" s="1" t="s">
        <v>1857</v>
      </c>
      <c r="BE1022" s="1" t="s">
        <v>4960</v>
      </c>
      <c r="BF1022" s="1" t="s">
        <v>6751</v>
      </c>
    </row>
    <row r="1023" spans="1:33" ht="13.5" customHeight="1">
      <c r="A1023" s="5" t="str">
        <f t="shared" si="35"/>
        <v>1729_성서면_0171</v>
      </c>
      <c r="B1023" s="1">
        <v>1729</v>
      </c>
      <c r="C1023" s="1" t="s">
        <v>6744</v>
      </c>
      <c r="D1023" s="1" t="s">
        <v>6745</v>
      </c>
      <c r="E1023" s="1">
        <v>1022</v>
      </c>
      <c r="F1023" s="1">
        <v>2</v>
      </c>
      <c r="G1023" s="1" t="s">
        <v>1693</v>
      </c>
      <c r="H1023" s="1" t="s">
        <v>5825</v>
      </c>
      <c r="I1023" s="1">
        <v>4</v>
      </c>
      <c r="L1023" s="1">
        <v>5</v>
      </c>
      <c r="M1023" s="1" t="s">
        <v>6252</v>
      </c>
      <c r="N1023" s="1" t="s">
        <v>6253</v>
      </c>
      <c r="T1023" s="1" t="s">
        <v>5828</v>
      </c>
      <c r="U1023" s="1" t="s">
        <v>101</v>
      </c>
      <c r="V1023" s="1" t="s">
        <v>3238</v>
      </c>
      <c r="Y1023" s="1" t="s">
        <v>1858</v>
      </c>
      <c r="Z1023" s="1" t="s">
        <v>3837</v>
      </c>
      <c r="AC1023" s="1">
        <v>34</v>
      </c>
      <c r="AD1023" s="1" t="s">
        <v>240</v>
      </c>
      <c r="AE1023" s="1" t="s">
        <v>4331</v>
      </c>
      <c r="AF1023" s="1" t="s">
        <v>1249</v>
      </c>
      <c r="AG1023" s="1" t="s">
        <v>4366</v>
      </c>
    </row>
    <row r="1024" spans="1:72" ht="13.5" customHeight="1">
      <c r="A1024" s="5" t="str">
        <f t="shared" si="35"/>
        <v>1729_성서면_0171</v>
      </c>
      <c r="B1024" s="1">
        <v>1729</v>
      </c>
      <c r="C1024" s="1" t="s">
        <v>6723</v>
      </c>
      <c r="D1024" s="1" t="s">
        <v>6724</v>
      </c>
      <c r="E1024" s="1">
        <v>1023</v>
      </c>
      <c r="F1024" s="1">
        <v>2</v>
      </c>
      <c r="G1024" s="1" t="s">
        <v>1693</v>
      </c>
      <c r="H1024" s="1" t="s">
        <v>5825</v>
      </c>
      <c r="I1024" s="1">
        <v>5</v>
      </c>
      <c r="J1024" s="1" t="s">
        <v>1859</v>
      </c>
      <c r="K1024" s="1" t="s">
        <v>3136</v>
      </c>
      <c r="L1024" s="1">
        <v>1</v>
      </c>
      <c r="M1024" s="1" t="s">
        <v>6254</v>
      </c>
      <c r="N1024" s="1" t="s">
        <v>6255</v>
      </c>
      <c r="T1024" s="1" t="s">
        <v>7433</v>
      </c>
      <c r="U1024" s="1" t="s">
        <v>76</v>
      </c>
      <c r="V1024" s="1" t="s">
        <v>3264</v>
      </c>
      <c r="W1024" s="1" t="s">
        <v>38</v>
      </c>
      <c r="X1024" s="1" t="s">
        <v>3382</v>
      </c>
      <c r="Y1024" s="1" t="s">
        <v>1860</v>
      </c>
      <c r="Z1024" s="1" t="s">
        <v>3836</v>
      </c>
      <c r="AC1024" s="1">
        <v>61</v>
      </c>
      <c r="AD1024" s="1" t="s">
        <v>196</v>
      </c>
      <c r="AE1024" s="1" t="s">
        <v>4314</v>
      </c>
      <c r="AJ1024" s="1" t="s">
        <v>17</v>
      </c>
      <c r="AK1024" s="1" t="s">
        <v>4459</v>
      </c>
      <c r="AL1024" s="1" t="s">
        <v>41</v>
      </c>
      <c r="AM1024" s="1" t="s">
        <v>4415</v>
      </c>
      <c r="AT1024" s="1" t="s">
        <v>244</v>
      </c>
      <c r="AU1024" s="1" t="s">
        <v>5840</v>
      </c>
      <c r="AV1024" s="1" t="s">
        <v>1734</v>
      </c>
      <c r="AW1024" s="1" t="s">
        <v>3855</v>
      </c>
      <c r="BG1024" s="1" t="s">
        <v>63</v>
      </c>
      <c r="BH1024" s="1" t="s">
        <v>4545</v>
      </c>
      <c r="BI1024" s="1" t="s">
        <v>1735</v>
      </c>
      <c r="BJ1024" s="1" t="s">
        <v>4723</v>
      </c>
      <c r="BK1024" s="1" t="s">
        <v>63</v>
      </c>
      <c r="BL1024" s="1" t="s">
        <v>4545</v>
      </c>
      <c r="BM1024" s="1" t="s">
        <v>1711</v>
      </c>
      <c r="BN1024" s="1" t="s">
        <v>5143</v>
      </c>
      <c r="BO1024" s="1" t="s">
        <v>63</v>
      </c>
      <c r="BP1024" s="1" t="s">
        <v>4545</v>
      </c>
      <c r="BQ1024" s="1" t="s">
        <v>1736</v>
      </c>
      <c r="BR1024" s="1" t="s">
        <v>5934</v>
      </c>
      <c r="BS1024" s="1" t="s">
        <v>58</v>
      </c>
      <c r="BT1024" s="1" t="s">
        <v>7388</v>
      </c>
    </row>
    <row r="1025" spans="1:72" ht="13.5" customHeight="1">
      <c r="A1025" s="5" t="str">
        <f t="shared" si="35"/>
        <v>1729_성서면_0171</v>
      </c>
      <c r="B1025" s="1">
        <v>1729</v>
      </c>
      <c r="C1025" s="1" t="s">
        <v>7027</v>
      </c>
      <c r="D1025" s="1" t="s">
        <v>7028</v>
      </c>
      <c r="E1025" s="1">
        <v>1024</v>
      </c>
      <c r="F1025" s="1">
        <v>2</v>
      </c>
      <c r="G1025" s="1" t="s">
        <v>1693</v>
      </c>
      <c r="H1025" s="1" t="s">
        <v>5825</v>
      </c>
      <c r="I1025" s="1">
        <v>5</v>
      </c>
      <c r="L1025" s="1">
        <v>1</v>
      </c>
      <c r="M1025" s="1" t="s">
        <v>6254</v>
      </c>
      <c r="N1025" s="1" t="s">
        <v>6255</v>
      </c>
      <c r="S1025" s="1" t="s">
        <v>53</v>
      </c>
      <c r="T1025" s="1" t="s">
        <v>3176</v>
      </c>
      <c r="W1025" s="1" t="s">
        <v>56</v>
      </c>
      <c r="X1025" s="1" t="s">
        <v>7434</v>
      </c>
      <c r="Y1025" s="1" t="s">
        <v>89</v>
      </c>
      <c r="Z1025" s="1" t="s">
        <v>3418</v>
      </c>
      <c r="AC1025" s="1">
        <v>56</v>
      </c>
      <c r="AD1025" s="1" t="s">
        <v>638</v>
      </c>
      <c r="AE1025" s="1" t="s">
        <v>4296</v>
      </c>
      <c r="AJ1025" s="1" t="s">
        <v>170</v>
      </c>
      <c r="AK1025" s="1" t="s">
        <v>4460</v>
      </c>
      <c r="AL1025" s="1" t="s">
        <v>58</v>
      </c>
      <c r="AM1025" s="1" t="s">
        <v>7285</v>
      </c>
      <c r="AT1025" s="1" t="s">
        <v>63</v>
      </c>
      <c r="AU1025" s="1" t="s">
        <v>4545</v>
      </c>
      <c r="AV1025" s="1" t="s">
        <v>1861</v>
      </c>
      <c r="AW1025" s="1" t="s">
        <v>4714</v>
      </c>
      <c r="BG1025" s="1" t="s">
        <v>63</v>
      </c>
      <c r="BH1025" s="1" t="s">
        <v>4545</v>
      </c>
      <c r="BI1025" s="1" t="s">
        <v>7435</v>
      </c>
      <c r="BJ1025" s="1" t="s">
        <v>7436</v>
      </c>
      <c r="BK1025" s="1" t="s">
        <v>63</v>
      </c>
      <c r="BL1025" s="1" t="s">
        <v>4545</v>
      </c>
      <c r="BM1025" s="1" t="s">
        <v>1862</v>
      </c>
      <c r="BN1025" s="1" t="s">
        <v>5375</v>
      </c>
      <c r="BO1025" s="1" t="s">
        <v>942</v>
      </c>
      <c r="BP1025" s="1" t="s">
        <v>5248</v>
      </c>
      <c r="BQ1025" s="1" t="s">
        <v>943</v>
      </c>
      <c r="BR1025" s="1" t="s">
        <v>5606</v>
      </c>
      <c r="BS1025" s="1" t="s">
        <v>210</v>
      </c>
      <c r="BT1025" s="1" t="s">
        <v>4462</v>
      </c>
    </row>
    <row r="1026" spans="1:31" ht="13.5" customHeight="1">
      <c r="A1026" s="5" t="str">
        <f t="shared" si="35"/>
        <v>1729_성서면_0171</v>
      </c>
      <c r="B1026" s="1">
        <v>1729</v>
      </c>
      <c r="C1026" s="1" t="s">
        <v>7019</v>
      </c>
      <c r="D1026" s="1" t="s">
        <v>7020</v>
      </c>
      <c r="E1026" s="1">
        <v>1025</v>
      </c>
      <c r="F1026" s="1">
        <v>2</v>
      </c>
      <c r="G1026" s="1" t="s">
        <v>1693</v>
      </c>
      <c r="H1026" s="1" t="s">
        <v>5825</v>
      </c>
      <c r="I1026" s="1">
        <v>5</v>
      </c>
      <c r="L1026" s="1">
        <v>1</v>
      </c>
      <c r="M1026" s="1" t="s">
        <v>6254</v>
      </c>
      <c r="N1026" s="1" t="s">
        <v>6255</v>
      </c>
      <c r="S1026" s="1" t="s">
        <v>68</v>
      </c>
      <c r="T1026" s="1" t="s">
        <v>3179</v>
      </c>
      <c r="AC1026" s="1">
        <v>18</v>
      </c>
      <c r="AD1026" s="1" t="s">
        <v>455</v>
      </c>
      <c r="AE1026" s="1" t="s">
        <v>4292</v>
      </c>
    </row>
    <row r="1027" spans="1:31" ht="13.5" customHeight="1">
      <c r="A1027" s="5" t="str">
        <f t="shared" si="35"/>
        <v>1729_성서면_0171</v>
      </c>
      <c r="B1027" s="1">
        <v>1729</v>
      </c>
      <c r="C1027" s="1" t="s">
        <v>7286</v>
      </c>
      <c r="D1027" s="1" t="s">
        <v>7287</v>
      </c>
      <c r="E1027" s="1">
        <v>1026</v>
      </c>
      <c r="F1027" s="1">
        <v>2</v>
      </c>
      <c r="G1027" s="1" t="s">
        <v>1693</v>
      </c>
      <c r="H1027" s="1" t="s">
        <v>5825</v>
      </c>
      <c r="I1027" s="1">
        <v>5</v>
      </c>
      <c r="L1027" s="1">
        <v>1</v>
      </c>
      <c r="M1027" s="1" t="s">
        <v>6254</v>
      </c>
      <c r="N1027" s="1" t="s">
        <v>6255</v>
      </c>
      <c r="S1027" s="1" t="s">
        <v>70</v>
      </c>
      <c r="T1027" s="1" t="s">
        <v>3173</v>
      </c>
      <c r="AC1027" s="1">
        <v>9</v>
      </c>
      <c r="AD1027" s="1" t="s">
        <v>648</v>
      </c>
      <c r="AE1027" s="1" t="s">
        <v>4054</v>
      </c>
    </row>
    <row r="1028" spans="1:31" ht="13.5" customHeight="1">
      <c r="A1028" s="5" t="str">
        <f t="shared" si="35"/>
        <v>1729_성서면_0171</v>
      </c>
      <c r="B1028" s="1">
        <v>1729</v>
      </c>
      <c r="C1028" s="1" t="s">
        <v>7286</v>
      </c>
      <c r="D1028" s="1" t="s">
        <v>7287</v>
      </c>
      <c r="E1028" s="1">
        <v>1027</v>
      </c>
      <c r="F1028" s="1">
        <v>2</v>
      </c>
      <c r="G1028" s="1" t="s">
        <v>1693</v>
      </c>
      <c r="H1028" s="1" t="s">
        <v>5825</v>
      </c>
      <c r="I1028" s="1">
        <v>5</v>
      </c>
      <c r="L1028" s="1">
        <v>1</v>
      </c>
      <c r="M1028" s="1" t="s">
        <v>6254</v>
      </c>
      <c r="N1028" s="1" t="s">
        <v>6255</v>
      </c>
      <c r="S1028" s="1" t="s">
        <v>70</v>
      </c>
      <c r="T1028" s="1" t="s">
        <v>3173</v>
      </c>
      <c r="AC1028" s="1">
        <v>5</v>
      </c>
      <c r="AD1028" s="1" t="s">
        <v>230</v>
      </c>
      <c r="AE1028" s="1" t="s">
        <v>4299</v>
      </c>
    </row>
    <row r="1029" spans="1:33" ht="13.5" customHeight="1">
      <c r="A1029" s="5" t="str">
        <f t="shared" si="35"/>
        <v>1729_성서면_0171</v>
      </c>
      <c r="B1029" s="1">
        <v>1729</v>
      </c>
      <c r="C1029" s="1" t="s">
        <v>7286</v>
      </c>
      <c r="D1029" s="1" t="s">
        <v>7287</v>
      </c>
      <c r="E1029" s="1">
        <v>1028</v>
      </c>
      <c r="F1029" s="1">
        <v>2</v>
      </c>
      <c r="G1029" s="1" t="s">
        <v>1693</v>
      </c>
      <c r="H1029" s="1" t="s">
        <v>5825</v>
      </c>
      <c r="I1029" s="1">
        <v>5</v>
      </c>
      <c r="L1029" s="1">
        <v>1</v>
      </c>
      <c r="M1029" s="1" t="s">
        <v>6254</v>
      </c>
      <c r="N1029" s="1" t="s">
        <v>6255</v>
      </c>
      <c r="T1029" s="1" t="s">
        <v>5828</v>
      </c>
      <c r="U1029" s="1" t="s">
        <v>112</v>
      </c>
      <c r="V1029" s="1" t="s">
        <v>3237</v>
      </c>
      <c r="Y1029" s="1" t="s">
        <v>1783</v>
      </c>
      <c r="Z1029" s="1" t="s">
        <v>3835</v>
      </c>
      <c r="AC1029" s="1">
        <v>21</v>
      </c>
      <c r="AD1029" s="1" t="s">
        <v>251</v>
      </c>
      <c r="AE1029" s="1" t="s">
        <v>4309</v>
      </c>
      <c r="AF1029" s="1" t="s">
        <v>151</v>
      </c>
      <c r="AG1029" s="1" t="s">
        <v>4365</v>
      </c>
    </row>
    <row r="1030" spans="1:72" ht="13.5" customHeight="1">
      <c r="A1030" s="5" t="str">
        <f t="shared" si="35"/>
        <v>1729_성서면_0171</v>
      </c>
      <c r="B1030" s="1">
        <v>1729</v>
      </c>
      <c r="C1030" s="1" t="s">
        <v>7286</v>
      </c>
      <c r="D1030" s="1" t="s">
        <v>7287</v>
      </c>
      <c r="E1030" s="1">
        <v>1029</v>
      </c>
      <c r="F1030" s="1">
        <v>2</v>
      </c>
      <c r="G1030" s="1" t="s">
        <v>1693</v>
      </c>
      <c r="H1030" s="1" t="s">
        <v>5825</v>
      </c>
      <c r="I1030" s="1">
        <v>5</v>
      </c>
      <c r="L1030" s="1">
        <v>2</v>
      </c>
      <c r="M1030" s="1" t="s">
        <v>6256</v>
      </c>
      <c r="N1030" s="1" t="s">
        <v>6257</v>
      </c>
      <c r="T1030" s="1" t="s">
        <v>7419</v>
      </c>
      <c r="U1030" s="1" t="s">
        <v>76</v>
      </c>
      <c r="V1030" s="1" t="s">
        <v>3264</v>
      </c>
      <c r="W1030" s="1" t="s">
        <v>252</v>
      </c>
      <c r="X1030" s="1" t="s">
        <v>3368</v>
      </c>
      <c r="Y1030" s="1" t="s">
        <v>1863</v>
      </c>
      <c r="Z1030" s="1" t="s">
        <v>7437</v>
      </c>
      <c r="AC1030" s="1">
        <v>52</v>
      </c>
      <c r="AD1030" s="1" t="s">
        <v>103</v>
      </c>
      <c r="AE1030" s="1" t="s">
        <v>4308</v>
      </c>
      <c r="AJ1030" s="1" t="s">
        <v>17</v>
      </c>
      <c r="AK1030" s="1" t="s">
        <v>4459</v>
      </c>
      <c r="AL1030" s="1" t="s">
        <v>58</v>
      </c>
      <c r="AM1030" s="1" t="s">
        <v>7410</v>
      </c>
      <c r="AT1030" s="1" t="s">
        <v>76</v>
      </c>
      <c r="AU1030" s="1" t="s">
        <v>3264</v>
      </c>
      <c r="AV1030" s="1" t="s">
        <v>1864</v>
      </c>
      <c r="AW1030" s="1" t="s">
        <v>3758</v>
      </c>
      <c r="BG1030" s="1" t="s">
        <v>63</v>
      </c>
      <c r="BH1030" s="1" t="s">
        <v>4545</v>
      </c>
      <c r="BI1030" s="1" t="s">
        <v>1865</v>
      </c>
      <c r="BJ1030" s="1" t="s">
        <v>4682</v>
      </c>
      <c r="BK1030" s="1" t="s">
        <v>63</v>
      </c>
      <c r="BL1030" s="1" t="s">
        <v>4545</v>
      </c>
      <c r="BM1030" s="1" t="s">
        <v>1866</v>
      </c>
      <c r="BN1030" s="1" t="s">
        <v>3372</v>
      </c>
      <c r="BO1030" s="1" t="s">
        <v>1867</v>
      </c>
      <c r="BP1030" s="1" t="s">
        <v>5480</v>
      </c>
      <c r="BQ1030" s="1" t="s">
        <v>1868</v>
      </c>
      <c r="BR1030" s="1" t="s">
        <v>5590</v>
      </c>
      <c r="BS1030" s="1" t="s">
        <v>969</v>
      </c>
      <c r="BT1030" s="1" t="s">
        <v>4469</v>
      </c>
    </row>
    <row r="1031" spans="1:72" ht="13.5" customHeight="1">
      <c r="A1031" s="5" t="str">
        <f t="shared" si="35"/>
        <v>1729_성서면_0171</v>
      </c>
      <c r="B1031" s="1">
        <v>1729</v>
      </c>
      <c r="C1031" s="1" t="s">
        <v>6795</v>
      </c>
      <c r="D1031" s="1" t="s">
        <v>6796</v>
      </c>
      <c r="E1031" s="1">
        <v>1030</v>
      </c>
      <c r="F1031" s="1">
        <v>2</v>
      </c>
      <c r="G1031" s="1" t="s">
        <v>1693</v>
      </c>
      <c r="H1031" s="1" t="s">
        <v>5825</v>
      </c>
      <c r="I1031" s="1">
        <v>5</v>
      </c>
      <c r="L1031" s="1">
        <v>2</v>
      </c>
      <c r="M1031" s="1" t="s">
        <v>6256</v>
      </c>
      <c r="N1031" s="1" t="s">
        <v>6257</v>
      </c>
      <c r="S1031" s="1" t="s">
        <v>53</v>
      </c>
      <c r="T1031" s="1" t="s">
        <v>3176</v>
      </c>
      <c r="W1031" s="1" t="s">
        <v>262</v>
      </c>
      <c r="X1031" s="1" t="s">
        <v>7382</v>
      </c>
      <c r="Y1031" s="1" t="s">
        <v>89</v>
      </c>
      <c r="Z1031" s="1" t="s">
        <v>3418</v>
      </c>
      <c r="AC1031" s="1">
        <v>48</v>
      </c>
      <c r="AD1031" s="1" t="s">
        <v>246</v>
      </c>
      <c r="AE1031" s="1" t="s">
        <v>4332</v>
      </c>
      <c r="AJ1031" s="1" t="s">
        <v>170</v>
      </c>
      <c r="AK1031" s="1" t="s">
        <v>4460</v>
      </c>
      <c r="AL1031" s="1" t="s">
        <v>67</v>
      </c>
      <c r="AM1031" s="1" t="s">
        <v>4407</v>
      </c>
      <c r="AT1031" s="1" t="s">
        <v>63</v>
      </c>
      <c r="AU1031" s="1" t="s">
        <v>4545</v>
      </c>
      <c r="AV1031" s="1" t="s">
        <v>1869</v>
      </c>
      <c r="AW1031" s="1" t="s">
        <v>4713</v>
      </c>
      <c r="BG1031" s="1" t="s">
        <v>63</v>
      </c>
      <c r="BH1031" s="1" t="s">
        <v>4545</v>
      </c>
      <c r="BI1031" s="1" t="s">
        <v>1870</v>
      </c>
      <c r="BJ1031" s="1" t="s">
        <v>3729</v>
      </c>
      <c r="BK1031" s="1" t="s">
        <v>395</v>
      </c>
      <c r="BL1031" s="1" t="s">
        <v>5886</v>
      </c>
      <c r="BM1031" s="1" t="s">
        <v>674</v>
      </c>
      <c r="BN1031" s="1" t="s">
        <v>5048</v>
      </c>
      <c r="BO1031" s="1" t="s">
        <v>63</v>
      </c>
      <c r="BP1031" s="1" t="s">
        <v>4545</v>
      </c>
      <c r="BQ1031" s="1" t="s">
        <v>1871</v>
      </c>
      <c r="BR1031" s="1" t="s">
        <v>5940</v>
      </c>
      <c r="BS1031" s="1" t="s">
        <v>58</v>
      </c>
      <c r="BT1031" s="1" t="s">
        <v>7438</v>
      </c>
    </row>
    <row r="1032" spans="1:31" ht="13.5" customHeight="1">
      <c r="A1032" s="5" t="str">
        <f t="shared" si="35"/>
        <v>1729_성서면_0171</v>
      </c>
      <c r="B1032" s="1">
        <v>1729</v>
      </c>
      <c r="C1032" s="1" t="s">
        <v>6866</v>
      </c>
      <c r="D1032" s="1" t="s">
        <v>6867</v>
      </c>
      <c r="E1032" s="1">
        <v>1031</v>
      </c>
      <c r="F1032" s="1">
        <v>2</v>
      </c>
      <c r="G1032" s="1" t="s">
        <v>1693</v>
      </c>
      <c r="H1032" s="1" t="s">
        <v>5825</v>
      </c>
      <c r="I1032" s="1">
        <v>5</v>
      </c>
      <c r="L1032" s="1">
        <v>2</v>
      </c>
      <c r="M1032" s="1" t="s">
        <v>6256</v>
      </c>
      <c r="N1032" s="1" t="s">
        <v>6257</v>
      </c>
      <c r="S1032" s="1" t="s">
        <v>223</v>
      </c>
      <c r="T1032" s="1" t="s">
        <v>3175</v>
      </c>
      <c r="U1032" s="1" t="s">
        <v>76</v>
      </c>
      <c r="V1032" s="1" t="s">
        <v>3264</v>
      </c>
      <c r="Y1032" s="1" t="s">
        <v>1872</v>
      </c>
      <c r="Z1032" s="1" t="s">
        <v>3400</v>
      </c>
      <c r="AC1032" s="1">
        <v>26</v>
      </c>
      <c r="AD1032" s="1" t="s">
        <v>384</v>
      </c>
      <c r="AE1032" s="1" t="s">
        <v>4322</v>
      </c>
    </row>
    <row r="1033" spans="1:33" ht="13.5" customHeight="1">
      <c r="A1033" s="5" t="str">
        <f t="shared" si="35"/>
        <v>1729_성서면_0171</v>
      </c>
      <c r="B1033" s="1">
        <v>1729</v>
      </c>
      <c r="C1033" s="1" t="s">
        <v>6795</v>
      </c>
      <c r="D1033" s="1" t="s">
        <v>6796</v>
      </c>
      <c r="E1033" s="1">
        <v>1032</v>
      </c>
      <c r="F1033" s="1">
        <v>2</v>
      </c>
      <c r="G1033" s="1" t="s">
        <v>1693</v>
      </c>
      <c r="H1033" s="1" t="s">
        <v>5825</v>
      </c>
      <c r="I1033" s="1">
        <v>5</v>
      </c>
      <c r="L1033" s="1">
        <v>2</v>
      </c>
      <c r="M1033" s="1" t="s">
        <v>6256</v>
      </c>
      <c r="N1033" s="1" t="s">
        <v>6257</v>
      </c>
      <c r="S1033" s="1" t="s">
        <v>226</v>
      </c>
      <c r="T1033" s="1" t="s">
        <v>3174</v>
      </c>
      <c r="W1033" s="1" t="s">
        <v>50</v>
      </c>
      <c r="X1033" s="1" t="s">
        <v>3383</v>
      </c>
      <c r="Y1033" s="1" t="s">
        <v>89</v>
      </c>
      <c r="Z1033" s="1" t="s">
        <v>3418</v>
      </c>
      <c r="AC1033" s="1">
        <v>26</v>
      </c>
      <c r="AD1033" s="1" t="s">
        <v>384</v>
      </c>
      <c r="AE1033" s="1" t="s">
        <v>4322</v>
      </c>
      <c r="AF1033" s="1" t="s">
        <v>75</v>
      </c>
      <c r="AG1033" s="1" t="s">
        <v>4338</v>
      </c>
    </row>
    <row r="1034" spans="1:31" ht="13.5" customHeight="1">
      <c r="A1034" s="5" t="str">
        <f t="shared" si="35"/>
        <v>1729_성서면_0171</v>
      </c>
      <c r="B1034" s="1">
        <v>1729</v>
      </c>
      <c r="C1034" s="1" t="s">
        <v>6795</v>
      </c>
      <c r="D1034" s="1" t="s">
        <v>6796</v>
      </c>
      <c r="E1034" s="1">
        <v>1033</v>
      </c>
      <c r="F1034" s="1">
        <v>2</v>
      </c>
      <c r="G1034" s="1" t="s">
        <v>1693</v>
      </c>
      <c r="H1034" s="1" t="s">
        <v>5825</v>
      </c>
      <c r="I1034" s="1">
        <v>5</v>
      </c>
      <c r="L1034" s="1">
        <v>2</v>
      </c>
      <c r="M1034" s="1" t="s">
        <v>6256</v>
      </c>
      <c r="N1034" s="1" t="s">
        <v>6257</v>
      </c>
      <c r="S1034" s="1" t="s">
        <v>70</v>
      </c>
      <c r="T1034" s="1" t="s">
        <v>3173</v>
      </c>
      <c r="AC1034" s="1">
        <v>20</v>
      </c>
      <c r="AD1034" s="1" t="s">
        <v>131</v>
      </c>
      <c r="AE1034" s="1" t="s">
        <v>4321</v>
      </c>
    </row>
    <row r="1035" spans="1:31" ht="13.5" customHeight="1">
      <c r="A1035" s="5" t="str">
        <f t="shared" si="35"/>
        <v>1729_성서면_0171</v>
      </c>
      <c r="B1035" s="1">
        <v>1729</v>
      </c>
      <c r="C1035" s="1" t="s">
        <v>6795</v>
      </c>
      <c r="D1035" s="1" t="s">
        <v>6796</v>
      </c>
      <c r="E1035" s="1">
        <v>1034</v>
      </c>
      <c r="F1035" s="1">
        <v>2</v>
      </c>
      <c r="G1035" s="1" t="s">
        <v>1693</v>
      </c>
      <c r="H1035" s="1" t="s">
        <v>5825</v>
      </c>
      <c r="I1035" s="1">
        <v>5</v>
      </c>
      <c r="L1035" s="1">
        <v>2</v>
      </c>
      <c r="M1035" s="1" t="s">
        <v>6256</v>
      </c>
      <c r="N1035" s="1" t="s">
        <v>6257</v>
      </c>
      <c r="S1035" s="1" t="s">
        <v>70</v>
      </c>
      <c r="T1035" s="1" t="s">
        <v>3173</v>
      </c>
      <c r="AC1035" s="1">
        <v>12</v>
      </c>
      <c r="AD1035" s="1" t="s">
        <v>73</v>
      </c>
      <c r="AE1035" s="1" t="s">
        <v>4302</v>
      </c>
    </row>
    <row r="1036" spans="1:31" ht="13.5" customHeight="1">
      <c r="A1036" s="5" t="str">
        <f t="shared" si="35"/>
        <v>1729_성서면_0171</v>
      </c>
      <c r="B1036" s="1">
        <v>1729</v>
      </c>
      <c r="C1036" s="1" t="s">
        <v>6795</v>
      </c>
      <c r="D1036" s="1" t="s">
        <v>6796</v>
      </c>
      <c r="E1036" s="1">
        <v>1035</v>
      </c>
      <c r="F1036" s="1">
        <v>2</v>
      </c>
      <c r="G1036" s="1" t="s">
        <v>1693</v>
      </c>
      <c r="H1036" s="1" t="s">
        <v>5825</v>
      </c>
      <c r="I1036" s="1">
        <v>5</v>
      </c>
      <c r="L1036" s="1">
        <v>2</v>
      </c>
      <c r="M1036" s="1" t="s">
        <v>6256</v>
      </c>
      <c r="N1036" s="1" t="s">
        <v>6257</v>
      </c>
      <c r="S1036" s="1" t="s">
        <v>70</v>
      </c>
      <c r="T1036" s="1" t="s">
        <v>3173</v>
      </c>
      <c r="AC1036" s="1">
        <v>5</v>
      </c>
      <c r="AD1036" s="1" t="s">
        <v>230</v>
      </c>
      <c r="AE1036" s="1" t="s">
        <v>4299</v>
      </c>
    </row>
    <row r="1037" spans="1:31" ht="13.5" customHeight="1">
      <c r="A1037" s="5" t="str">
        <f t="shared" si="35"/>
        <v>1729_성서면_0171</v>
      </c>
      <c r="B1037" s="1">
        <v>1729</v>
      </c>
      <c r="C1037" s="1" t="s">
        <v>6795</v>
      </c>
      <c r="D1037" s="1" t="s">
        <v>6796</v>
      </c>
      <c r="E1037" s="1">
        <v>1036</v>
      </c>
      <c r="F1037" s="1">
        <v>2</v>
      </c>
      <c r="G1037" s="1" t="s">
        <v>1693</v>
      </c>
      <c r="H1037" s="1" t="s">
        <v>5825</v>
      </c>
      <c r="I1037" s="1">
        <v>5</v>
      </c>
      <c r="L1037" s="1">
        <v>2</v>
      </c>
      <c r="M1037" s="1" t="s">
        <v>6256</v>
      </c>
      <c r="N1037" s="1" t="s">
        <v>6257</v>
      </c>
      <c r="S1037" s="1" t="s">
        <v>91</v>
      </c>
      <c r="T1037" s="1" t="s">
        <v>3180</v>
      </c>
      <c r="Y1037" s="1" t="s">
        <v>1873</v>
      </c>
      <c r="Z1037" s="1" t="s">
        <v>3834</v>
      </c>
      <c r="AC1037" s="1">
        <v>4</v>
      </c>
      <c r="AD1037" s="1" t="s">
        <v>260</v>
      </c>
      <c r="AE1037" s="1" t="s">
        <v>4318</v>
      </c>
    </row>
    <row r="1038" spans="1:72" ht="13.5" customHeight="1">
      <c r="A1038" s="5" t="str">
        <f t="shared" si="35"/>
        <v>1729_성서면_0171</v>
      </c>
      <c r="B1038" s="1">
        <v>1729</v>
      </c>
      <c r="C1038" s="1" t="s">
        <v>6795</v>
      </c>
      <c r="D1038" s="1" t="s">
        <v>6796</v>
      </c>
      <c r="E1038" s="1">
        <v>1037</v>
      </c>
      <c r="F1038" s="1">
        <v>2</v>
      </c>
      <c r="G1038" s="1" t="s">
        <v>1693</v>
      </c>
      <c r="H1038" s="1" t="s">
        <v>5825</v>
      </c>
      <c r="I1038" s="1">
        <v>5</v>
      </c>
      <c r="L1038" s="1">
        <v>3</v>
      </c>
      <c r="M1038" s="1" t="s">
        <v>6180</v>
      </c>
      <c r="N1038" s="1" t="s">
        <v>6181</v>
      </c>
      <c r="O1038" s="1" t="s">
        <v>6</v>
      </c>
      <c r="P1038" s="1" t="s">
        <v>3163</v>
      </c>
      <c r="T1038" s="1" t="s">
        <v>6905</v>
      </c>
      <c r="U1038" s="1" t="s">
        <v>178</v>
      </c>
      <c r="V1038" s="1" t="s">
        <v>3294</v>
      </c>
      <c r="W1038" s="1" t="s">
        <v>278</v>
      </c>
      <c r="X1038" s="1" t="s">
        <v>3367</v>
      </c>
      <c r="Y1038" s="1" t="s">
        <v>51</v>
      </c>
      <c r="Z1038" s="1" t="s">
        <v>3411</v>
      </c>
      <c r="AC1038" s="1">
        <v>53</v>
      </c>
      <c r="AD1038" s="1" t="s">
        <v>538</v>
      </c>
      <c r="AE1038" s="1" t="s">
        <v>4333</v>
      </c>
      <c r="AJ1038" s="1" t="s">
        <v>17</v>
      </c>
      <c r="AK1038" s="1" t="s">
        <v>4459</v>
      </c>
      <c r="AL1038" s="1" t="s">
        <v>210</v>
      </c>
      <c r="AM1038" s="1" t="s">
        <v>4462</v>
      </c>
      <c r="AT1038" s="1" t="s">
        <v>42</v>
      </c>
      <c r="AU1038" s="1" t="s">
        <v>3273</v>
      </c>
      <c r="AV1038" s="1" t="s">
        <v>1874</v>
      </c>
      <c r="AW1038" s="1" t="s">
        <v>3867</v>
      </c>
      <c r="BG1038" s="1" t="s">
        <v>42</v>
      </c>
      <c r="BH1038" s="1" t="s">
        <v>3273</v>
      </c>
      <c r="BI1038" s="1" t="s">
        <v>1875</v>
      </c>
      <c r="BJ1038" s="1" t="s">
        <v>5140</v>
      </c>
      <c r="BK1038" s="1" t="s">
        <v>184</v>
      </c>
      <c r="BL1038" s="1" t="s">
        <v>4548</v>
      </c>
      <c r="BM1038" s="1" t="s">
        <v>1654</v>
      </c>
      <c r="BN1038" s="1" t="s">
        <v>4828</v>
      </c>
      <c r="BO1038" s="1" t="s">
        <v>184</v>
      </c>
      <c r="BP1038" s="1" t="s">
        <v>4548</v>
      </c>
      <c r="BQ1038" s="1" t="s">
        <v>1876</v>
      </c>
      <c r="BR1038" s="1" t="s">
        <v>6039</v>
      </c>
      <c r="BS1038" s="1" t="s">
        <v>218</v>
      </c>
      <c r="BT1038" s="1" t="s">
        <v>4400</v>
      </c>
    </row>
    <row r="1039" spans="1:31" ht="13.5" customHeight="1">
      <c r="A1039" s="5" t="str">
        <f t="shared" si="35"/>
        <v>1729_성서면_0171</v>
      </c>
      <c r="B1039" s="1">
        <v>1729</v>
      </c>
      <c r="C1039" s="1" t="s">
        <v>7370</v>
      </c>
      <c r="D1039" s="1" t="s">
        <v>7371</v>
      </c>
      <c r="E1039" s="1">
        <v>1038</v>
      </c>
      <c r="F1039" s="1">
        <v>2</v>
      </c>
      <c r="G1039" s="1" t="s">
        <v>1693</v>
      </c>
      <c r="H1039" s="1" t="s">
        <v>5825</v>
      </c>
      <c r="I1039" s="1">
        <v>5</v>
      </c>
      <c r="L1039" s="1">
        <v>3</v>
      </c>
      <c r="M1039" s="1" t="s">
        <v>6180</v>
      </c>
      <c r="N1039" s="1" t="s">
        <v>6181</v>
      </c>
      <c r="S1039" s="1" t="s">
        <v>68</v>
      </c>
      <c r="T1039" s="1" t="s">
        <v>3179</v>
      </c>
      <c r="Y1039" s="1" t="s">
        <v>51</v>
      </c>
      <c r="Z1039" s="1" t="s">
        <v>3411</v>
      </c>
      <c r="AC1039" s="1">
        <v>8</v>
      </c>
      <c r="AD1039" s="1" t="s">
        <v>267</v>
      </c>
      <c r="AE1039" s="1" t="s">
        <v>4293</v>
      </c>
    </row>
    <row r="1040" spans="1:72" ht="13.5" customHeight="1">
      <c r="A1040" s="5" t="str">
        <f t="shared" si="35"/>
        <v>1729_성서면_0171</v>
      </c>
      <c r="B1040" s="1">
        <v>1729</v>
      </c>
      <c r="C1040" s="1" t="s">
        <v>6561</v>
      </c>
      <c r="D1040" s="1" t="s">
        <v>6562</v>
      </c>
      <c r="E1040" s="1">
        <v>1039</v>
      </c>
      <c r="F1040" s="1">
        <v>2</v>
      </c>
      <c r="G1040" s="1" t="s">
        <v>1693</v>
      </c>
      <c r="H1040" s="1" t="s">
        <v>5825</v>
      </c>
      <c r="I1040" s="1">
        <v>5</v>
      </c>
      <c r="L1040" s="1">
        <v>4</v>
      </c>
      <c r="M1040" s="1" t="s">
        <v>1859</v>
      </c>
      <c r="N1040" s="1" t="s">
        <v>3136</v>
      </c>
      <c r="T1040" s="1" t="s">
        <v>7439</v>
      </c>
      <c r="U1040" s="1" t="s">
        <v>1762</v>
      </c>
      <c r="V1040" s="1" t="s">
        <v>3307</v>
      </c>
      <c r="W1040" s="1" t="s">
        <v>278</v>
      </c>
      <c r="X1040" s="1" t="s">
        <v>3367</v>
      </c>
      <c r="Y1040" s="1" t="s">
        <v>964</v>
      </c>
      <c r="Z1040" s="1" t="s">
        <v>3645</v>
      </c>
      <c r="AC1040" s="1">
        <v>46</v>
      </c>
      <c r="AD1040" s="1" t="s">
        <v>180</v>
      </c>
      <c r="AE1040" s="1" t="s">
        <v>4297</v>
      </c>
      <c r="AJ1040" s="1" t="s">
        <v>17</v>
      </c>
      <c r="AK1040" s="1" t="s">
        <v>4459</v>
      </c>
      <c r="AL1040" s="1" t="s">
        <v>210</v>
      </c>
      <c r="AM1040" s="1" t="s">
        <v>4462</v>
      </c>
      <c r="AT1040" s="1" t="s">
        <v>1767</v>
      </c>
      <c r="AU1040" s="1" t="s">
        <v>3252</v>
      </c>
      <c r="AV1040" s="1" t="s">
        <v>1842</v>
      </c>
      <c r="AW1040" s="1" t="s">
        <v>4712</v>
      </c>
      <c r="BG1040" s="1" t="s">
        <v>717</v>
      </c>
      <c r="BH1040" s="1" t="s">
        <v>4555</v>
      </c>
      <c r="BI1040" s="1" t="s">
        <v>1608</v>
      </c>
      <c r="BJ1040" s="1" t="s">
        <v>5113</v>
      </c>
      <c r="BK1040" s="1" t="s">
        <v>717</v>
      </c>
      <c r="BL1040" s="1" t="s">
        <v>4555</v>
      </c>
      <c r="BM1040" s="1" t="s">
        <v>1609</v>
      </c>
      <c r="BN1040" s="1" t="s">
        <v>3823</v>
      </c>
      <c r="BO1040" s="1" t="s">
        <v>42</v>
      </c>
      <c r="BP1040" s="1" t="s">
        <v>3273</v>
      </c>
      <c r="BQ1040" s="1" t="s">
        <v>1877</v>
      </c>
      <c r="BR1040" s="1" t="s">
        <v>5605</v>
      </c>
      <c r="BS1040" s="1" t="s">
        <v>1015</v>
      </c>
      <c r="BT1040" s="1" t="s">
        <v>4478</v>
      </c>
    </row>
    <row r="1041" spans="1:72" ht="13.5" customHeight="1">
      <c r="A1041" s="5" t="str">
        <f t="shared" si="35"/>
        <v>1729_성서면_0171</v>
      </c>
      <c r="B1041" s="1">
        <v>1729</v>
      </c>
      <c r="C1041" s="1" t="s">
        <v>6727</v>
      </c>
      <c r="D1041" s="1" t="s">
        <v>6728</v>
      </c>
      <c r="E1041" s="1">
        <v>1040</v>
      </c>
      <c r="F1041" s="1">
        <v>2</v>
      </c>
      <c r="G1041" s="1" t="s">
        <v>1693</v>
      </c>
      <c r="H1041" s="1" t="s">
        <v>5825</v>
      </c>
      <c r="I1041" s="1">
        <v>5</v>
      </c>
      <c r="L1041" s="1">
        <v>4</v>
      </c>
      <c r="M1041" s="1" t="s">
        <v>1859</v>
      </c>
      <c r="N1041" s="1" t="s">
        <v>3136</v>
      </c>
      <c r="S1041" s="1" t="s">
        <v>53</v>
      </c>
      <c r="T1041" s="1" t="s">
        <v>3176</v>
      </c>
      <c r="W1041" s="1" t="s">
        <v>163</v>
      </c>
      <c r="X1041" s="1" t="s">
        <v>3369</v>
      </c>
      <c r="Y1041" s="1" t="s">
        <v>51</v>
      </c>
      <c r="Z1041" s="1" t="s">
        <v>3411</v>
      </c>
      <c r="AC1041" s="1">
        <v>45</v>
      </c>
      <c r="AD1041" s="1" t="s">
        <v>475</v>
      </c>
      <c r="AE1041" s="1" t="s">
        <v>4335</v>
      </c>
      <c r="AJ1041" s="1" t="s">
        <v>17</v>
      </c>
      <c r="AK1041" s="1" t="s">
        <v>4459</v>
      </c>
      <c r="AL1041" s="1" t="s">
        <v>821</v>
      </c>
      <c r="AM1041" s="1" t="s">
        <v>4489</v>
      </c>
      <c r="AT1041" s="1" t="s">
        <v>42</v>
      </c>
      <c r="AU1041" s="1" t="s">
        <v>3273</v>
      </c>
      <c r="AV1041" s="1" t="s">
        <v>5773</v>
      </c>
      <c r="AW1041" s="1" t="s">
        <v>4711</v>
      </c>
      <c r="BG1041" s="1" t="s">
        <v>42</v>
      </c>
      <c r="BH1041" s="1" t="s">
        <v>3273</v>
      </c>
      <c r="BI1041" s="1" t="s">
        <v>1878</v>
      </c>
      <c r="BJ1041" s="1" t="s">
        <v>5139</v>
      </c>
      <c r="BK1041" s="1" t="s">
        <v>184</v>
      </c>
      <c r="BL1041" s="1" t="s">
        <v>4548</v>
      </c>
      <c r="BM1041" s="1" t="s">
        <v>1879</v>
      </c>
      <c r="BN1041" s="1" t="s">
        <v>5374</v>
      </c>
      <c r="BO1041" s="1" t="s">
        <v>184</v>
      </c>
      <c r="BP1041" s="1" t="s">
        <v>4548</v>
      </c>
      <c r="BQ1041" s="1" t="s">
        <v>1880</v>
      </c>
      <c r="BR1041" s="1" t="s">
        <v>7440</v>
      </c>
      <c r="BS1041" s="1" t="s">
        <v>58</v>
      </c>
      <c r="BT1041" s="1" t="s">
        <v>6876</v>
      </c>
    </row>
    <row r="1042" spans="1:31" ht="13.5" customHeight="1">
      <c r="A1042" s="5" t="str">
        <f t="shared" si="35"/>
        <v>1729_성서면_0171</v>
      </c>
      <c r="B1042" s="1">
        <v>1729</v>
      </c>
      <c r="C1042" s="1" t="s">
        <v>6877</v>
      </c>
      <c r="D1042" s="1" t="s">
        <v>6878</v>
      </c>
      <c r="E1042" s="1">
        <v>1041</v>
      </c>
      <c r="F1042" s="1">
        <v>2</v>
      </c>
      <c r="G1042" s="1" t="s">
        <v>1693</v>
      </c>
      <c r="H1042" s="1" t="s">
        <v>5825</v>
      </c>
      <c r="I1042" s="1">
        <v>5</v>
      </c>
      <c r="L1042" s="1">
        <v>4</v>
      </c>
      <c r="M1042" s="1" t="s">
        <v>1859</v>
      </c>
      <c r="N1042" s="1" t="s">
        <v>3136</v>
      </c>
      <c r="S1042" s="1" t="s">
        <v>705</v>
      </c>
      <c r="T1042" s="1" t="s">
        <v>3198</v>
      </c>
      <c r="W1042" s="1" t="s">
        <v>278</v>
      </c>
      <c r="X1042" s="1" t="s">
        <v>3367</v>
      </c>
      <c r="Y1042" s="1" t="s">
        <v>51</v>
      </c>
      <c r="Z1042" s="1" t="s">
        <v>3411</v>
      </c>
      <c r="AC1042" s="1">
        <v>86</v>
      </c>
      <c r="AD1042" s="1" t="s">
        <v>384</v>
      </c>
      <c r="AE1042" s="1" t="s">
        <v>4322</v>
      </c>
    </row>
    <row r="1043" spans="1:31" ht="13.5" customHeight="1">
      <c r="A1043" s="5" t="str">
        <f t="shared" si="35"/>
        <v>1729_성서면_0171</v>
      </c>
      <c r="B1043" s="1">
        <v>1729</v>
      </c>
      <c r="C1043" s="1" t="s">
        <v>7042</v>
      </c>
      <c r="D1043" s="1" t="s">
        <v>7043</v>
      </c>
      <c r="E1043" s="1">
        <v>1042</v>
      </c>
      <c r="F1043" s="1">
        <v>2</v>
      </c>
      <c r="G1043" s="1" t="s">
        <v>1693</v>
      </c>
      <c r="H1043" s="1" t="s">
        <v>5825</v>
      </c>
      <c r="I1043" s="1">
        <v>5</v>
      </c>
      <c r="L1043" s="1">
        <v>4</v>
      </c>
      <c r="M1043" s="1" t="s">
        <v>1859</v>
      </c>
      <c r="N1043" s="1" t="s">
        <v>3136</v>
      </c>
      <c r="S1043" s="1" t="s">
        <v>70</v>
      </c>
      <c r="T1043" s="1" t="s">
        <v>3173</v>
      </c>
      <c r="Y1043" s="1" t="s">
        <v>51</v>
      </c>
      <c r="Z1043" s="1" t="s">
        <v>3411</v>
      </c>
      <c r="AC1043" s="1">
        <v>6</v>
      </c>
      <c r="AD1043" s="1" t="s">
        <v>147</v>
      </c>
      <c r="AE1043" s="1" t="s">
        <v>3911</v>
      </c>
    </row>
    <row r="1044" spans="1:33" ht="13.5" customHeight="1">
      <c r="A1044" s="5" t="str">
        <f t="shared" si="35"/>
        <v>1729_성서면_0171</v>
      </c>
      <c r="B1044" s="1">
        <v>1729</v>
      </c>
      <c r="C1044" s="1" t="s">
        <v>7042</v>
      </c>
      <c r="D1044" s="1" t="s">
        <v>7043</v>
      </c>
      <c r="E1044" s="1">
        <v>1043</v>
      </c>
      <c r="F1044" s="1">
        <v>2</v>
      </c>
      <c r="G1044" s="1" t="s">
        <v>1693</v>
      </c>
      <c r="H1044" s="1" t="s">
        <v>5825</v>
      </c>
      <c r="I1044" s="1">
        <v>5</v>
      </c>
      <c r="L1044" s="1">
        <v>4</v>
      </c>
      <c r="M1044" s="1" t="s">
        <v>1859</v>
      </c>
      <c r="N1044" s="1" t="s">
        <v>3136</v>
      </c>
      <c r="S1044" s="1" t="s">
        <v>974</v>
      </c>
      <c r="T1044" s="1" t="s">
        <v>3194</v>
      </c>
      <c r="U1044" s="1" t="s">
        <v>1767</v>
      </c>
      <c r="V1044" s="1" t="s">
        <v>3252</v>
      </c>
      <c r="Y1044" s="1" t="s">
        <v>1881</v>
      </c>
      <c r="Z1044" s="1" t="s">
        <v>3833</v>
      </c>
      <c r="AC1044" s="1">
        <v>40</v>
      </c>
      <c r="AD1044" s="1" t="s">
        <v>408</v>
      </c>
      <c r="AE1044" s="1" t="s">
        <v>4310</v>
      </c>
      <c r="AF1044" s="1" t="s">
        <v>75</v>
      </c>
      <c r="AG1044" s="1" t="s">
        <v>4338</v>
      </c>
    </row>
    <row r="1045" spans="1:72" ht="13.5" customHeight="1">
      <c r="A1045" s="5" t="str">
        <f t="shared" si="35"/>
        <v>1729_성서면_0171</v>
      </c>
      <c r="B1045" s="1">
        <v>1729</v>
      </c>
      <c r="C1045" s="1" t="s">
        <v>7042</v>
      </c>
      <c r="D1045" s="1" t="s">
        <v>7043</v>
      </c>
      <c r="E1045" s="1">
        <v>1044</v>
      </c>
      <c r="F1045" s="1">
        <v>2</v>
      </c>
      <c r="G1045" s="1" t="s">
        <v>1693</v>
      </c>
      <c r="H1045" s="1" t="s">
        <v>5825</v>
      </c>
      <c r="I1045" s="1">
        <v>5</v>
      </c>
      <c r="L1045" s="1">
        <v>5</v>
      </c>
      <c r="M1045" s="1" t="s">
        <v>6258</v>
      </c>
      <c r="N1045" s="1" t="s">
        <v>6259</v>
      </c>
      <c r="T1045" s="1" t="s">
        <v>7419</v>
      </c>
      <c r="U1045" s="1" t="s">
        <v>76</v>
      </c>
      <c r="V1045" s="1" t="s">
        <v>3264</v>
      </c>
      <c r="W1045" s="1" t="s">
        <v>252</v>
      </c>
      <c r="X1045" s="1" t="s">
        <v>3368</v>
      </c>
      <c r="Y1045" s="1" t="s">
        <v>1882</v>
      </c>
      <c r="Z1045" s="1" t="s">
        <v>7441</v>
      </c>
      <c r="AC1045" s="1">
        <v>66</v>
      </c>
      <c r="AD1045" s="1" t="s">
        <v>147</v>
      </c>
      <c r="AE1045" s="1" t="s">
        <v>3911</v>
      </c>
      <c r="AJ1045" s="1" t="s">
        <v>17</v>
      </c>
      <c r="AK1045" s="1" t="s">
        <v>4459</v>
      </c>
      <c r="AL1045" s="1" t="s">
        <v>58</v>
      </c>
      <c r="AM1045" s="1" t="s">
        <v>7410</v>
      </c>
      <c r="AT1045" s="1" t="s">
        <v>63</v>
      </c>
      <c r="AU1045" s="1" t="s">
        <v>4545</v>
      </c>
      <c r="AV1045" s="1" t="s">
        <v>1883</v>
      </c>
      <c r="AW1045" s="1" t="s">
        <v>4689</v>
      </c>
      <c r="BG1045" s="1" t="s">
        <v>63</v>
      </c>
      <c r="BH1045" s="1" t="s">
        <v>4545</v>
      </c>
      <c r="BI1045" s="1" t="s">
        <v>1866</v>
      </c>
      <c r="BJ1045" s="1" t="s">
        <v>3372</v>
      </c>
      <c r="BK1045" s="1" t="s">
        <v>1884</v>
      </c>
      <c r="BL1045" s="1" t="s">
        <v>7469</v>
      </c>
      <c r="BM1045" s="1" t="s">
        <v>1885</v>
      </c>
      <c r="BN1045" s="1" t="s">
        <v>5124</v>
      </c>
      <c r="BO1045" s="1" t="s">
        <v>65</v>
      </c>
      <c r="BP1045" s="1" t="s">
        <v>5885</v>
      </c>
      <c r="BQ1045" s="1" t="s">
        <v>1886</v>
      </c>
      <c r="BR1045" s="1" t="s">
        <v>6005</v>
      </c>
      <c r="BS1045" s="1" t="s">
        <v>67</v>
      </c>
      <c r="BT1045" s="1" t="s">
        <v>4407</v>
      </c>
    </row>
    <row r="1046" spans="1:72" ht="13.5" customHeight="1">
      <c r="A1046" s="5" t="str">
        <f t="shared" si="35"/>
        <v>1729_성서면_0171</v>
      </c>
      <c r="B1046" s="1">
        <v>1729</v>
      </c>
      <c r="C1046" s="1" t="s">
        <v>6677</v>
      </c>
      <c r="D1046" s="1" t="s">
        <v>6678</v>
      </c>
      <c r="E1046" s="1">
        <v>1045</v>
      </c>
      <c r="F1046" s="1">
        <v>2</v>
      </c>
      <c r="G1046" s="1" t="s">
        <v>1693</v>
      </c>
      <c r="H1046" s="1" t="s">
        <v>5825</v>
      </c>
      <c r="I1046" s="1">
        <v>5</v>
      </c>
      <c r="L1046" s="1">
        <v>5</v>
      </c>
      <c r="M1046" s="1" t="s">
        <v>6258</v>
      </c>
      <c r="N1046" s="1" t="s">
        <v>6259</v>
      </c>
      <c r="S1046" s="1" t="s">
        <v>370</v>
      </c>
      <c r="T1046" s="1" t="s">
        <v>3206</v>
      </c>
      <c r="W1046" s="1" t="s">
        <v>1887</v>
      </c>
      <c r="X1046" s="1" t="s">
        <v>3393</v>
      </c>
      <c r="Y1046" s="1" t="s">
        <v>51</v>
      </c>
      <c r="Z1046" s="1" t="s">
        <v>3411</v>
      </c>
      <c r="AC1046" s="1">
        <v>34</v>
      </c>
      <c r="AD1046" s="1" t="s">
        <v>240</v>
      </c>
      <c r="AE1046" s="1" t="s">
        <v>4331</v>
      </c>
      <c r="AJ1046" s="1" t="s">
        <v>17</v>
      </c>
      <c r="AK1046" s="1" t="s">
        <v>4459</v>
      </c>
      <c r="AL1046" s="1" t="s">
        <v>1888</v>
      </c>
      <c r="AM1046" s="1" t="s">
        <v>4485</v>
      </c>
      <c r="AT1046" s="1" t="s">
        <v>85</v>
      </c>
      <c r="AU1046" s="1" t="s">
        <v>3254</v>
      </c>
      <c r="AV1046" s="1" t="s">
        <v>1889</v>
      </c>
      <c r="AW1046" s="1" t="s">
        <v>4710</v>
      </c>
      <c r="BG1046" s="1" t="s">
        <v>197</v>
      </c>
      <c r="BH1046" s="1" t="s">
        <v>4562</v>
      </c>
      <c r="BI1046" s="1" t="s">
        <v>1890</v>
      </c>
      <c r="BJ1046" s="1" t="s">
        <v>5138</v>
      </c>
      <c r="BK1046" s="1" t="s">
        <v>284</v>
      </c>
      <c r="BL1046" s="1" t="s">
        <v>5832</v>
      </c>
      <c r="BM1046" s="1" t="s">
        <v>1891</v>
      </c>
      <c r="BN1046" s="1" t="s">
        <v>7442</v>
      </c>
      <c r="BO1046" s="1" t="s">
        <v>717</v>
      </c>
      <c r="BP1046" s="1" t="s">
        <v>4555</v>
      </c>
      <c r="BQ1046" s="1" t="s">
        <v>1892</v>
      </c>
      <c r="BR1046" s="1" t="s">
        <v>5604</v>
      </c>
      <c r="BS1046" s="1" t="s">
        <v>87</v>
      </c>
      <c r="BT1046" s="1" t="s">
        <v>4465</v>
      </c>
    </row>
    <row r="1047" spans="1:31" ht="13.5" customHeight="1">
      <c r="A1047" s="5" t="str">
        <f t="shared" si="35"/>
        <v>1729_성서면_0171</v>
      </c>
      <c r="B1047" s="1">
        <v>1729</v>
      </c>
      <c r="C1047" s="1" t="s">
        <v>7443</v>
      </c>
      <c r="D1047" s="1" t="s">
        <v>7444</v>
      </c>
      <c r="E1047" s="1">
        <v>1046</v>
      </c>
      <c r="F1047" s="1">
        <v>2</v>
      </c>
      <c r="G1047" s="1" t="s">
        <v>1693</v>
      </c>
      <c r="H1047" s="1" t="s">
        <v>5825</v>
      </c>
      <c r="I1047" s="1">
        <v>5</v>
      </c>
      <c r="L1047" s="1">
        <v>5</v>
      </c>
      <c r="M1047" s="1" t="s">
        <v>6258</v>
      </c>
      <c r="N1047" s="1" t="s">
        <v>6259</v>
      </c>
      <c r="S1047" s="1" t="s">
        <v>68</v>
      </c>
      <c r="T1047" s="1" t="s">
        <v>3179</v>
      </c>
      <c r="AC1047" s="1">
        <v>11</v>
      </c>
      <c r="AD1047" s="1" t="s">
        <v>144</v>
      </c>
      <c r="AE1047" s="1" t="s">
        <v>4313</v>
      </c>
    </row>
    <row r="1048" spans="1:33" ht="13.5" customHeight="1">
      <c r="A1048" s="5" t="str">
        <f t="shared" si="35"/>
        <v>1729_성서면_0171</v>
      </c>
      <c r="B1048" s="1">
        <v>1729</v>
      </c>
      <c r="C1048" s="1" t="s">
        <v>6795</v>
      </c>
      <c r="D1048" s="1" t="s">
        <v>6796</v>
      </c>
      <c r="E1048" s="1">
        <v>1047</v>
      </c>
      <c r="F1048" s="1">
        <v>2</v>
      </c>
      <c r="G1048" s="1" t="s">
        <v>1693</v>
      </c>
      <c r="H1048" s="1" t="s">
        <v>5825</v>
      </c>
      <c r="I1048" s="1">
        <v>5</v>
      </c>
      <c r="L1048" s="1">
        <v>5</v>
      </c>
      <c r="M1048" s="1" t="s">
        <v>6258</v>
      </c>
      <c r="N1048" s="1" t="s">
        <v>6259</v>
      </c>
      <c r="S1048" s="1" t="s">
        <v>70</v>
      </c>
      <c r="T1048" s="1" t="s">
        <v>3173</v>
      </c>
      <c r="AC1048" s="1">
        <v>1</v>
      </c>
      <c r="AD1048" s="1" t="s">
        <v>196</v>
      </c>
      <c r="AE1048" s="1" t="s">
        <v>4314</v>
      </c>
      <c r="AF1048" s="1" t="s">
        <v>75</v>
      </c>
      <c r="AG1048" s="1" t="s">
        <v>4338</v>
      </c>
    </row>
    <row r="1049" spans="1:72" ht="13.5" customHeight="1">
      <c r="A1049" s="5" t="str">
        <f t="shared" si="35"/>
        <v>1729_성서면_0171</v>
      </c>
      <c r="B1049" s="1">
        <v>1729</v>
      </c>
      <c r="C1049" s="1" t="s">
        <v>6795</v>
      </c>
      <c r="D1049" s="1" t="s">
        <v>6796</v>
      </c>
      <c r="E1049" s="1">
        <v>1048</v>
      </c>
      <c r="F1049" s="1">
        <v>2</v>
      </c>
      <c r="G1049" s="1" t="s">
        <v>1693</v>
      </c>
      <c r="H1049" s="1" t="s">
        <v>5825</v>
      </c>
      <c r="I1049" s="1">
        <v>6</v>
      </c>
      <c r="J1049" s="1" t="s">
        <v>1893</v>
      </c>
      <c r="K1049" s="1" t="s">
        <v>3135</v>
      </c>
      <c r="L1049" s="1">
        <v>1</v>
      </c>
      <c r="M1049" s="1" t="s">
        <v>1894</v>
      </c>
      <c r="N1049" s="1" t="s">
        <v>3832</v>
      </c>
      <c r="O1049" s="1" t="s">
        <v>6</v>
      </c>
      <c r="P1049" s="1" t="s">
        <v>3163</v>
      </c>
      <c r="T1049" s="1" t="s">
        <v>7445</v>
      </c>
      <c r="U1049" s="1" t="s">
        <v>168</v>
      </c>
      <c r="V1049" s="1" t="s">
        <v>3276</v>
      </c>
      <c r="W1049" s="1" t="s">
        <v>2258</v>
      </c>
      <c r="X1049" s="1" t="s">
        <v>7446</v>
      </c>
      <c r="Y1049" s="1" t="s">
        <v>7447</v>
      </c>
      <c r="Z1049" s="1" t="s">
        <v>7958</v>
      </c>
      <c r="AC1049" s="1">
        <v>41</v>
      </c>
      <c r="AD1049" s="1" t="s">
        <v>57</v>
      </c>
      <c r="AE1049" s="1" t="s">
        <v>3759</v>
      </c>
      <c r="AJ1049" s="1" t="s">
        <v>170</v>
      </c>
      <c r="AK1049" s="1" t="s">
        <v>4460</v>
      </c>
      <c r="AL1049" s="1" t="s">
        <v>1895</v>
      </c>
      <c r="AM1049" s="1" t="s">
        <v>4487</v>
      </c>
      <c r="AT1049" s="1" t="s">
        <v>63</v>
      </c>
      <c r="AU1049" s="1" t="s">
        <v>4545</v>
      </c>
      <c r="AV1049" s="1" t="s">
        <v>1896</v>
      </c>
      <c r="AW1049" s="1" t="s">
        <v>4709</v>
      </c>
      <c r="BG1049" s="1" t="s">
        <v>353</v>
      </c>
      <c r="BH1049" s="1" t="s">
        <v>4554</v>
      </c>
      <c r="BI1049" s="1" t="s">
        <v>1897</v>
      </c>
      <c r="BJ1049" s="1" t="s">
        <v>5137</v>
      </c>
      <c r="BK1049" s="1" t="s">
        <v>63</v>
      </c>
      <c r="BL1049" s="1" t="s">
        <v>4545</v>
      </c>
      <c r="BM1049" s="1" t="s">
        <v>1898</v>
      </c>
      <c r="BN1049" s="1" t="s">
        <v>5373</v>
      </c>
      <c r="BO1049" s="1" t="s">
        <v>63</v>
      </c>
      <c r="BP1049" s="1" t="s">
        <v>4545</v>
      </c>
      <c r="BQ1049" s="1" t="s">
        <v>1899</v>
      </c>
      <c r="BR1049" s="1" t="s">
        <v>5961</v>
      </c>
      <c r="BS1049" s="1" t="s">
        <v>58</v>
      </c>
      <c r="BT1049" s="1" t="s">
        <v>6805</v>
      </c>
    </row>
    <row r="1050" spans="1:31" ht="13.5" customHeight="1">
      <c r="A1050" s="5" t="str">
        <f t="shared" si="35"/>
        <v>1729_성서면_0171</v>
      </c>
      <c r="B1050" s="1">
        <v>1729</v>
      </c>
      <c r="C1050" s="1" t="s">
        <v>6511</v>
      </c>
      <c r="D1050" s="1" t="s">
        <v>6512</v>
      </c>
      <c r="E1050" s="1">
        <v>1049</v>
      </c>
      <c r="F1050" s="1">
        <v>2</v>
      </c>
      <c r="G1050" s="1" t="s">
        <v>1693</v>
      </c>
      <c r="H1050" s="1" t="s">
        <v>5825</v>
      </c>
      <c r="I1050" s="1">
        <v>6</v>
      </c>
      <c r="L1050" s="1">
        <v>1</v>
      </c>
      <c r="M1050" s="1" t="s">
        <v>1894</v>
      </c>
      <c r="N1050" s="1" t="s">
        <v>3832</v>
      </c>
      <c r="S1050" s="1" t="s">
        <v>68</v>
      </c>
      <c r="T1050" s="1" t="s">
        <v>3179</v>
      </c>
      <c r="W1050" s="1" t="s">
        <v>262</v>
      </c>
      <c r="X1050" s="1" t="s">
        <v>7382</v>
      </c>
      <c r="Y1050" s="1" t="s">
        <v>89</v>
      </c>
      <c r="Z1050" s="1" t="s">
        <v>3418</v>
      </c>
      <c r="AC1050" s="1">
        <v>15</v>
      </c>
      <c r="AD1050" s="1" t="s">
        <v>228</v>
      </c>
      <c r="AE1050" s="1" t="s">
        <v>4326</v>
      </c>
    </row>
    <row r="1051" spans="1:72" ht="13.5" customHeight="1">
      <c r="A1051" s="5" t="str">
        <f aca="true" t="shared" si="36" ref="A1051:A1082">HYPERLINK("http://kyu.snu.ac.kr/sdhj/index.jsp?type=hj/GK14801_00IH_0001_0172.jpg","1729_성서면_0172")</f>
        <v>1729_성서면_0172</v>
      </c>
      <c r="B1051" s="1">
        <v>1729</v>
      </c>
      <c r="C1051" s="1" t="s">
        <v>6795</v>
      </c>
      <c r="D1051" s="1" t="s">
        <v>6796</v>
      </c>
      <c r="E1051" s="1">
        <v>1050</v>
      </c>
      <c r="F1051" s="1">
        <v>2</v>
      </c>
      <c r="G1051" s="1" t="s">
        <v>1693</v>
      </c>
      <c r="H1051" s="1" t="s">
        <v>5825</v>
      </c>
      <c r="I1051" s="1">
        <v>6</v>
      </c>
      <c r="L1051" s="1">
        <v>2</v>
      </c>
      <c r="M1051" s="1" t="s">
        <v>6260</v>
      </c>
      <c r="N1051" s="1" t="s">
        <v>6261</v>
      </c>
      <c r="T1051" s="1" t="s">
        <v>7448</v>
      </c>
      <c r="U1051" s="1" t="s">
        <v>76</v>
      </c>
      <c r="V1051" s="1" t="s">
        <v>3264</v>
      </c>
      <c r="W1051" s="1" t="s">
        <v>262</v>
      </c>
      <c r="X1051" s="1" t="s">
        <v>7449</v>
      </c>
      <c r="Y1051" s="1" t="s">
        <v>1900</v>
      </c>
      <c r="Z1051" s="1" t="s">
        <v>3831</v>
      </c>
      <c r="AC1051" s="1">
        <v>73</v>
      </c>
      <c r="AD1051" s="1" t="s">
        <v>188</v>
      </c>
      <c r="AE1051" s="1" t="s">
        <v>4284</v>
      </c>
      <c r="AJ1051" s="1" t="s">
        <v>17</v>
      </c>
      <c r="AK1051" s="1" t="s">
        <v>4459</v>
      </c>
      <c r="AL1051" s="1" t="s">
        <v>67</v>
      </c>
      <c r="AM1051" s="1" t="s">
        <v>4407</v>
      </c>
      <c r="AT1051" s="1" t="s">
        <v>63</v>
      </c>
      <c r="AU1051" s="1" t="s">
        <v>4545</v>
      </c>
      <c r="AV1051" s="1" t="s">
        <v>1901</v>
      </c>
      <c r="AW1051" s="1" t="s">
        <v>4708</v>
      </c>
      <c r="BG1051" s="1" t="s">
        <v>1902</v>
      </c>
      <c r="BH1051" s="1" t="s">
        <v>5015</v>
      </c>
      <c r="BI1051" s="1" t="s">
        <v>1903</v>
      </c>
      <c r="BJ1051" s="1" t="s">
        <v>5129</v>
      </c>
      <c r="BK1051" s="1" t="s">
        <v>63</v>
      </c>
      <c r="BL1051" s="1" t="s">
        <v>4545</v>
      </c>
      <c r="BM1051" s="1" t="s">
        <v>1904</v>
      </c>
      <c r="BN1051" s="1" t="s">
        <v>4663</v>
      </c>
      <c r="BO1051" s="1" t="s">
        <v>63</v>
      </c>
      <c r="BP1051" s="1" t="s">
        <v>4545</v>
      </c>
      <c r="BQ1051" s="1" t="s">
        <v>1905</v>
      </c>
      <c r="BR1051" s="1" t="s">
        <v>5603</v>
      </c>
      <c r="BS1051" s="1" t="s">
        <v>87</v>
      </c>
      <c r="BT1051" s="1" t="s">
        <v>4465</v>
      </c>
    </row>
    <row r="1052" spans="1:72" ht="13.5" customHeight="1">
      <c r="A1052" s="5" t="str">
        <f t="shared" si="36"/>
        <v>1729_성서면_0172</v>
      </c>
      <c r="B1052" s="1">
        <v>1729</v>
      </c>
      <c r="C1052" s="1" t="s">
        <v>6828</v>
      </c>
      <c r="D1052" s="1" t="s">
        <v>6829</v>
      </c>
      <c r="E1052" s="1">
        <v>1051</v>
      </c>
      <c r="F1052" s="1">
        <v>2</v>
      </c>
      <c r="G1052" s="1" t="s">
        <v>1693</v>
      </c>
      <c r="H1052" s="1" t="s">
        <v>5825</v>
      </c>
      <c r="I1052" s="1">
        <v>6</v>
      </c>
      <c r="L1052" s="1">
        <v>2</v>
      </c>
      <c r="M1052" s="1" t="s">
        <v>6260</v>
      </c>
      <c r="N1052" s="1" t="s">
        <v>6261</v>
      </c>
      <c r="S1052" s="1" t="s">
        <v>53</v>
      </c>
      <c r="T1052" s="1" t="s">
        <v>3176</v>
      </c>
      <c r="W1052" s="1" t="s">
        <v>278</v>
      </c>
      <c r="X1052" s="1" t="s">
        <v>3367</v>
      </c>
      <c r="Y1052" s="1" t="s">
        <v>89</v>
      </c>
      <c r="Z1052" s="1" t="s">
        <v>3418</v>
      </c>
      <c r="AC1052" s="1">
        <v>63</v>
      </c>
      <c r="AD1052" s="1" t="s">
        <v>74</v>
      </c>
      <c r="AE1052" s="1" t="s">
        <v>4283</v>
      </c>
      <c r="AJ1052" s="1" t="s">
        <v>170</v>
      </c>
      <c r="AK1052" s="1" t="s">
        <v>4460</v>
      </c>
      <c r="AL1052" s="1" t="s">
        <v>1851</v>
      </c>
      <c r="AM1052" s="1" t="s">
        <v>4486</v>
      </c>
      <c r="AT1052" s="1" t="s">
        <v>63</v>
      </c>
      <c r="AU1052" s="1" t="s">
        <v>4545</v>
      </c>
      <c r="AV1052" s="1" t="s">
        <v>1906</v>
      </c>
      <c r="AW1052" s="1" t="s">
        <v>4707</v>
      </c>
      <c r="BG1052" s="1" t="s">
        <v>63</v>
      </c>
      <c r="BH1052" s="1" t="s">
        <v>4545</v>
      </c>
      <c r="BI1052" s="1" t="s">
        <v>1907</v>
      </c>
      <c r="BJ1052" s="1" t="s">
        <v>5136</v>
      </c>
      <c r="BK1052" s="1" t="s">
        <v>63</v>
      </c>
      <c r="BL1052" s="1" t="s">
        <v>4545</v>
      </c>
      <c r="BM1052" s="1" t="s">
        <v>1908</v>
      </c>
      <c r="BN1052" s="1" t="s">
        <v>5372</v>
      </c>
      <c r="BO1052" s="1" t="s">
        <v>63</v>
      </c>
      <c r="BP1052" s="1" t="s">
        <v>4545</v>
      </c>
      <c r="BQ1052" s="1" t="s">
        <v>1909</v>
      </c>
      <c r="BR1052" s="1" t="s">
        <v>6029</v>
      </c>
      <c r="BS1052" s="1" t="s">
        <v>1910</v>
      </c>
      <c r="BT1052" s="1" t="s">
        <v>5714</v>
      </c>
    </row>
    <row r="1053" spans="1:31" ht="13.5" customHeight="1">
      <c r="A1053" s="5" t="str">
        <f t="shared" si="36"/>
        <v>1729_성서면_0172</v>
      </c>
      <c r="B1053" s="1">
        <v>1729</v>
      </c>
      <c r="C1053" s="1" t="s">
        <v>6496</v>
      </c>
      <c r="D1053" s="1" t="s">
        <v>6497</v>
      </c>
      <c r="E1053" s="1">
        <v>1052</v>
      </c>
      <c r="F1053" s="1">
        <v>2</v>
      </c>
      <c r="G1053" s="1" t="s">
        <v>1693</v>
      </c>
      <c r="H1053" s="1" t="s">
        <v>5825</v>
      </c>
      <c r="I1053" s="1">
        <v>6</v>
      </c>
      <c r="L1053" s="1">
        <v>2</v>
      </c>
      <c r="M1053" s="1" t="s">
        <v>6260</v>
      </c>
      <c r="N1053" s="1" t="s">
        <v>6261</v>
      </c>
      <c r="S1053" s="1" t="s">
        <v>223</v>
      </c>
      <c r="T1053" s="1" t="s">
        <v>3175</v>
      </c>
      <c r="U1053" s="1" t="s">
        <v>76</v>
      </c>
      <c r="V1053" s="1" t="s">
        <v>3264</v>
      </c>
      <c r="Y1053" s="1" t="s">
        <v>1911</v>
      </c>
      <c r="Z1053" s="1" t="s">
        <v>3830</v>
      </c>
      <c r="AC1053" s="1">
        <v>28</v>
      </c>
      <c r="AD1053" s="1" t="s">
        <v>115</v>
      </c>
      <c r="AE1053" s="1" t="s">
        <v>4304</v>
      </c>
    </row>
    <row r="1054" spans="1:31" ht="13.5" customHeight="1">
      <c r="A1054" s="5" t="str">
        <f t="shared" si="36"/>
        <v>1729_성서면_0172</v>
      </c>
      <c r="B1054" s="1">
        <v>1729</v>
      </c>
      <c r="C1054" s="1" t="s">
        <v>7450</v>
      </c>
      <c r="D1054" s="1" t="s">
        <v>7451</v>
      </c>
      <c r="E1054" s="1">
        <v>1053</v>
      </c>
      <c r="F1054" s="1">
        <v>2</v>
      </c>
      <c r="G1054" s="1" t="s">
        <v>1693</v>
      </c>
      <c r="H1054" s="1" t="s">
        <v>5825</v>
      </c>
      <c r="I1054" s="1">
        <v>6</v>
      </c>
      <c r="L1054" s="1">
        <v>2</v>
      </c>
      <c r="M1054" s="1" t="s">
        <v>6260</v>
      </c>
      <c r="N1054" s="1" t="s">
        <v>6261</v>
      </c>
      <c r="S1054" s="1" t="s">
        <v>226</v>
      </c>
      <c r="T1054" s="1" t="s">
        <v>3174</v>
      </c>
      <c r="W1054" s="1" t="s">
        <v>179</v>
      </c>
      <c r="X1054" s="1" t="s">
        <v>3181</v>
      </c>
      <c r="Y1054" s="1" t="s">
        <v>89</v>
      </c>
      <c r="Z1054" s="1" t="s">
        <v>3418</v>
      </c>
      <c r="AC1054" s="1">
        <v>33</v>
      </c>
      <c r="AD1054" s="1" t="s">
        <v>100</v>
      </c>
      <c r="AE1054" s="1" t="s">
        <v>4282</v>
      </c>
    </row>
    <row r="1055" spans="1:33" ht="13.5" customHeight="1">
      <c r="A1055" s="5" t="str">
        <f t="shared" si="36"/>
        <v>1729_성서면_0172</v>
      </c>
      <c r="B1055" s="1">
        <v>1729</v>
      </c>
      <c r="C1055" s="1" t="s">
        <v>7450</v>
      </c>
      <c r="D1055" s="1" t="s">
        <v>7451</v>
      </c>
      <c r="E1055" s="1">
        <v>1054</v>
      </c>
      <c r="F1055" s="1">
        <v>2</v>
      </c>
      <c r="G1055" s="1" t="s">
        <v>1693</v>
      </c>
      <c r="H1055" s="1" t="s">
        <v>5825</v>
      </c>
      <c r="I1055" s="1">
        <v>6</v>
      </c>
      <c r="L1055" s="1">
        <v>2</v>
      </c>
      <c r="M1055" s="1" t="s">
        <v>6260</v>
      </c>
      <c r="N1055" s="1" t="s">
        <v>6261</v>
      </c>
      <c r="S1055" s="1" t="s">
        <v>229</v>
      </c>
      <c r="T1055" s="1" t="s">
        <v>3172</v>
      </c>
      <c r="AF1055" s="1" t="s">
        <v>52</v>
      </c>
      <c r="AG1055" s="1" t="s">
        <v>4343</v>
      </c>
    </row>
    <row r="1056" spans="1:33" ht="13.5" customHeight="1">
      <c r="A1056" s="5" t="str">
        <f t="shared" si="36"/>
        <v>1729_성서면_0172</v>
      </c>
      <c r="B1056" s="1">
        <v>1729</v>
      </c>
      <c r="C1056" s="1" t="s">
        <v>7450</v>
      </c>
      <c r="D1056" s="1" t="s">
        <v>7451</v>
      </c>
      <c r="E1056" s="1">
        <v>1055</v>
      </c>
      <c r="F1056" s="1">
        <v>2</v>
      </c>
      <c r="G1056" s="1" t="s">
        <v>1693</v>
      </c>
      <c r="H1056" s="1" t="s">
        <v>5825</v>
      </c>
      <c r="I1056" s="1">
        <v>6</v>
      </c>
      <c r="L1056" s="1">
        <v>2</v>
      </c>
      <c r="M1056" s="1" t="s">
        <v>6260</v>
      </c>
      <c r="N1056" s="1" t="s">
        <v>6261</v>
      </c>
      <c r="S1056" s="1" t="s">
        <v>91</v>
      </c>
      <c r="T1056" s="1" t="s">
        <v>3180</v>
      </c>
      <c r="Y1056" s="1" t="s">
        <v>1912</v>
      </c>
      <c r="Z1056" s="1" t="s">
        <v>3829</v>
      </c>
      <c r="AC1056" s="1">
        <v>2</v>
      </c>
      <c r="AD1056" s="1" t="s">
        <v>141</v>
      </c>
      <c r="AE1056" s="1" t="s">
        <v>4311</v>
      </c>
      <c r="AF1056" s="1" t="s">
        <v>75</v>
      </c>
      <c r="AG1056" s="1" t="s">
        <v>4338</v>
      </c>
    </row>
    <row r="1057" spans="1:31" ht="13.5" customHeight="1">
      <c r="A1057" s="5" t="str">
        <f t="shared" si="36"/>
        <v>1729_성서면_0172</v>
      </c>
      <c r="B1057" s="1">
        <v>1729</v>
      </c>
      <c r="C1057" s="1" t="s">
        <v>7450</v>
      </c>
      <c r="D1057" s="1" t="s">
        <v>7451</v>
      </c>
      <c r="E1057" s="1">
        <v>1056</v>
      </c>
      <c r="F1057" s="1">
        <v>2</v>
      </c>
      <c r="G1057" s="1" t="s">
        <v>1693</v>
      </c>
      <c r="H1057" s="1" t="s">
        <v>5825</v>
      </c>
      <c r="I1057" s="1">
        <v>6</v>
      </c>
      <c r="L1057" s="1">
        <v>2</v>
      </c>
      <c r="M1057" s="1" t="s">
        <v>6260</v>
      </c>
      <c r="N1057" s="1" t="s">
        <v>6261</v>
      </c>
      <c r="T1057" s="1" t="s">
        <v>5828</v>
      </c>
      <c r="U1057" s="1" t="s">
        <v>101</v>
      </c>
      <c r="V1057" s="1" t="s">
        <v>3238</v>
      </c>
      <c r="Y1057" s="1" t="s">
        <v>1913</v>
      </c>
      <c r="Z1057" s="1" t="s">
        <v>3828</v>
      </c>
      <c r="AC1057" s="1">
        <v>35</v>
      </c>
      <c r="AD1057" s="1" t="s">
        <v>159</v>
      </c>
      <c r="AE1057" s="1" t="s">
        <v>4301</v>
      </c>
    </row>
    <row r="1058" spans="1:58" ht="13.5" customHeight="1">
      <c r="A1058" s="5" t="str">
        <f t="shared" si="36"/>
        <v>1729_성서면_0172</v>
      </c>
      <c r="B1058" s="1">
        <v>1729</v>
      </c>
      <c r="C1058" s="1" t="s">
        <v>7450</v>
      </c>
      <c r="D1058" s="1" t="s">
        <v>7451</v>
      </c>
      <c r="E1058" s="1">
        <v>1057</v>
      </c>
      <c r="F1058" s="1">
        <v>2</v>
      </c>
      <c r="G1058" s="1" t="s">
        <v>1693</v>
      </c>
      <c r="H1058" s="1" t="s">
        <v>5825</v>
      </c>
      <c r="I1058" s="1">
        <v>6</v>
      </c>
      <c r="L1058" s="1">
        <v>2</v>
      </c>
      <c r="M1058" s="1" t="s">
        <v>6260</v>
      </c>
      <c r="N1058" s="1" t="s">
        <v>6261</v>
      </c>
      <c r="T1058" s="1" t="s">
        <v>5828</v>
      </c>
      <c r="U1058" s="1" t="s">
        <v>101</v>
      </c>
      <c r="V1058" s="1" t="s">
        <v>3238</v>
      </c>
      <c r="Y1058" s="1" t="s">
        <v>436</v>
      </c>
      <c r="Z1058" s="1" t="s">
        <v>3827</v>
      </c>
      <c r="AC1058" s="1">
        <v>5</v>
      </c>
      <c r="AD1058" s="1" t="s">
        <v>230</v>
      </c>
      <c r="AE1058" s="1" t="s">
        <v>4299</v>
      </c>
      <c r="BC1058" s="1" t="s">
        <v>7452</v>
      </c>
      <c r="BE1058" s="1" t="s">
        <v>7453</v>
      </c>
      <c r="BF1058" s="1" t="s">
        <v>7454</v>
      </c>
    </row>
    <row r="1059" spans="1:58" ht="13.5" customHeight="1">
      <c r="A1059" s="5" t="str">
        <f t="shared" si="36"/>
        <v>1729_성서면_0172</v>
      </c>
      <c r="B1059" s="1">
        <v>1729</v>
      </c>
      <c r="C1059" s="1" t="s">
        <v>7450</v>
      </c>
      <c r="D1059" s="1" t="s">
        <v>7451</v>
      </c>
      <c r="E1059" s="1">
        <v>1058</v>
      </c>
      <c r="F1059" s="1">
        <v>2</v>
      </c>
      <c r="G1059" s="1" t="s">
        <v>1693</v>
      </c>
      <c r="H1059" s="1" t="s">
        <v>5825</v>
      </c>
      <c r="I1059" s="1">
        <v>6</v>
      </c>
      <c r="L1059" s="1">
        <v>2</v>
      </c>
      <c r="M1059" s="1" t="s">
        <v>6260</v>
      </c>
      <c r="N1059" s="1" t="s">
        <v>6261</v>
      </c>
      <c r="T1059" s="1" t="s">
        <v>5828</v>
      </c>
      <c r="U1059" s="1" t="s">
        <v>101</v>
      </c>
      <c r="V1059" s="1" t="s">
        <v>3238</v>
      </c>
      <c r="Y1059" s="1" t="s">
        <v>1914</v>
      </c>
      <c r="Z1059" s="1" t="s">
        <v>3800</v>
      </c>
      <c r="AC1059" s="1">
        <v>2</v>
      </c>
      <c r="AD1059" s="1" t="s">
        <v>141</v>
      </c>
      <c r="AE1059" s="1" t="s">
        <v>4311</v>
      </c>
      <c r="AF1059" s="1" t="s">
        <v>75</v>
      </c>
      <c r="AG1059" s="1" t="s">
        <v>4338</v>
      </c>
      <c r="BC1059" s="1" t="s">
        <v>7452</v>
      </c>
      <c r="BE1059" s="1" t="s">
        <v>7453</v>
      </c>
      <c r="BF1059" s="1" t="s">
        <v>7455</v>
      </c>
    </row>
    <row r="1060" spans="1:33" ht="13.5" customHeight="1">
      <c r="A1060" s="5" t="str">
        <f t="shared" si="36"/>
        <v>1729_성서면_0172</v>
      </c>
      <c r="B1060" s="1">
        <v>1729</v>
      </c>
      <c r="C1060" s="1" t="s">
        <v>7450</v>
      </c>
      <c r="D1060" s="1" t="s">
        <v>7451</v>
      </c>
      <c r="E1060" s="1">
        <v>1059</v>
      </c>
      <c r="F1060" s="1">
        <v>2</v>
      </c>
      <c r="G1060" s="1" t="s">
        <v>1693</v>
      </c>
      <c r="H1060" s="1" t="s">
        <v>5825</v>
      </c>
      <c r="I1060" s="1">
        <v>6</v>
      </c>
      <c r="L1060" s="1">
        <v>2</v>
      </c>
      <c r="M1060" s="1" t="s">
        <v>6260</v>
      </c>
      <c r="N1060" s="1" t="s">
        <v>6261</v>
      </c>
      <c r="T1060" s="1" t="s">
        <v>5828</v>
      </c>
      <c r="U1060" s="1" t="s">
        <v>101</v>
      </c>
      <c r="V1060" s="1" t="s">
        <v>3238</v>
      </c>
      <c r="Y1060" s="1" t="s">
        <v>1915</v>
      </c>
      <c r="Z1060" s="1" t="s">
        <v>3660</v>
      </c>
      <c r="AF1060" s="1" t="s">
        <v>52</v>
      </c>
      <c r="AG1060" s="1" t="s">
        <v>4343</v>
      </c>
    </row>
    <row r="1061" spans="1:58" ht="13.5" customHeight="1">
      <c r="A1061" s="5" t="str">
        <f t="shared" si="36"/>
        <v>1729_성서면_0172</v>
      </c>
      <c r="B1061" s="1">
        <v>1729</v>
      </c>
      <c r="C1061" s="1" t="s">
        <v>7450</v>
      </c>
      <c r="D1061" s="1" t="s">
        <v>7451</v>
      </c>
      <c r="E1061" s="1">
        <v>1060</v>
      </c>
      <c r="F1061" s="1">
        <v>2</v>
      </c>
      <c r="G1061" s="1" t="s">
        <v>1693</v>
      </c>
      <c r="H1061" s="1" t="s">
        <v>5825</v>
      </c>
      <c r="I1061" s="1">
        <v>6</v>
      </c>
      <c r="L1061" s="1">
        <v>2</v>
      </c>
      <c r="M1061" s="1" t="s">
        <v>6260</v>
      </c>
      <c r="N1061" s="1" t="s">
        <v>6261</v>
      </c>
      <c r="T1061" s="1" t="s">
        <v>5828</v>
      </c>
      <c r="U1061" s="1" t="s">
        <v>112</v>
      </c>
      <c r="V1061" s="1" t="s">
        <v>3237</v>
      </c>
      <c r="Y1061" s="1" t="s">
        <v>1916</v>
      </c>
      <c r="Z1061" s="1" t="s">
        <v>3826</v>
      </c>
      <c r="AF1061" s="1" t="s">
        <v>280</v>
      </c>
      <c r="AG1061" s="1" t="s">
        <v>4364</v>
      </c>
      <c r="BB1061" s="1" t="s">
        <v>101</v>
      </c>
      <c r="BC1061" s="1" t="s">
        <v>3238</v>
      </c>
      <c r="BD1061" s="1" t="s">
        <v>961</v>
      </c>
      <c r="BE1061" s="1" t="s">
        <v>4101</v>
      </c>
      <c r="BF1061" s="1" t="s">
        <v>7455</v>
      </c>
    </row>
    <row r="1062" spans="1:58" ht="13.5" customHeight="1">
      <c r="A1062" s="5" t="str">
        <f t="shared" si="36"/>
        <v>1729_성서면_0172</v>
      </c>
      <c r="B1062" s="1">
        <v>1729</v>
      </c>
      <c r="C1062" s="1" t="s">
        <v>7450</v>
      </c>
      <c r="D1062" s="1" t="s">
        <v>7451</v>
      </c>
      <c r="E1062" s="1">
        <v>1061</v>
      </c>
      <c r="F1062" s="1">
        <v>2</v>
      </c>
      <c r="G1062" s="1" t="s">
        <v>1693</v>
      </c>
      <c r="H1062" s="1" t="s">
        <v>5825</v>
      </c>
      <c r="I1062" s="1">
        <v>6</v>
      </c>
      <c r="L1062" s="1">
        <v>2</v>
      </c>
      <c r="M1062" s="1" t="s">
        <v>6260</v>
      </c>
      <c r="N1062" s="1" t="s">
        <v>6261</v>
      </c>
      <c r="T1062" s="1" t="s">
        <v>5828</v>
      </c>
      <c r="U1062" s="1" t="s">
        <v>1917</v>
      </c>
      <c r="V1062" s="1" t="s">
        <v>3319</v>
      </c>
      <c r="Y1062" s="1" t="s">
        <v>1918</v>
      </c>
      <c r="Z1062" s="1" t="s">
        <v>3610</v>
      </c>
      <c r="AC1062" s="1">
        <v>55</v>
      </c>
      <c r="AD1062" s="1" t="s">
        <v>638</v>
      </c>
      <c r="AE1062" s="1" t="s">
        <v>4296</v>
      </c>
      <c r="BB1062" s="1" t="s">
        <v>101</v>
      </c>
      <c r="BC1062" s="1" t="s">
        <v>3238</v>
      </c>
      <c r="BD1062" s="1" t="s">
        <v>1919</v>
      </c>
      <c r="BE1062" s="1" t="s">
        <v>4959</v>
      </c>
      <c r="BF1062" s="1" t="s">
        <v>7456</v>
      </c>
    </row>
    <row r="1063" spans="1:58" ht="13.5" customHeight="1">
      <c r="A1063" s="5" t="str">
        <f t="shared" si="36"/>
        <v>1729_성서면_0172</v>
      </c>
      <c r="B1063" s="1">
        <v>1729</v>
      </c>
      <c r="C1063" s="1" t="s">
        <v>7159</v>
      </c>
      <c r="D1063" s="1" t="s">
        <v>7160</v>
      </c>
      <c r="E1063" s="1">
        <v>1062</v>
      </c>
      <c r="F1063" s="1">
        <v>2</v>
      </c>
      <c r="G1063" s="1" t="s">
        <v>1693</v>
      </c>
      <c r="H1063" s="1" t="s">
        <v>5825</v>
      </c>
      <c r="I1063" s="1">
        <v>6</v>
      </c>
      <c r="L1063" s="1">
        <v>2</v>
      </c>
      <c r="M1063" s="1" t="s">
        <v>6260</v>
      </c>
      <c r="N1063" s="1" t="s">
        <v>6261</v>
      </c>
      <c r="T1063" s="1" t="s">
        <v>5828</v>
      </c>
      <c r="U1063" s="1" t="s">
        <v>112</v>
      </c>
      <c r="V1063" s="1" t="s">
        <v>3237</v>
      </c>
      <c r="Y1063" s="1" t="s">
        <v>1920</v>
      </c>
      <c r="Z1063" s="1" t="s">
        <v>3825</v>
      </c>
      <c r="AC1063" s="1">
        <v>41</v>
      </c>
      <c r="AD1063" s="1" t="s">
        <v>57</v>
      </c>
      <c r="AE1063" s="1" t="s">
        <v>3759</v>
      </c>
      <c r="AG1063" s="1" t="s">
        <v>7457</v>
      </c>
      <c r="AI1063" s="1" t="s">
        <v>3734</v>
      </c>
      <c r="BC1063" s="1" t="s">
        <v>3238</v>
      </c>
      <c r="BE1063" s="1" t="s">
        <v>4959</v>
      </c>
      <c r="BF1063" s="1" t="s">
        <v>7158</v>
      </c>
    </row>
    <row r="1064" spans="1:58" ht="13.5" customHeight="1">
      <c r="A1064" s="5" t="str">
        <f t="shared" si="36"/>
        <v>1729_성서면_0172</v>
      </c>
      <c r="B1064" s="1">
        <v>1729</v>
      </c>
      <c r="C1064" s="1" t="s">
        <v>7159</v>
      </c>
      <c r="D1064" s="1" t="s">
        <v>7160</v>
      </c>
      <c r="E1064" s="1">
        <v>1063</v>
      </c>
      <c r="F1064" s="1">
        <v>2</v>
      </c>
      <c r="G1064" s="1" t="s">
        <v>1693</v>
      </c>
      <c r="H1064" s="1" t="s">
        <v>5825</v>
      </c>
      <c r="I1064" s="1">
        <v>6</v>
      </c>
      <c r="L1064" s="1">
        <v>2</v>
      </c>
      <c r="M1064" s="1" t="s">
        <v>6260</v>
      </c>
      <c r="N1064" s="1" t="s">
        <v>6261</v>
      </c>
      <c r="T1064" s="1" t="s">
        <v>5828</v>
      </c>
      <c r="U1064" s="1" t="s">
        <v>101</v>
      </c>
      <c r="V1064" s="1" t="s">
        <v>3238</v>
      </c>
      <c r="Y1064" s="1" t="s">
        <v>1921</v>
      </c>
      <c r="Z1064" s="1" t="s">
        <v>3824</v>
      </c>
      <c r="AC1064" s="1">
        <v>18</v>
      </c>
      <c r="AD1064" s="1" t="s">
        <v>455</v>
      </c>
      <c r="AE1064" s="1" t="s">
        <v>4292</v>
      </c>
      <c r="AG1064" s="1" t="s">
        <v>7457</v>
      </c>
      <c r="AI1064" s="1" t="s">
        <v>3734</v>
      </c>
      <c r="AT1064" s="1" t="s">
        <v>367</v>
      </c>
      <c r="AU1064" s="1" t="s">
        <v>4546</v>
      </c>
      <c r="BB1064" s="1" t="s">
        <v>113</v>
      </c>
      <c r="BC1064" s="1" t="s">
        <v>5899</v>
      </c>
      <c r="BF1064" s="1" t="s">
        <v>7454</v>
      </c>
    </row>
    <row r="1065" spans="1:58" ht="13.5" customHeight="1">
      <c r="A1065" s="5" t="str">
        <f t="shared" si="36"/>
        <v>1729_성서면_0172</v>
      </c>
      <c r="B1065" s="1">
        <v>1729</v>
      </c>
      <c r="C1065" s="1" t="s">
        <v>7450</v>
      </c>
      <c r="D1065" s="1" t="s">
        <v>7451</v>
      </c>
      <c r="E1065" s="1">
        <v>1064</v>
      </c>
      <c r="F1065" s="1">
        <v>2</v>
      </c>
      <c r="G1065" s="1" t="s">
        <v>1693</v>
      </c>
      <c r="H1065" s="1" t="s">
        <v>5825</v>
      </c>
      <c r="I1065" s="1">
        <v>6</v>
      </c>
      <c r="L1065" s="1">
        <v>2</v>
      </c>
      <c r="M1065" s="1" t="s">
        <v>6260</v>
      </c>
      <c r="N1065" s="1" t="s">
        <v>6261</v>
      </c>
      <c r="T1065" s="1" t="s">
        <v>5828</v>
      </c>
      <c r="U1065" s="1" t="s">
        <v>101</v>
      </c>
      <c r="V1065" s="1" t="s">
        <v>3238</v>
      </c>
      <c r="Y1065" s="1" t="s">
        <v>1609</v>
      </c>
      <c r="Z1065" s="1" t="s">
        <v>3823</v>
      </c>
      <c r="AC1065" s="1">
        <v>14</v>
      </c>
      <c r="AD1065" s="1" t="s">
        <v>71</v>
      </c>
      <c r="AE1065" s="1" t="s">
        <v>4305</v>
      </c>
      <c r="AG1065" s="1" t="s">
        <v>7457</v>
      </c>
      <c r="AI1065" s="1" t="s">
        <v>3734</v>
      </c>
      <c r="BC1065" s="1" t="s">
        <v>5899</v>
      </c>
      <c r="BF1065" s="1" t="s">
        <v>7455</v>
      </c>
    </row>
    <row r="1066" spans="1:58" ht="13.5" customHeight="1">
      <c r="A1066" s="5" t="str">
        <f t="shared" si="36"/>
        <v>1729_성서면_0172</v>
      </c>
      <c r="B1066" s="1">
        <v>1729</v>
      </c>
      <c r="C1066" s="1" t="s">
        <v>7450</v>
      </c>
      <c r="D1066" s="1" t="s">
        <v>7451</v>
      </c>
      <c r="E1066" s="1">
        <v>1065</v>
      </c>
      <c r="F1066" s="1">
        <v>2</v>
      </c>
      <c r="G1066" s="1" t="s">
        <v>1693</v>
      </c>
      <c r="H1066" s="1" t="s">
        <v>5825</v>
      </c>
      <c r="I1066" s="1">
        <v>6</v>
      </c>
      <c r="L1066" s="1">
        <v>2</v>
      </c>
      <c r="M1066" s="1" t="s">
        <v>6260</v>
      </c>
      <c r="N1066" s="1" t="s">
        <v>6261</v>
      </c>
      <c r="T1066" s="1" t="s">
        <v>5828</v>
      </c>
      <c r="U1066" s="1" t="s">
        <v>101</v>
      </c>
      <c r="V1066" s="1" t="s">
        <v>3238</v>
      </c>
      <c r="Y1066" s="1" t="s">
        <v>453</v>
      </c>
      <c r="Z1066" s="1" t="s">
        <v>3480</v>
      </c>
      <c r="AC1066" s="1">
        <v>10</v>
      </c>
      <c r="AD1066" s="1" t="s">
        <v>137</v>
      </c>
      <c r="AE1066" s="1" t="s">
        <v>4281</v>
      </c>
      <c r="AG1066" s="1" t="s">
        <v>7457</v>
      </c>
      <c r="AI1066" s="1" t="s">
        <v>3734</v>
      </c>
      <c r="BC1066" s="1" t="s">
        <v>5899</v>
      </c>
      <c r="BF1066" s="1" t="s">
        <v>7458</v>
      </c>
    </row>
    <row r="1067" spans="1:58" ht="13.5" customHeight="1">
      <c r="A1067" s="5" t="str">
        <f t="shared" si="36"/>
        <v>1729_성서면_0172</v>
      </c>
      <c r="B1067" s="1">
        <v>1729</v>
      </c>
      <c r="C1067" s="1" t="s">
        <v>7450</v>
      </c>
      <c r="D1067" s="1" t="s">
        <v>7451</v>
      </c>
      <c r="E1067" s="1">
        <v>1066</v>
      </c>
      <c r="F1067" s="1">
        <v>2</v>
      </c>
      <c r="G1067" s="1" t="s">
        <v>1693</v>
      </c>
      <c r="H1067" s="1" t="s">
        <v>5825</v>
      </c>
      <c r="I1067" s="1">
        <v>6</v>
      </c>
      <c r="L1067" s="1">
        <v>2</v>
      </c>
      <c r="M1067" s="1" t="s">
        <v>6260</v>
      </c>
      <c r="N1067" s="1" t="s">
        <v>6261</v>
      </c>
      <c r="T1067" s="1" t="s">
        <v>5828</v>
      </c>
      <c r="U1067" s="1" t="s">
        <v>101</v>
      </c>
      <c r="V1067" s="1" t="s">
        <v>3238</v>
      </c>
      <c r="Y1067" s="1" t="s">
        <v>1922</v>
      </c>
      <c r="Z1067" s="1" t="s">
        <v>3486</v>
      </c>
      <c r="AC1067" s="1">
        <v>8</v>
      </c>
      <c r="AD1067" s="1" t="s">
        <v>267</v>
      </c>
      <c r="AE1067" s="1" t="s">
        <v>4293</v>
      </c>
      <c r="AG1067" s="1" t="s">
        <v>7457</v>
      </c>
      <c r="AI1067" s="1" t="s">
        <v>3734</v>
      </c>
      <c r="BC1067" s="1" t="s">
        <v>5899</v>
      </c>
      <c r="BF1067" s="1" t="s">
        <v>7459</v>
      </c>
    </row>
    <row r="1068" spans="1:58" ht="13.5" customHeight="1">
      <c r="A1068" s="5" t="str">
        <f t="shared" si="36"/>
        <v>1729_성서면_0172</v>
      </c>
      <c r="B1068" s="1">
        <v>1729</v>
      </c>
      <c r="C1068" s="1" t="s">
        <v>7450</v>
      </c>
      <c r="D1068" s="1" t="s">
        <v>7451</v>
      </c>
      <c r="E1068" s="1">
        <v>1067</v>
      </c>
      <c r="F1068" s="1">
        <v>2</v>
      </c>
      <c r="G1068" s="1" t="s">
        <v>1693</v>
      </c>
      <c r="H1068" s="1" t="s">
        <v>5825</v>
      </c>
      <c r="I1068" s="1">
        <v>6</v>
      </c>
      <c r="L1068" s="1">
        <v>2</v>
      </c>
      <c r="M1068" s="1" t="s">
        <v>6260</v>
      </c>
      <c r="N1068" s="1" t="s">
        <v>6261</v>
      </c>
      <c r="T1068" s="1" t="s">
        <v>5828</v>
      </c>
      <c r="U1068" s="1" t="s">
        <v>112</v>
      </c>
      <c r="V1068" s="1" t="s">
        <v>3237</v>
      </c>
      <c r="Y1068" s="1" t="s">
        <v>1387</v>
      </c>
      <c r="Z1068" s="1" t="s">
        <v>3490</v>
      </c>
      <c r="AC1068" s="1">
        <v>4</v>
      </c>
      <c r="AD1068" s="1" t="s">
        <v>260</v>
      </c>
      <c r="AE1068" s="1" t="s">
        <v>4318</v>
      </c>
      <c r="AF1068" s="1" t="s">
        <v>7460</v>
      </c>
      <c r="AG1068" s="1" t="s">
        <v>7959</v>
      </c>
      <c r="AH1068" s="1" t="s">
        <v>1923</v>
      </c>
      <c r="AI1068" s="1" t="s">
        <v>3734</v>
      </c>
      <c r="BC1068" s="1" t="s">
        <v>5899</v>
      </c>
      <c r="BF1068" s="1" t="s">
        <v>7960</v>
      </c>
    </row>
    <row r="1069" spans="1:72" ht="13.5" customHeight="1">
      <c r="A1069" s="5" t="str">
        <f t="shared" si="36"/>
        <v>1729_성서면_0172</v>
      </c>
      <c r="B1069" s="1">
        <v>1729</v>
      </c>
      <c r="C1069" s="1" t="s">
        <v>7450</v>
      </c>
      <c r="D1069" s="1" t="s">
        <v>7451</v>
      </c>
      <c r="E1069" s="1">
        <v>1068</v>
      </c>
      <c r="F1069" s="1">
        <v>2</v>
      </c>
      <c r="G1069" s="1" t="s">
        <v>1693</v>
      </c>
      <c r="H1069" s="1" t="s">
        <v>5825</v>
      </c>
      <c r="I1069" s="1">
        <v>6</v>
      </c>
      <c r="L1069" s="1">
        <v>3</v>
      </c>
      <c r="M1069" s="1" t="s">
        <v>6047</v>
      </c>
      <c r="N1069" s="1" t="s">
        <v>6048</v>
      </c>
      <c r="T1069" s="1" t="s">
        <v>6905</v>
      </c>
      <c r="U1069" s="1" t="s">
        <v>178</v>
      </c>
      <c r="V1069" s="1" t="s">
        <v>3294</v>
      </c>
      <c r="W1069" s="1" t="s">
        <v>56</v>
      </c>
      <c r="X1069" s="1" t="s">
        <v>6554</v>
      </c>
      <c r="Y1069" s="1" t="s">
        <v>51</v>
      </c>
      <c r="Z1069" s="1" t="s">
        <v>3411</v>
      </c>
      <c r="AC1069" s="1">
        <v>80</v>
      </c>
      <c r="AD1069" s="1" t="s">
        <v>131</v>
      </c>
      <c r="AE1069" s="1" t="s">
        <v>4321</v>
      </c>
      <c r="AJ1069" s="1" t="s">
        <v>17</v>
      </c>
      <c r="AK1069" s="1" t="s">
        <v>4459</v>
      </c>
      <c r="AL1069" s="1" t="s">
        <v>58</v>
      </c>
      <c r="AM1069" s="1" t="s">
        <v>6555</v>
      </c>
      <c r="AT1069" s="1" t="s">
        <v>182</v>
      </c>
      <c r="AU1069" s="1" t="s">
        <v>3271</v>
      </c>
      <c r="AV1069" s="1" t="s">
        <v>1924</v>
      </c>
      <c r="AW1069" s="1" t="s">
        <v>4706</v>
      </c>
      <c r="BG1069" s="1" t="s">
        <v>42</v>
      </c>
      <c r="BH1069" s="1" t="s">
        <v>3273</v>
      </c>
      <c r="BI1069" s="1" t="s">
        <v>6469</v>
      </c>
      <c r="BJ1069" s="1" t="s">
        <v>5906</v>
      </c>
      <c r="BK1069" s="1" t="s">
        <v>42</v>
      </c>
      <c r="BL1069" s="1" t="s">
        <v>3273</v>
      </c>
      <c r="BM1069" s="1" t="s">
        <v>1925</v>
      </c>
      <c r="BN1069" s="1" t="s">
        <v>5371</v>
      </c>
      <c r="BO1069" s="1" t="s">
        <v>42</v>
      </c>
      <c r="BP1069" s="1" t="s">
        <v>3273</v>
      </c>
      <c r="BQ1069" s="1" t="s">
        <v>1926</v>
      </c>
      <c r="BR1069" s="1" t="s">
        <v>5602</v>
      </c>
      <c r="BS1069" s="1" t="s">
        <v>579</v>
      </c>
      <c r="BT1069" s="1" t="s">
        <v>4472</v>
      </c>
    </row>
    <row r="1070" spans="1:31" ht="13.5" customHeight="1">
      <c r="A1070" s="5" t="str">
        <f t="shared" si="36"/>
        <v>1729_성서면_0172</v>
      </c>
      <c r="B1070" s="1">
        <v>1729</v>
      </c>
      <c r="C1070" s="1" t="s">
        <v>6842</v>
      </c>
      <c r="D1070" s="1" t="s">
        <v>6843</v>
      </c>
      <c r="E1070" s="1">
        <v>1069</v>
      </c>
      <c r="F1070" s="1">
        <v>2</v>
      </c>
      <c r="G1070" s="1" t="s">
        <v>1693</v>
      </c>
      <c r="H1070" s="1" t="s">
        <v>5825</v>
      </c>
      <c r="I1070" s="1">
        <v>6</v>
      </c>
      <c r="L1070" s="1">
        <v>3</v>
      </c>
      <c r="M1070" s="1" t="s">
        <v>6047</v>
      </c>
      <c r="N1070" s="1" t="s">
        <v>6048</v>
      </c>
      <c r="S1070" s="1" t="s">
        <v>1927</v>
      </c>
      <c r="T1070" s="1" t="s">
        <v>3213</v>
      </c>
      <c r="AD1070" s="1" t="s">
        <v>267</v>
      </c>
      <c r="AE1070" s="1" t="s">
        <v>4293</v>
      </c>
    </row>
    <row r="1071" spans="1:72" ht="13.5" customHeight="1">
      <c r="A1071" s="5" t="str">
        <f t="shared" si="36"/>
        <v>1729_성서면_0172</v>
      </c>
      <c r="B1071" s="1">
        <v>1729</v>
      </c>
      <c r="C1071" s="1" t="s">
        <v>6670</v>
      </c>
      <c r="D1071" s="1" t="s">
        <v>6671</v>
      </c>
      <c r="E1071" s="1">
        <v>1070</v>
      </c>
      <c r="F1071" s="1">
        <v>2</v>
      </c>
      <c r="G1071" s="1" t="s">
        <v>1693</v>
      </c>
      <c r="H1071" s="1" t="s">
        <v>5825</v>
      </c>
      <c r="I1071" s="1">
        <v>6</v>
      </c>
      <c r="L1071" s="1">
        <v>4</v>
      </c>
      <c r="M1071" s="1" t="s">
        <v>6262</v>
      </c>
      <c r="N1071" s="1" t="s">
        <v>6263</v>
      </c>
      <c r="Q1071" s="1" t="s">
        <v>1928</v>
      </c>
      <c r="R1071" s="1" t="s">
        <v>3165</v>
      </c>
      <c r="T1071" s="1" t="s">
        <v>7461</v>
      </c>
      <c r="U1071" s="1" t="s">
        <v>76</v>
      </c>
      <c r="V1071" s="1" t="s">
        <v>3264</v>
      </c>
      <c r="W1071" s="1" t="s">
        <v>262</v>
      </c>
      <c r="X1071" s="1" t="s">
        <v>7462</v>
      </c>
      <c r="Y1071" s="1" t="s">
        <v>1929</v>
      </c>
      <c r="Z1071" s="1" t="s">
        <v>3822</v>
      </c>
      <c r="AC1071" s="1">
        <v>40</v>
      </c>
      <c r="AD1071" s="1" t="s">
        <v>408</v>
      </c>
      <c r="AE1071" s="1" t="s">
        <v>4310</v>
      </c>
      <c r="AJ1071" s="1" t="s">
        <v>17</v>
      </c>
      <c r="AK1071" s="1" t="s">
        <v>4459</v>
      </c>
      <c r="AL1071" s="1" t="s">
        <v>67</v>
      </c>
      <c r="AM1071" s="1" t="s">
        <v>4407</v>
      </c>
      <c r="AT1071" s="1" t="s">
        <v>63</v>
      </c>
      <c r="AU1071" s="1" t="s">
        <v>4545</v>
      </c>
      <c r="AV1071" s="1" t="s">
        <v>1930</v>
      </c>
      <c r="AW1071" s="1" t="s">
        <v>4684</v>
      </c>
      <c r="BG1071" s="1" t="s">
        <v>63</v>
      </c>
      <c r="BH1071" s="1" t="s">
        <v>4545</v>
      </c>
      <c r="BI1071" s="1" t="s">
        <v>5774</v>
      </c>
      <c r="BJ1071" s="1" t="s">
        <v>7463</v>
      </c>
      <c r="BK1071" s="1" t="s">
        <v>823</v>
      </c>
      <c r="BL1071" s="1" t="s">
        <v>4561</v>
      </c>
      <c r="BM1071" s="1" t="s">
        <v>1903</v>
      </c>
      <c r="BN1071" s="1" t="s">
        <v>5129</v>
      </c>
      <c r="BO1071" s="1" t="s">
        <v>63</v>
      </c>
      <c r="BP1071" s="1" t="s">
        <v>4545</v>
      </c>
      <c r="BQ1071" s="1" t="s">
        <v>1931</v>
      </c>
      <c r="BR1071" s="1" t="s">
        <v>5584</v>
      </c>
      <c r="BS1071" s="1" t="s">
        <v>1932</v>
      </c>
      <c r="BT1071" s="1" t="s">
        <v>5721</v>
      </c>
    </row>
    <row r="1072" spans="1:72" ht="13.5" customHeight="1">
      <c r="A1072" s="5" t="str">
        <f t="shared" si="36"/>
        <v>1729_성서면_0172</v>
      </c>
      <c r="B1072" s="1">
        <v>1729</v>
      </c>
      <c r="C1072" s="1" t="s">
        <v>6516</v>
      </c>
      <c r="D1072" s="1" t="s">
        <v>6517</v>
      </c>
      <c r="E1072" s="1">
        <v>1071</v>
      </c>
      <c r="F1072" s="1">
        <v>2</v>
      </c>
      <c r="G1072" s="1" t="s">
        <v>1693</v>
      </c>
      <c r="H1072" s="1" t="s">
        <v>5825</v>
      </c>
      <c r="I1072" s="1">
        <v>6</v>
      </c>
      <c r="L1072" s="1">
        <v>4</v>
      </c>
      <c r="M1072" s="1" t="s">
        <v>6262</v>
      </c>
      <c r="N1072" s="1" t="s">
        <v>6263</v>
      </c>
      <c r="S1072" s="1" t="s">
        <v>53</v>
      </c>
      <c r="T1072" s="1" t="s">
        <v>3176</v>
      </c>
      <c r="W1072" s="1" t="s">
        <v>312</v>
      </c>
      <c r="X1072" s="1" t="s">
        <v>3372</v>
      </c>
      <c r="Y1072" s="1" t="s">
        <v>89</v>
      </c>
      <c r="Z1072" s="1" t="s">
        <v>3418</v>
      </c>
      <c r="AC1072" s="1">
        <v>46</v>
      </c>
      <c r="AD1072" s="1" t="s">
        <v>180</v>
      </c>
      <c r="AE1072" s="1" t="s">
        <v>4297</v>
      </c>
      <c r="AJ1072" s="1" t="s">
        <v>170</v>
      </c>
      <c r="AK1072" s="1" t="s">
        <v>4460</v>
      </c>
      <c r="AL1072" s="1" t="s">
        <v>314</v>
      </c>
      <c r="AM1072" s="1" t="s">
        <v>4402</v>
      </c>
      <c r="AT1072" s="1" t="s">
        <v>63</v>
      </c>
      <c r="AU1072" s="1" t="s">
        <v>4545</v>
      </c>
      <c r="AV1072" s="1" t="s">
        <v>1933</v>
      </c>
      <c r="AW1072" s="1" t="s">
        <v>4196</v>
      </c>
      <c r="BG1072" s="1" t="s">
        <v>63</v>
      </c>
      <c r="BH1072" s="1" t="s">
        <v>4545</v>
      </c>
      <c r="BI1072" s="1" t="s">
        <v>1934</v>
      </c>
      <c r="BJ1072" s="1" t="s">
        <v>5135</v>
      </c>
      <c r="BK1072" s="1" t="s">
        <v>63</v>
      </c>
      <c r="BL1072" s="1" t="s">
        <v>4545</v>
      </c>
      <c r="BM1072" s="1" t="s">
        <v>1935</v>
      </c>
      <c r="BN1072" s="1" t="s">
        <v>5370</v>
      </c>
      <c r="BO1072" s="1" t="s">
        <v>63</v>
      </c>
      <c r="BP1072" s="1" t="s">
        <v>4545</v>
      </c>
      <c r="BQ1072" s="1" t="s">
        <v>1936</v>
      </c>
      <c r="BR1072" s="1" t="s">
        <v>5916</v>
      </c>
      <c r="BS1072" s="1" t="s">
        <v>58</v>
      </c>
      <c r="BT1072" s="1" t="s">
        <v>7207</v>
      </c>
    </row>
    <row r="1073" spans="1:31" ht="13.5" customHeight="1">
      <c r="A1073" s="5" t="str">
        <f t="shared" si="36"/>
        <v>1729_성서면_0172</v>
      </c>
      <c r="B1073" s="1">
        <v>1729</v>
      </c>
      <c r="C1073" s="1" t="s">
        <v>6604</v>
      </c>
      <c r="D1073" s="1" t="s">
        <v>6605</v>
      </c>
      <c r="E1073" s="1">
        <v>1072</v>
      </c>
      <c r="F1073" s="1">
        <v>2</v>
      </c>
      <c r="G1073" s="1" t="s">
        <v>1693</v>
      </c>
      <c r="H1073" s="1" t="s">
        <v>5825</v>
      </c>
      <c r="I1073" s="1">
        <v>6</v>
      </c>
      <c r="L1073" s="1">
        <v>4</v>
      </c>
      <c r="M1073" s="1" t="s">
        <v>6262</v>
      </c>
      <c r="N1073" s="1" t="s">
        <v>6263</v>
      </c>
      <c r="S1073" s="1" t="s">
        <v>705</v>
      </c>
      <c r="T1073" s="1" t="s">
        <v>3198</v>
      </c>
      <c r="W1073" s="1" t="s">
        <v>572</v>
      </c>
      <c r="X1073" s="1" t="s">
        <v>3364</v>
      </c>
      <c r="Y1073" s="1" t="s">
        <v>89</v>
      </c>
      <c r="Z1073" s="1" t="s">
        <v>3418</v>
      </c>
      <c r="AC1073" s="1">
        <v>61</v>
      </c>
      <c r="AD1073" s="1" t="s">
        <v>196</v>
      </c>
      <c r="AE1073" s="1" t="s">
        <v>4314</v>
      </c>
    </row>
    <row r="1074" spans="1:31" ht="13.5" customHeight="1">
      <c r="A1074" s="5" t="str">
        <f t="shared" si="36"/>
        <v>1729_성서면_0172</v>
      </c>
      <c r="B1074" s="1">
        <v>1729</v>
      </c>
      <c r="C1074" s="1" t="s">
        <v>7464</v>
      </c>
      <c r="D1074" s="1" t="s">
        <v>7465</v>
      </c>
      <c r="E1074" s="1">
        <v>1073</v>
      </c>
      <c r="F1074" s="1">
        <v>2</v>
      </c>
      <c r="G1074" s="1" t="s">
        <v>1693</v>
      </c>
      <c r="H1074" s="1" t="s">
        <v>5825</v>
      </c>
      <c r="I1074" s="1">
        <v>6</v>
      </c>
      <c r="L1074" s="1">
        <v>4</v>
      </c>
      <c r="M1074" s="1" t="s">
        <v>6262</v>
      </c>
      <c r="N1074" s="1" t="s">
        <v>6263</v>
      </c>
      <c r="S1074" s="1" t="s">
        <v>1937</v>
      </c>
      <c r="T1074" s="1" t="s">
        <v>3212</v>
      </c>
      <c r="AC1074" s="1">
        <v>11</v>
      </c>
      <c r="AD1074" s="1" t="s">
        <v>144</v>
      </c>
      <c r="AE1074" s="1" t="s">
        <v>4313</v>
      </c>
    </row>
    <row r="1075" spans="1:35" ht="13.5" customHeight="1">
      <c r="A1075" s="5" t="str">
        <f t="shared" si="36"/>
        <v>1729_성서면_0172</v>
      </c>
      <c r="B1075" s="1">
        <v>1729</v>
      </c>
      <c r="C1075" s="1" t="s">
        <v>7464</v>
      </c>
      <c r="D1075" s="1" t="s">
        <v>7465</v>
      </c>
      <c r="E1075" s="1">
        <v>1074</v>
      </c>
      <c r="F1075" s="1">
        <v>2</v>
      </c>
      <c r="G1075" s="1" t="s">
        <v>1693</v>
      </c>
      <c r="H1075" s="1" t="s">
        <v>5825</v>
      </c>
      <c r="I1075" s="1">
        <v>6</v>
      </c>
      <c r="L1075" s="1">
        <v>4</v>
      </c>
      <c r="M1075" s="1" t="s">
        <v>6262</v>
      </c>
      <c r="N1075" s="1" t="s">
        <v>6263</v>
      </c>
      <c r="S1075" s="1" t="s">
        <v>429</v>
      </c>
      <c r="T1075" s="1" t="s">
        <v>3187</v>
      </c>
      <c r="Y1075" s="1" t="s">
        <v>1938</v>
      </c>
      <c r="Z1075" s="1" t="s">
        <v>3767</v>
      </c>
      <c r="AF1075" s="1" t="s">
        <v>96</v>
      </c>
      <c r="AG1075" s="1" t="s">
        <v>4337</v>
      </c>
      <c r="AH1075" s="1" t="s">
        <v>1939</v>
      </c>
      <c r="AI1075" s="1" t="s">
        <v>7466</v>
      </c>
    </row>
    <row r="1076" spans="1:33" ht="13.5" customHeight="1">
      <c r="A1076" s="5" t="str">
        <f t="shared" si="36"/>
        <v>1729_성서면_0172</v>
      </c>
      <c r="B1076" s="1">
        <v>1729</v>
      </c>
      <c r="C1076" s="1" t="s">
        <v>7464</v>
      </c>
      <c r="D1076" s="1" t="s">
        <v>7465</v>
      </c>
      <c r="E1076" s="1">
        <v>1075</v>
      </c>
      <c r="F1076" s="1">
        <v>2</v>
      </c>
      <c r="G1076" s="1" t="s">
        <v>1693</v>
      </c>
      <c r="H1076" s="1" t="s">
        <v>5825</v>
      </c>
      <c r="I1076" s="1">
        <v>6</v>
      </c>
      <c r="L1076" s="1">
        <v>4</v>
      </c>
      <c r="M1076" s="1" t="s">
        <v>6262</v>
      </c>
      <c r="N1076" s="1" t="s">
        <v>6263</v>
      </c>
      <c r="S1076" s="1" t="s">
        <v>301</v>
      </c>
      <c r="T1076" s="1" t="s">
        <v>3183</v>
      </c>
      <c r="U1076" s="1" t="s">
        <v>76</v>
      </c>
      <c r="V1076" s="1" t="s">
        <v>3264</v>
      </c>
      <c r="Y1076" s="1" t="s">
        <v>1940</v>
      </c>
      <c r="Z1076" s="1" t="s">
        <v>3821</v>
      </c>
      <c r="AC1076" s="1">
        <v>20</v>
      </c>
      <c r="AD1076" s="1" t="s">
        <v>131</v>
      </c>
      <c r="AE1076" s="1" t="s">
        <v>4321</v>
      </c>
      <c r="AF1076" s="1" t="s">
        <v>371</v>
      </c>
      <c r="AG1076" s="1" t="s">
        <v>4342</v>
      </c>
    </row>
    <row r="1077" spans="1:33" ht="13.5" customHeight="1">
      <c r="A1077" s="5" t="str">
        <f t="shared" si="36"/>
        <v>1729_성서면_0172</v>
      </c>
      <c r="B1077" s="1">
        <v>1729</v>
      </c>
      <c r="C1077" s="1" t="s">
        <v>7464</v>
      </c>
      <c r="D1077" s="1" t="s">
        <v>7465</v>
      </c>
      <c r="E1077" s="1">
        <v>1076</v>
      </c>
      <c r="F1077" s="1">
        <v>2</v>
      </c>
      <c r="G1077" s="1" t="s">
        <v>1693</v>
      </c>
      <c r="H1077" s="1" t="s">
        <v>5825</v>
      </c>
      <c r="I1077" s="1">
        <v>6</v>
      </c>
      <c r="L1077" s="1">
        <v>4</v>
      </c>
      <c r="M1077" s="1" t="s">
        <v>6262</v>
      </c>
      <c r="N1077" s="1" t="s">
        <v>6263</v>
      </c>
      <c r="T1077" s="1" t="s">
        <v>7467</v>
      </c>
      <c r="U1077" s="1" t="s">
        <v>76</v>
      </c>
      <c r="V1077" s="1" t="s">
        <v>3264</v>
      </c>
      <c r="Y1077" s="1" t="s">
        <v>1941</v>
      </c>
      <c r="Z1077" s="1" t="s">
        <v>3447</v>
      </c>
      <c r="AC1077" s="1">
        <v>5</v>
      </c>
      <c r="AD1077" s="1" t="s">
        <v>230</v>
      </c>
      <c r="AE1077" s="1" t="s">
        <v>4299</v>
      </c>
      <c r="AF1077" s="1" t="s">
        <v>75</v>
      </c>
      <c r="AG1077" s="1" t="s">
        <v>4338</v>
      </c>
    </row>
    <row r="1078" spans="1:58" ht="13.5" customHeight="1">
      <c r="A1078" s="5" t="str">
        <f t="shared" si="36"/>
        <v>1729_성서면_0172</v>
      </c>
      <c r="B1078" s="1">
        <v>1729</v>
      </c>
      <c r="C1078" s="1" t="s">
        <v>7464</v>
      </c>
      <c r="D1078" s="1" t="s">
        <v>7465</v>
      </c>
      <c r="E1078" s="1">
        <v>1077</v>
      </c>
      <c r="F1078" s="1">
        <v>2</v>
      </c>
      <c r="G1078" s="1" t="s">
        <v>1693</v>
      </c>
      <c r="H1078" s="1" t="s">
        <v>5825</v>
      </c>
      <c r="I1078" s="1">
        <v>6</v>
      </c>
      <c r="L1078" s="1">
        <v>4</v>
      </c>
      <c r="M1078" s="1" t="s">
        <v>6262</v>
      </c>
      <c r="N1078" s="1" t="s">
        <v>6263</v>
      </c>
      <c r="T1078" s="1" t="s">
        <v>5828</v>
      </c>
      <c r="U1078" s="1" t="s">
        <v>101</v>
      </c>
      <c r="V1078" s="1" t="s">
        <v>3238</v>
      </c>
      <c r="Y1078" s="1" t="s">
        <v>1942</v>
      </c>
      <c r="Z1078" s="1" t="s">
        <v>3820</v>
      </c>
      <c r="AC1078" s="1">
        <v>29</v>
      </c>
      <c r="AD1078" s="1" t="s">
        <v>422</v>
      </c>
      <c r="AE1078" s="1" t="s">
        <v>4317</v>
      </c>
      <c r="AF1078" s="1" t="s">
        <v>381</v>
      </c>
      <c r="AG1078" s="1" t="s">
        <v>4346</v>
      </c>
      <c r="BB1078" s="1" t="s">
        <v>101</v>
      </c>
      <c r="BC1078" s="1" t="s">
        <v>3238</v>
      </c>
      <c r="BD1078" s="1" t="s">
        <v>1943</v>
      </c>
      <c r="BE1078" s="1" t="s">
        <v>4958</v>
      </c>
      <c r="BF1078" s="1" t="s">
        <v>7468</v>
      </c>
    </row>
    <row r="1079" spans="1:72" ht="13.5" customHeight="1">
      <c r="A1079" s="5" t="str">
        <f t="shared" si="36"/>
        <v>1729_성서면_0172</v>
      </c>
      <c r="B1079" s="1">
        <v>1729</v>
      </c>
      <c r="C1079" s="1" t="s">
        <v>7464</v>
      </c>
      <c r="D1079" s="1" t="s">
        <v>7465</v>
      </c>
      <c r="E1079" s="1">
        <v>1078</v>
      </c>
      <c r="F1079" s="1">
        <v>2</v>
      </c>
      <c r="G1079" s="1" t="s">
        <v>1693</v>
      </c>
      <c r="H1079" s="1" t="s">
        <v>5825</v>
      </c>
      <c r="I1079" s="1">
        <v>6</v>
      </c>
      <c r="L1079" s="1">
        <v>5</v>
      </c>
      <c r="M1079" s="1" t="s">
        <v>6264</v>
      </c>
      <c r="N1079" s="1" t="s">
        <v>6265</v>
      </c>
      <c r="T1079" s="1" t="s">
        <v>7419</v>
      </c>
      <c r="U1079" s="1" t="s">
        <v>76</v>
      </c>
      <c r="V1079" s="1" t="s">
        <v>3264</v>
      </c>
      <c r="W1079" s="1" t="s">
        <v>252</v>
      </c>
      <c r="X1079" s="1" t="s">
        <v>3368</v>
      </c>
      <c r="Y1079" s="1" t="s">
        <v>1944</v>
      </c>
      <c r="Z1079" s="1" t="s">
        <v>3819</v>
      </c>
      <c r="AC1079" s="1">
        <v>59</v>
      </c>
      <c r="AD1079" s="1" t="s">
        <v>518</v>
      </c>
      <c r="AE1079" s="1" t="s">
        <v>4286</v>
      </c>
      <c r="AJ1079" s="1" t="s">
        <v>17</v>
      </c>
      <c r="AK1079" s="1" t="s">
        <v>4459</v>
      </c>
      <c r="AL1079" s="1" t="s">
        <v>58</v>
      </c>
      <c r="AM1079" s="1" t="s">
        <v>7410</v>
      </c>
      <c r="AT1079" s="1" t="s">
        <v>63</v>
      </c>
      <c r="AU1079" s="1" t="s">
        <v>4545</v>
      </c>
      <c r="AV1079" s="1" t="s">
        <v>1945</v>
      </c>
      <c r="AW1079" s="1" t="s">
        <v>4705</v>
      </c>
      <c r="BG1079" s="1" t="s">
        <v>63</v>
      </c>
      <c r="BH1079" s="1" t="s">
        <v>4545</v>
      </c>
      <c r="BI1079" s="1" t="s">
        <v>1866</v>
      </c>
      <c r="BJ1079" s="1" t="s">
        <v>3372</v>
      </c>
      <c r="BK1079" s="1" t="s">
        <v>1884</v>
      </c>
      <c r="BL1079" s="1" t="s">
        <v>7469</v>
      </c>
      <c r="BM1079" s="1" t="s">
        <v>1885</v>
      </c>
      <c r="BN1079" s="1" t="s">
        <v>5124</v>
      </c>
      <c r="BO1079" s="1" t="s">
        <v>63</v>
      </c>
      <c r="BP1079" s="1" t="s">
        <v>4545</v>
      </c>
      <c r="BQ1079" s="1" t="s">
        <v>1946</v>
      </c>
      <c r="BR1079" s="1" t="s">
        <v>5601</v>
      </c>
      <c r="BS1079" s="1" t="s">
        <v>1840</v>
      </c>
      <c r="BT1079" s="1" t="s">
        <v>4480</v>
      </c>
    </row>
    <row r="1080" spans="1:31" ht="13.5" customHeight="1">
      <c r="A1080" s="5" t="str">
        <f t="shared" si="36"/>
        <v>1729_성서면_0172</v>
      </c>
      <c r="B1080" s="1">
        <v>1729</v>
      </c>
      <c r="C1080" s="1" t="s">
        <v>6566</v>
      </c>
      <c r="D1080" s="1" t="s">
        <v>6567</v>
      </c>
      <c r="E1080" s="1">
        <v>1079</v>
      </c>
      <c r="F1080" s="1">
        <v>2</v>
      </c>
      <c r="G1080" s="1" t="s">
        <v>1693</v>
      </c>
      <c r="H1080" s="1" t="s">
        <v>5825</v>
      </c>
      <c r="I1080" s="1">
        <v>6</v>
      </c>
      <c r="L1080" s="1">
        <v>5</v>
      </c>
      <c r="M1080" s="1" t="s">
        <v>6264</v>
      </c>
      <c r="N1080" s="1" t="s">
        <v>6265</v>
      </c>
      <c r="S1080" s="1" t="s">
        <v>223</v>
      </c>
      <c r="T1080" s="1" t="s">
        <v>3175</v>
      </c>
      <c r="U1080" s="1" t="s">
        <v>76</v>
      </c>
      <c r="V1080" s="1" t="s">
        <v>3264</v>
      </c>
      <c r="Y1080" s="1" t="s">
        <v>513</v>
      </c>
      <c r="Z1080" s="1" t="s">
        <v>3818</v>
      </c>
      <c r="AC1080" s="1">
        <v>41</v>
      </c>
      <c r="AD1080" s="1" t="s">
        <v>57</v>
      </c>
      <c r="AE1080" s="1" t="s">
        <v>3759</v>
      </c>
    </row>
    <row r="1081" spans="1:31" ht="13.5" customHeight="1">
      <c r="A1081" s="5" t="str">
        <f t="shared" si="36"/>
        <v>1729_성서면_0172</v>
      </c>
      <c r="B1081" s="1">
        <v>1729</v>
      </c>
      <c r="C1081" s="1" t="s">
        <v>6795</v>
      </c>
      <c r="D1081" s="1" t="s">
        <v>6796</v>
      </c>
      <c r="E1081" s="1">
        <v>1080</v>
      </c>
      <c r="F1081" s="1">
        <v>2</v>
      </c>
      <c r="G1081" s="1" t="s">
        <v>1693</v>
      </c>
      <c r="H1081" s="1" t="s">
        <v>5825</v>
      </c>
      <c r="I1081" s="1">
        <v>6</v>
      </c>
      <c r="L1081" s="1">
        <v>5</v>
      </c>
      <c r="M1081" s="1" t="s">
        <v>6264</v>
      </c>
      <c r="N1081" s="1" t="s">
        <v>6265</v>
      </c>
      <c r="S1081" s="1" t="s">
        <v>226</v>
      </c>
      <c r="T1081" s="1" t="s">
        <v>3174</v>
      </c>
      <c r="W1081" s="1" t="s">
        <v>88</v>
      </c>
      <c r="X1081" s="1" t="s">
        <v>3370</v>
      </c>
      <c r="Y1081" s="1" t="s">
        <v>89</v>
      </c>
      <c r="Z1081" s="1" t="s">
        <v>3418</v>
      </c>
      <c r="AC1081" s="1">
        <v>37</v>
      </c>
      <c r="AD1081" s="1" t="s">
        <v>164</v>
      </c>
      <c r="AE1081" s="1" t="s">
        <v>3316</v>
      </c>
    </row>
    <row r="1082" spans="1:33" ht="13.5" customHeight="1">
      <c r="A1082" s="5" t="str">
        <f t="shared" si="36"/>
        <v>1729_성서면_0172</v>
      </c>
      <c r="B1082" s="1">
        <v>1729</v>
      </c>
      <c r="C1082" s="1" t="s">
        <v>6795</v>
      </c>
      <c r="D1082" s="1" t="s">
        <v>6796</v>
      </c>
      <c r="E1082" s="1">
        <v>1081</v>
      </c>
      <c r="F1082" s="1">
        <v>2</v>
      </c>
      <c r="G1082" s="1" t="s">
        <v>1693</v>
      </c>
      <c r="H1082" s="1" t="s">
        <v>5825</v>
      </c>
      <c r="I1082" s="1">
        <v>6</v>
      </c>
      <c r="L1082" s="1">
        <v>5</v>
      </c>
      <c r="M1082" s="1" t="s">
        <v>6264</v>
      </c>
      <c r="N1082" s="1" t="s">
        <v>6265</v>
      </c>
      <c r="S1082" s="1" t="s">
        <v>70</v>
      </c>
      <c r="T1082" s="1" t="s">
        <v>3173</v>
      </c>
      <c r="AF1082" s="1" t="s">
        <v>52</v>
      </c>
      <c r="AG1082" s="1" t="s">
        <v>4343</v>
      </c>
    </row>
    <row r="1083" spans="1:33" ht="13.5" customHeight="1">
      <c r="A1083" s="5" t="str">
        <f aca="true" t="shared" si="37" ref="A1083:A1116">HYPERLINK("http://kyu.snu.ac.kr/sdhj/index.jsp?type=hj/GK14801_00IH_0001_0172.jpg","1729_성서면_0172")</f>
        <v>1729_성서면_0172</v>
      </c>
      <c r="B1083" s="1">
        <v>1729</v>
      </c>
      <c r="C1083" s="1" t="s">
        <v>6795</v>
      </c>
      <c r="D1083" s="1" t="s">
        <v>6796</v>
      </c>
      <c r="E1083" s="1">
        <v>1082</v>
      </c>
      <c r="F1083" s="1">
        <v>2</v>
      </c>
      <c r="G1083" s="1" t="s">
        <v>1693</v>
      </c>
      <c r="H1083" s="1" t="s">
        <v>5825</v>
      </c>
      <c r="I1083" s="1">
        <v>6</v>
      </c>
      <c r="L1083" s="1">
        <v>5</v>
      </c>
      <c r="M1083" s="1" t="s">
        <v>6264</v>
      </c>
      <c r="N1083" s="1" t="s">
        <v>6265</v>
      </c>
      <c r="S1083" s="1" t="s">
        <v>229</v>
      </c>
      <c r="T1083" s="1" t="s">
        <v>3172</v>
      </c>
      <c r="AF1083" s="1" t="s">
        <v>52</v>
      </c>
      <c r="AG1083" s="1" t="s">
        <v>4343</v>
      </c>
    </row>
    <row r="1084" spans="1:31" ht="13.5" customHeight="1">
      <c r="A1084" s="5" t="str">
        <f t="shared" si="37"/>
        <v>1729_성서면_0172</v>
      </c>
      <c r="B1084" s="1">
        <v>1729</v>
      </c>
      <c r="C1084" s="1" t="s">
        <v>6795</v>
      </c>
      <c r="D1084" s="1" t="s">
        <v>6796</v>
      </c>
      <c r="E1084" s="1">
        <v>1083</v>
      </c>
      <c r="F1084" s="1">
        <v>2</v>
      </c>
      <c r="G1084" s="1" t="s">
        <v>1693</v>
      </c>
      <c r="H1084" s="1" t="s">
        <v>5825</v>
      </c>
      <c r="I1084" s="1">
        <v>6</v>
      </c>
      <c r="L1084" s="1">
        <v>5</v>
      </c>
      <c r="M1084" s="1" t="s">
        <v>6264</v>
      </c>
      <c r="N1084" s="1" t="s">
        <v>6265</v>
      </c>
      <c r="S1084" s="1" t="s">
        <v>229</v>
      </c>
      <c r="T1084" s="1" t="s">
        <v>3172</v>
      </c>
      <c r="AC1084" s="1">
        <v>3</v>
      </c>
      <c r="AD1084" s="1" t="s">
        <v>74</v>
      </c>
      <c r="AE1084" s="1" t="s">
        <v>4283</v>
      </c>
    </row>
    <row r="1085" spans="1:33" ht="13.5" customHeight="1">
      <c r="A1085" s="5" t="str">
        <f t="shared" si="37"/>
        <v>1729_성서면_0172</v>
      </c>
      <c r="B1085" s="1">
        <v>1729</v>
      </c>
      <c r="C1085" s="1" t="s">
        <v>6795</v>
      </c>
      <c r="D1085" s="1" t="s">
        <v>6796</v>
      </c>
      <c r="E1085" s="1">
        <v>1084</v>
      </c>
      <c r="F1085" s="1">
        <v>2</v>
      </c>
      <c r="G1085" s="1" t="s">
        <v>1693</v>
      </c>
      <c r="H1085" s="1" t="s">
        <v>5825</v>
      </c>
      <c r="I1085" s="1">
        <v>6</v>
      </c>
      <c r="L1085" s="1">
        <v>5</v>
      </c>
      <c r="M1085" s="1" t="s">
        <v>6264</v>
      </c>
      <c r="N1085" s="1" t="s">
        <v>6265</v>
      </c>
      <c r="S1085" s="1" t="s">
        <v>223</v>
      </c>
      <c r="T1085" s="1" t="s">
        <v>3175</v>
      </c>
      <c r="Y1085" s="1" t="s">
        <v>1947</v>
      </c>
      <c r="Z1085" s="1" t="s">
        <v>3539</v>
      </c>
      <c r="AC1085" s="1">
        <v>1</v>
      </c>
      <c r="AD1085" s="1" t="s">
        <v>196</v>
      </c>
      <c r="AE1085" s="1" t="s">
        <v>4314</v>
      </c>
      <c r="AF1085" s="1" t="s">
        <v>75</v>
      </c>
      <c r="AG1085" s="1" t="s">
        <v>4338</v>
      </c>
    </row>
    <row r="1086" spans="1:58" ht="13.5" customHeight="1">
      <c r="A1086" s="5" t="str">
        <f t="shared" si="37"/>
        <v>1729_성서면_0172</v>
      </c>
      <c r="B1086" s="1">
        <v>1729</v>
      </c>
      <c r="C1086" s="1" t="s">
        <v>6795</v>
      </c>
      <c r="D1086" s="1" t="s">
        <v>6796</v>
      </c>
      <c r="E1086" s="1">
        <v>1085</v>
      </c>
      <c r="F1086" s="1">
        <v>2</v>
      </c>
      <c r="G1086" s="1" t="s">
        <v>1693</v>
      </c>
      <c r="H1086" s="1" t="s">
        <v>5825</v>
      </c>
      <c r="I1086" s="1">
        <v>6</v>
      </c>
      <c r="L1086" s="1">
        <v>5</v>
      </c>
      <c r="M1086" s="1" t="s">
        <v>6264</v>
      </c>
      <c r="N1086" s="1" t="s">
        <v>6265</v>
      </c>
      <c r="T1086" s="1" t="s">
        <v>5828</v>
      </c>
      <c r="U1086" s="1" t="s">
        <v>101</v>
      </c>
      <c r="V1086" s="1" t="s">
        <v>3238</v>
      </c>
      <c r="Y1086" s="1" t="s">
        <v>1310</v>
      </c>
      <c r="Z1086" s="1" t="s">
        <v>3817</v>
      </c>
      <c r="AC1086" s="1">
        <v>21</v>
      </c>
      <c r="AD1086" s="1" t="s">
        <v>251</v>
      </c>
      <c r="AE1086" s="1" t="s">
        <v>4309</v>
      </c>
      <c r="BB1086" s="1" t="s">
        <v>101</v>
      </c>
      <c r="BC1086" s="1" t="s">
        <v>3238</v>
      </c>
      <c r="BD1086" s="1" t="s">
        <v>1948</v>
      </c>
      <c r="BE1086" s="1" t="s">
        <v>4957</v>
      </c>
      <c r="BF1086" s="1" t="s">
        <v>7470</v>
      </c>
    </row>
    <row r="1087" spans="1:72" ht="13.5" customHeight="1">
      <c r="A1087" s="5" t="str">
        <f t="shared" si="37"/>
        <v>1729_성서면_0172</v>
      </c>
      <c r="B1087" s="1">
        <v>1729</v>
      </c>
      <c r="C1087" s="1" t="s">
        <v>6795</v>
      </c>
      <c r="D1087" s="1" t="s">
        <v>6796</v>
      </c>
      <c r="E1087" s="1">
        <v>1086</v>
      </c>
      <c r="F1087" s="1">
        <v>2</v>
      </c>
      <c r="G1087" s="1" t="s">
        <v>1693</v>
      </c>
      <c r="H1087" s="1" t="s">
        <v>5825</v>
      </c>
      <c r="I1087" s="1">
        <v>7</v>
      </c>
      <c r="J1087" s="1" t="s">
        <v>1949</v>
      </c>
      <c r="K1087" s="1" t="s">
        <v>5826</v>
      </c>
      <c r="L1087" s="1">
        <v>1</v>
      </c>
      <c r="M1087" s="1" t="s">
        <v>6266</v>
      </c>
      <c r="N1087" s="1" t="s">
        <v>6267</v>
      </c>
      <c r="O1087" s="1" t="s">
        <v>6</v>
      </c>
      <c r="P1087" s="1" t="s">
        <v>3163</v>
      </c>
      <c r="T1087" s="1" t="s">
        <v>7433</v>
      </c>
      <c r="U1087" s="1" t="s">
        <v>76</v>
      </c>
      <c r="V1087" s="1" t="s">
        <v>3264</v>
      </c>
      <c r="W1087" s="1" t="s">
        <v>655</v>
      </c>
      <c r="X1087" s="1" t="s">
        <v>3389</v>
      </c>
      <c r="Y1087" s="1" t="s">
        <v>1950</v>
      </c>
      <c r="Z1087" s="1" t="s">
        <v>3816</v>
      </c>
      <c r="AC1087" s="1">
        <v>35</v>
      </c>
      <c r="AD1087" s="1" t="s">
        <v>159</v>
      </c>
      <c r="AE1087" s="1" t="s">
        <v>4301</v>
      </c>
      <c r="AJ1087" s="1" t="s">
        <v>17</v>
      </c>
      <c r="AK1087" s="1" t="s">
        <v>4459</v>
      </c>
      <c r="AL1087" s="1" t="s">
        <v>1173</v>
      </c>
      <c r="AM1087" s="1" t="s">
        <v>4490</v>
      </c>
      <c r="AT1087" s="1" t="s">
        <v>63</v>
      </c>
      <c r="AU1087" s="1" t="s">
        <v>4545</v>
      </c>
      <c r="AV1087" s="1" t="s">
        <v>1951</v>
      </c>
      <c r="AW1087" s="1" t="s">
        <v>4704</v>
      </c>
      <c r="BG1087" s="1" t="s">
        <v>63</v>
      </c>
      <c r="BH1087" s="1" t="s">
        <v>4545</v>
      </c>
      <c r="BI1087" s="1" t="s">
        <v>1952</v>
      </c>
      <c r="BJ1087" s="1" t="s">
        <v>5134</v>
      </c>
      <c r="BK1087" s="1" t="s">
        <v>1169</v>
      </c>
      <c r="BL1087" s="1" t="s">
        <v>4558</v>
      </c>
      <c r="BM1087" s="1" t="s">
        <v>1953</v>
      </c>
      <c r="BN1087" s="1" t="s">
        <v>5369</v>
      </c>
      <c r="BO1087" s="1" t="s">
        <v>494</v>
      </c>
      <c r="BP1087" s="1" t="s">
        <v>3340</v>
      </c>
      <c r="BQ1087" s="1" t="s">
        <v>1954</v>
      </c>
      <c r="BR1087" s="1" t="s">
        <v>5972</v>
      </c>
      <c r="BS1087" s="1" t="s">
        <v>1955</v>
      </c>
      <c r="BT1087" s="1" t="s">
        <v>4463</v>
      </c>
    </row>
    <row r="1088" spans="1:72" ht="13.5" customHeight="1">
      <c r="A1088" s="5" t="str">
        <f t="shared" si="37"/>
        <v>1729_성서면_0172</v>
      </c>
      <c r="B1088" s="1">
        <v>1729</v>
      </c>
      <c r="C1088" s="1" t="s">
        <v>7471</v>
      </c>
      <c r="D1088" s="1" t="s">
        <v>7472</v>
      </c>
      <c r="E1088" s="1">
        <v>1087</v>
      </c>
      <c r="F1088" s="1">
        <v>2</v>
      </c>
      <c r="G1088" s="1" t="s">
        <v>1693</v>
      </c>
      <c r="H1088" s="1" t="s">
        <v>5825</v>
      </c>
      <c r="I1088" s="1">
        <v>7</v>
      </c>
      <c r="L1088" s="1">
        <v>1</v>
      </c>
      <c r="M1088" s="1" t="s">
        <v>6266</v>
      </c>
      <c r="N1088" s="1" t="s">
        <v>6267</v>
      </c>
      <c r="S1088" s="1" t="s">
        <v>53</v>
      </c>
      <c r="T1088" s="1" t="s">
        <v>3176</v>
      </c>
      <c r="W1088" s="1" t="s">
        <v>38</v>
      </c>
      <c r="X1088" s="1" t="s">
        <v>3382</v>
      </c>
      <c r="Y1088" s="1" t="s">
        <v>89</v>
      </c>
      <c r="Z1088" s="1" t="s">
        <v>3418</v>
      </c>
      <c r="AC1088" s="1">
        <v>26</v>
      </c>
      <c r="AD1088" s="1" t="s">
        <v>384</v>
      </c>
      <c r="AE1088" s="1" t="s">
        <v>4322</v>
      </c>
      <c r="AJ1088" s="1" t="s">
        <v>170</v>
      </c>
      <c r="AK1088" s="1" t="s">
        <v>4460</v>
      </c>
      <c r="AL1088" s="1" t="s">
        <v>41</v>
      </c>
      <c r="AM1088" s="1" t="s">
        <v>4415</v>
      </c>
      <c r="AT1088" s="1" t="s">
        <v>63</v>
      </c>
      <c r="AU1088" s="1" t="s">
        <v>4545</v>
      </c>
      <c r="AV1088" s="1" t="s">
        <v>1956</v>
      </c>
      <c r="AW1088" s="1" t="s">
        <v>4620</v>
      </c>
      <c r="BG1088" s="1" t="s">
        <v>63</v>
      </c>
      <c r="BH1088" s="1" t="s">
        <v>4545</v>
      </c>
      <c r="BI1088" s="1" t="s">
        <v>1709</v>
      </c>
      <c r="BJ1088" s="1" t="s">
        <v>4735</v>
      </c>
      <c r="BK1088" s="1" t="s">
        <v>63</v>
      </c>
      <c r="BL1088" s="1" t="s">
        <v>4545</v>
      </c>
      <c r="BM1088" s="1" t="s">
        <v>1710</v>
      </c>
      <c r="BN1088" s="1" t="s">
        <v>5142</v>
      </c>
      <c r="BO1088" s="1" t="s">
        <v>63</v>
      </c>
      <c r="BP1088" s="1" t="s">
        <v>4545</v>
      </c>
      <c r="BQ1088" s="1" t="s">
        <v>1957</v>
      </c>
      <c r="BR1088" s="1" t="s">
        <v>5600</v>
      </c>
      <c r="BS1088" s="1" t="s">
        <v>377</v>
      </c>
      <c r="BT1088" s="1" t="s">
        <v>4480</v>
      </c>
    </row>
    <row r="1089" spans="1:58" ht="13.5" customHeight="1">
      <c r="A1089" s="5" t="str">
        <f t="shared" si="37"/>
        <v>1729_성서면_0172</v>
      </c>
      <c r="B1089" s="1">
        <v>1729</v>
      </c>
      <c r="C1089" s="1" t="s">
        <v>7316</v>
      </c>
      <c r="D1089" s="1" t="s">
        <v>7317</v>
      </c>
      <c r="E1089" s="1">
        <v>1088</v>
      </c>
      <c r="F1089" s="1">
        <v>2</v>
      </c>
      <c r="G1089" s="1" t="s">
        <v>1693</v>
      </c>
      <c r="H1089" s="1" t="s">
        <v>5825</v>
      </c>
      <c r="I1089" s="1">
        <v>7</v>
      </c>
      <c r="L1089" s="1">
        <v>1</v>
      </c>
      <c r="M1089" s="1" t="s">
        <v>6266</v>
      </c>
      <c r="N1089" s="1" t="s">
        <v>6267</v>
      </c>
      <c r="T1089" s="1" t="s">
        <v>5828</v>
      </c>
      <c r="U1089" s="1" t="s">
        <v>101</v>
      </c>
      <c r="V1089" s="1" t="s">
        <v>3238</v>
      </c>
      <c r="Y1089" s="1" t="s">
        <v>1958</v>
      </c>
      <c r="Z1089" s="1" t="s">
        <v>3815</v>
      </c>
      <c r="AC1089" s="1">
        <v>17</v>
      </c>
      <c r="AD1089" s="1" t="s">
        <v>90</v>
      </c>
      <c r="AE1089" s="1" t="s">
        <v>4307</v>
      </c>
      <c r="BB1089" s="1" t="s">
        <v>101</v>
      </c>
      <c r="BC1089" s="1" t="s">
        <v>3238</v>
      </c>
      <c r="BD1089" s="1" t="s">
        <v>1959</v>
      </c>
      <c r="BE1089" s="1" t="s">
        <v>7473</v>
      </c>
      <c r="BF1089" s="1" t="s">
        <v>7474</v>
      </c>
    </row>
    <row r="1090" spans="1:72" ht="13.5" customHeight="1">
      <c r="A1090" s="5" t="str">
        <f t="shared" si="37"/>
        <v>1729_성서면_0172</v>
      </c>
      <c r="B1090" s="1">
        <v>1729</v>
      </c>
      <c r="C1090" s="1" t="s">
        <v>7286</v>
      </c>
      <c r="D1090" s="1" t="s">
        <v>7287</v>
      </c>
      <c r="E1090" s="1">
        <v>1089</v>
      </c>
      <c r="F1090" s="1">
        <v>2</v>
      </c>
      <c r="G1090" s="1" t="s">
        <v>1693</v>
      </c>
      <c r="H1090" s="1" t="s">
        <v>5825</v>
      </c>
      <c r="I1090" s="1">
        <v>7</v>
      </c>
      <c r="L1090" s="1">
        <v>2</v>
      </c>
      <c r="M1090" s="1" t="s">
        <v>1949</v>
      </c>
      <c r="N1090" s="1" t="s">
        <v>5826</v>
      </c>
      <c r="T1090" s="1" t="s">
        <v>7387</v>
      </c>
      <c r="U1090" s="1" t="s">
        <v>404</v>
      </c>
      <c r="V1090" s="1" t="s">
        <v>3316</v>
      </c>
      <c r="W1090" s="1" t="s">
        <v>1168</v>
      </c>
      <c r="X1090" s="1" t="s">
        <v>7475</v>
      </c>
      <c r="Y1090" s="1" t="s">
        <v>1960</v>
      </c>
      <c r="Z1090" s="1" t="s">
        <v>3670</v>
      </c>
      <c r="AC1090" s="1">
        <v>36</v>
      </c>
      <c r="AD1090" s="1" t="s">
        <v>335</v>
      </c>
      <c r="AE1090" s="1" t="s">
        <v>4294</v>
      </c>
      <c r="AJ1090" s="1" t="s">
        <v>17</v>
      </c>
      <c r="AK1090" s="1" t="s">
        <v>4459</v>
      </c>
      <c r="AL1090" s="1" t="s">
        <v>721</v>
      </c>
      <c r="AM1090" s="1" t="s">
        <v>7476</v>
      </c>
      <c r="AT1090" s="1" t="s">
        <v>296</v>
      </c>
      <c r="AU1090" s="1" t="s">
        <v>4557</v>
      </c>
      <c r="AV1090" s="1" t="s">
        <v>1961</v>
      </c>
      <c r="AW1090" s="1" t="s">
        <v>4703</v>
      </c>
      <c r="BG1090" s="1" t="s">
        <v>184</v>
      </c>
      <c r="BH1090" s="1" t="s">
        <v>4548</v>
      </c>
      <c r="BI1090" s="1" t="s">
        <v>1962</v>
      </c>
      <c r="BJ1090" s="1" t="s">
        <v>5117</v>
      </c>
      <c r="BK1090" s="1" t="s">
        <v>42</v>
      </c>
      <c r="BL1090" s="1" t="s">
        <v>3273</v>
      </c>
      <c r="BM1090" s="1" t="s">
        <v>1379</v>
      </c>
      <c r="BN1090" s="1" t="s">
        <v>3458</v>
      </c>
      <c r="BO1090" s="1" t="s">
        <v>339</v>
      </c>
      <c r="BP1090" s="1" t="s">
        <v>5883</v>
      </c>
      <c r="BQ1090" s="1" t="s">
        <v>1591</v>
      </c>
      <c r="BR1090" s="1" t="s">
        <v>5598</v>
      </c>
      <c r="BS1090" s="1" t="s">
        <v>87</v>
      </c>
      <c r="BT1090" s="1" t="s">
        <v>4465</v>
      </c>
    </row>
    <row r="1091" spans="1:72" ht="13.5" customHeight="1">
      <c r="A1091" s="5" t="str">
        <f t="shared" si="37"/>
        <v>1729_성서면_0172</v>
      </c>
      <c r="B1091" s="1">
        <v>1729</v>
      </c>
      <c r="C1091" s="1" t="s">
        <v>6816</v>
      </c>
      <c r="D1091" s="1" t="s">
        <v>6817</v>
      </c>
      <c r="E1091" s="1">
        <v>1090</v>
      </c>
      <c r="F1091" s="1">
        <v>2</v>
      </c>
      <c r="G1091" s="1" t="s">
        <v>1693</v>
      </c>
      <c r="H1091" s="1" t="s">
        <v>5825</v>
      </c>
      <c r="I1091" s="1">
        <v>7</v>
      </c>
      <c r="L1091" s="1">
        <v>2</v>
      </c>
      <c r="M1091" s="1" t="s">
        <v>1949</v>
      </c>
      <c r="N1091" s="1" t="s">
        <v>5826</v>
      </c>
      <c r="S1091" s="1" t="s">
        <v>53</v>
      </c>
      <c r="T1091" s="1" t="s">
        <v>3176</v>
      </c>
      <c r="W1091" s="1" t="s">
        <v>855</v>
      </c>
      <c r="X1091" s="1" t="s">
        <v>3398</v>
      </c>
      <c r="Y1091" s="1" t="s">
        <v>51</v>
      </c>
      <c r="Z1091" s="1" t="s">
        <v>3411</v>
      </c>
      <c r="AC1091" s="1">
        <v>39</v>
      </c>
      <c r="AD1091" s="1" t="s">
        <v>157</v>
      </c>
      <c r="AE1091" s="1" t="s">
        <v>4320</v>
      </c>
      <c r="AJ1091" s="1" t="s">
        <v>17</v>
      </c>
      <c r="AK1091" s="1" t="s">
        <v>4459</v>
      </c>
      <c r="AL1091" s="1" t="s">
        <v>821</v>
      </c>
      <c r="AM1091" s="1" t="s">
        <v>4489</v>
      </c>
      <c r="AT1091" s="1" t="s">
        <v>42</v>
      </c>
      <c r="AU1091" s="1" t="s">
        <v>3273</v>
      </c>
      <c r="AV1091" s="1" t="s">
        <v>1963</v>
      </c>
      <c r="AW1091" s="1" t="s">
        <v>3819</v>
      </c>
      <c r="BG1091" s="1" t="s">
        <v>1024</v>
      </c>
      <c r="BH1091" s="1" t="s">
        <v>4560</v>
      </c>
      <c r="BI1091" s="1" t="s">
        <v>1964</v>
      </c>
      <c r="BJ1091" s="1" t="s">
        <v>3560</v>
      </c>
      <c r="BK1091" s="1" t="s">
        <v>339</v>
      </c>
      <c r="BL1091" s="1" t="s">
        <v>5883</v>
      </c>
      <c r="BM1091" s="1" t="s">
        <v>1965</v>
      </c>
      <c r="BN1091" s="1" t="s">
        <v>5368</v>
      </c>
      <c r="BO1091" s="1" t="s">
        <v>42</v>
      </c>
      <c r="BP1091" s="1" t="s">
        <v>3273</v>
      </c>
      <c r="BQ1091" s="1" t="s">
        <v>1966</v>
      </c>
      <c r="BR1091" s="1" t="s">
        <v>5970</v>
      </c>
      <c r="BS1091" s="1" t="s">
        <v>1967</v>
      </c>
      <c r="BT1091" s="1" t="s">
        <v>5723</v>
      </c>
    </row>
    <row r="1092" spans="1:33" ht="13.5" customHeight="1">
      <c r="A1092" s="5" t="str">
        <f t="shared" si="37"/>
        <v>1729_성서면_0172</v>
      </c>
      <c r="B1092" s="1">
        <v>1729</v>
      </c>
      <c r="C1092" s="1" t="s">
        <v>6982</v>
      </c>
      <c r="D1092" s="1" t="s">
        <v>6983</v>
      </c>
      <c r="E1092" s="1">
        <v>1091</v>
      </c>
      <c r="F1092" s="1">
        <v>2</v>
      </c>
      <c r="G1092" s="1" t="s">
        <v>1693</v>
      </c>
      <c r="H1092" s="1" t="s">
        <v>5825</v>
      </c>
      <c r="I1092" s="1">
        <v>7</v>
      </c>
      <c r="L1092" s="1">
        <v>2</v>
      </c>
      <c r="M1092" s="1" t="s">
        <v>1949</v>
      </c>
      <c r="N1092" s="1" t="s">
        <v>5826</v>
      </c>
      <c r="S1092" s="1" t="s">
        <v>705</v>
      </c>
      <c r="T1092" s="1" t="s">
        <v>3198</v>
      </c>
      <c r="AF1092" s="1" t="s">
        <v>52</v>
      </c>
      <c r="AG1092" s="1" t="s">
        <v>4343</v>
      </c>
    </row>
    <row r="1093" spans="1:72" ht="13.5" customHeight="1">
      <c r="A1093" s="5" t="str">
        <f t="shared" si="37"/>
        <v>1729_성서면_0172</v>
      </c>
      <c r="B1093" s="1">
        <v>1729</v>
      </c>
      <c r="C1093" s="1" t="s">
        <v>6816</v>
      </c>
      <c r="D1093" s="1" t="s">
        <v>6817</v>
      </c>
      <c r="E1093" s="1">
        <v>1092</v>
      </c>
      <c r="F1093" s="1">
        <v>2</v>
      </c>
      <c r="G1093" s="1" t="s">
        <v>1693</v>
      </c>
      <c r="H1093" s="1" t="s">
        <v>5825</v>
      </c>
      <c r="I1093" s="1">
        <v>7</v>
      </c>
      <c r="L1093" s="1">
        <v>3</v>
      </c>
      <c r="M1093" s="1" t="s">
        <v>1969</v>
      </c>
      <c r="N1093" s="1" t="s">
        <v>3814</v>
      </c>
      <c r="O1093" s="1" t="s">
        <v>6</v>
      </c>
      <c r="P1093" s="1" t="s">
        <v>3163</v>
      </c>
      <c r="T1093" s="1" t="s">
        <v>7419</v>
      </c>
      <c r="U1093" s="1" t="s">
        <v>1968</v>
      </c>
      <c r="V1093" s="1" t="s">
        <v>7477</v>
      </c>
      <c r="Y1093" s="1" t="s">
        <v>1969</v>
      </c>
      <c r="Z1093" s="1" t="s">
        <v>3814</v>
      </c>
      <c r="AC1093" s="1">
        <v>49</v>
      </c>
      <c r="AD1093" s="1" t="s">
        <v>40</v>
      </c>
      <c r="AE1093" s="1" t="s">
        <v>4316</v>
      </c>
      <c r="AJ1093" s="1" t="s">
        <v>17</v>
      </c>
      <c r="AK1093" s="1" t="s">
        <v>4459</v>
      </c>
      <c r="AL1093" s="1" t="s">
        <v>1970</v>
      </c>
      <c r="AM1093" s="1" t="s">
        <v>4488</v>
      </c>
      <c r="AT1093" s="1" t="s">
        <v>461</v>
      </c>
      <c r="AU1093" s="1" t="s">
        <v>3256</v>
      </c>
      <c r="AV1093" s="1" t="s">
        <v>524</v>
      </c>
      <c r="AW1093" s="1" t="s">
        <v>3762</v>
      </c>
      <c r="BI1093" s="1" t="s">
        <v>447</v>
      </c>
      <c r="BJ1093" s="1" t="s">
        <v>3909</v>
      </c>
      <c r="BK1093" s="1" t="s">
        <v>339</v>
      </c>
      <c r="BL1093" s="1" t="s">
        <v>5883</v>
      </c>
      <c r="BM1093" s="1" t="s">
        <v>1486</v>
      </c>
      <c r="BN1093" s="1" t="s">
        <v>4625</v>
      </c>
      <c r="BO1093" s="1" t="s">
        <v>461</v>
      </c>
      <c r="BP1093" s="1" t="s">
        <v>3256</v>
      </c>
      <c r="BQ1093" s="1" t="s">
        <v>1971</v>
      </c>
      <c r="BR1093" s="1" t="s">
        <v>5599</v>
      </c>
      <c r="BS1093" s="1" t="s">
        <v>646</v>
      </c>
      <c r="BT1093" s="1" t="s">
        <v>4434</v>
      </c>
    </row>
    <row r="1094" spans="1:72" ht="13.5" customHeight="1">
      <c r="A1094" s="5" t="str">
        <f t="shared" si="37"/>
        <v>1729_성서면_0172</v>
      </c>
      <c r="B1094" s="1">
        <v>1729</v>
      </c>
      <c r="C1094" s="1" t="s">
        <v>6681</v>
      </c>
      <c r="D1094" s="1" t="s">
        <v>6682</v>
      </c>
      <c r="E1094" s="1">
        <v>1093</v>
      </c>
      <c r="F1094" s="1">
        <v>2</v>
      </c>
      <c r="G1094" s="1" t="s">
        <v>1693</v>
      </c>
      <c r="H1094" s="1" t="s">
        <v>5825</v>
      </c>
      <c r="I1094" s="1">
        <v>7</v>
      </c>
      <c r="L1094" s="1">
        <v>3</v>
      </c>
      <c r="M1094" s="1" t="s">
        <v>1969</v>
      </c>
      <c r="N1094" s="1" t="s">
        <v>3814</v>
      </c>
      <c r="S1094" s="1" t="s">
        <v>53</v>
      </c>
      <c r="T1094" s="1" t="s">
        <v>3176</v>
      </c>
      <c r="U1094" s="1" t="s">
        <v>333</v>
      </c>
      <c r="V1094" s="1" t="s">
        <v>3257</v>
      </c>
      <c r="Y1094" s="1" t="s">
        <v>1972</v>
      </c>
      <c r="Z1094" s="1" t="s">
        <v>3813</v>
      </c>
      <c r="AC1094" s="1">
        <v>45</v>
      </c>
      <c r="AD1094" s="1" t="s">
        <v>475</v>
      </c>
      <c r="AE1094" s="1" t="s">
        <v>4335</v>
      </c>
      <c r="AJ1094" s="1" t="s">
        <v>17</v>
      </c>
      <c r="AK1094" s="1" t="s">
        <v>4459</v>
      </c>
      <c r="AL1094" s="1" t="s">
        <v>721</v>
      </c>
      <c r="AM1094" s="1" t="s">
        <v>7478</v>
      </c>
      <c r="AN1094" s="1" t="s">
        <v>337</v>
      </c>
      <c r="AO1094" s="1" t="s">
        <v>3174</v>
      </c>
      <c r="AR1094" s="1" t="s">
        <v>1973</v>
      </c>
      <c r="AS1094" s="1" t="s">
        <v>4531</v>
      </c>
      <c r="AT1094" s="1" t="s">
        <v>296</v>
      </c>
      <c r="AU1094" s="1" t="s">
        <v>4557</v>
      </c>
      <c r="AV1094" s="1" t="s">
        <v>1961</v>
      </c>
      <c r="AW1094" s="1" t="s">
        <v>4703</v>
      </c>
      <c r="BG1094" s="1" t="s">
        <v>184</v>
      </c>
      <c r="BH1094" s="1" t="s">
        <v>4548</v>
      </c>
      <c r="BI1094" s="1" t="s">
        <v>1974</v>
      </c>
      <c r="BJ1094" s="1" t="s">
        <v>5133</v>
      </c>
      <c r="BK1094" s="1" t="s">
        <v>42</v>
      </c>
      <c r="BL1094" s="1" t="s">
        <v>3273</v>
      </c>
      <c r="BM1094" s="1" t="s">
        <v>1379</v>
      </c>
      <c r="BN1094" s="1" t="s">
        <v>3458</v>
      </c>
      <c r="BO1094" s="1" t="s">
        <v>339</v>
      </c>
      <c r="BP1094" s="1" t="s">
        <v>5883</v>
      </c>
      <c r="BQ1094" s="1" t="s">
        <v>1591</v>
      </c>
      <c r="BR1094" s="1" t="s">
        <v>5598</v>
      </c>
      <c r="BS1094" s="1" t="s">
        <v>87</v>
      </c>
      <c r="BT1094" s="1" t="s">
        <v>4465</v>
      </c>
    </row>
    <row r="1095" spans="1:31" ht="13.5" customHeight="1">
      <c r="A1095" s="5" t="str">
        <f t="shared" si="37"/>
        <v>1729_성서면_0172</v>
      </c>
      <c r="B1095" s="1">
        <v>1729</v>
      </c>
      <c r="C1095" s="1" t="s">
        <v>6816</v>
      </c>
      <c r="D1095" s="1" t="s">
        <v>6817</v>
      </c>
      <c r="E1095" s="1">
        <v>1094</v>
      </c>
      <c r="F1095" s="1">
        <v>2</v>
      </c>
      <c r="G1095" s="1" t="s">
        <v>1693</v>
      </c>
      <c r="H1095" s="1" t="s">
        <v>5825</v>
      </c>
      <c r="I1095" s="1">
        <v>7</v>
      </c>
      <c r="L1095" s="1">
        <v>3</v>
      </c>
      <c r="M1095" s="1" t="s">
        <v>1969</v>
      </c>
      <c r="N1095" s="1" t="s">
        <v>3814</v>
      </c>
      <c r="S1095" s="1" t="s">
        <v>1975</v>
      </c>
      <c r="T1095" s="1" t="s">
        <v>3211</v>
      </c>
      <c r="U1095" s="1" t="s">
        <v>1976</v>
      </c>
      <c r="V1095" s="1" t="s">
        <v>3262</v>
      </c>
      <c r="W1095" s="1" t="s">
        <v>1168</v>
      </c>
      <c r="X1095" s="1" t="s">
        <v>7479</v>
      </c>
      <c r="Y1095" s="1" t="s">
        <v>1218</v>
      </c>
      <c r="Z1095" s="1" t="s">
        <v>3438</v>
      </c>
      <c r="AC1095" s="1">
        <v>17</v>
      </c>
      <c r="AD1095" s="1" t="s">
        <v>90</v>
      </c>
      <c r="AE1095" s="1" t="s">
        <v>4307</v>
      </c>
    </row>
    <row r="1096" spans="1:72" ht="13.5" customHeight="1">
      <c r="A1096" s="5" t="str">
        <f t="shared" si="37"/>
        <v>1729_성서면_0172</v>
      </c>
      <c r="B1096" s="1">
        <v>1729</v>
      </c>
      <c r="C1096" s="1" t="s">
        <v>7361</v>
      </c>
      <c r="D1096" s="1" t="s">
        <v>7362</v>
      </c>
      <c r="E1096" s="1">
        <v>1095</v>
      </c>
      <c r="F1096" s="1">
        <v>2</v>
      </c>
      <c r="G1096" s="1" t="s">
        <v>1693</v>
      </c>
      <c r="H1096" s="1" t="s">
        <v>5825</v>
      </c>
      <c r="I1096" s="1">
        <v>7</v>
      </c>
      <c r="L1096" s="1">
        <v>4</v>
      </c>
      <c r="M1096" s="1" t="s">
        <v>6268</v>
      </c>
      <c r="N1096" s="1" t="s">
        <v>6269</v>
      </c>
      <c r="T1096" s="1" t="s">
        <v>7480</v>
      </c>
      <c r="U1096" s="1" t="s">
        <v>76</v>
      </c>
      <c r="V1096" s="1" t="s">
        <v>3264</v>
      </c>
      <c r="W1096" s="1" t="s">
        <v>262</v>
      </c>
      <c r="X1096" s="1" t="s">
        <v>7481</v>
      </c>
      <c r="Y1096" s="1" t="s">
        <v>1977</v>
      </c>
      <c r="Z1096" s="1" t="s">
        <v>3812</v>
      </c>
      <c r="AC1096" s="1">
        <v>41</v>
      </c>
      <c r="AD1096" s="1" t="s">
        <v>57</v>
      </c>
      <c r="AE1096" s="1" t="s">
        <v>3759</v>
      </c>
      <c r="AJ1096" s="1" t="s">
        <v>17</v>
      </c>
      <c r="AK1096" s="1" t="s">
        <v>4459</v>
      </c>
      <c r="AL1096" s="1" t="s">
        <v>67</v>
      </c>
      <c r="AM1096" s="1" t="s">
        <v>4407</v>
      </c>
      <c r="AT1096" s="1" t="s">
        <v>63</v>
      </c>
      <c r="AU1096" s="1" t="s">
        <v>4545</v>
      </c>
      <c r="AV1096" s="1" t="s">
        <v>1978</v>
      </c>
      <c r="AW1096" s="1" t="s">
        <v>4701</v>
      </c>
      <c r="BG1096" s="1" t="s">
        <v>63</v>
      </c>
      <c r="BH1096" s="1" t="s">
        <v>4545</v>
      </c>
      <c r="BI1096" s="1" t="s">
        <v>5774</v>
      </c>
      <c r="BJ1096" s="1" t="s">
        <v>7482</v>
      </c>
      <c r="BK1096" s="1" t="s">
        <v>823</v>
      </c>
      <c r="BL1096" s="1" t="s">
        <v>4561</v>
      </c>
      <c r="BM1096" s="1" t="s">
        <v>1903</v>
      </c>
      <c r="BN1096" s="1" t="s">
        <v>5129</v>
      </c>
      <c r="BO1096" s="1" t="s">
        <v>63</v>
      </c>
      <c r="BP1096" s="1" t="s">
        <v>4545</v>
      </c>
      <c r="BQ1096" s="1" t="s">
        <v>1979</v>
      </c>
      <c r="BR1096" s="1" t="s">
        <v>5975</v>
      </c>
      <c r="BS1096" s="1" t="s">
        <v>496</v>
      </c>
      <c r="BT1096" s="1" t="s">
        <v>4403</v>
      </c>
    </row>
    <row r="1097" spans="1:72" ht="13.5" customHeight="1">
      <c r="A1097" s="5" t="str">
        <f t="shared" si="37"/>
        <v>1729_성서면_0172</v>
      </c>
      <c r="B1097" s="1">
        <v>1729</v>
      </c>
      <c r="C1097" s="1" t="s">
        <v>7370</v>
      </c>
      <c r="D1097" s="1" t="s">
        <v>7371</v>
      </c>
      <c r="E1097" s="1">
        <v>1096</v>
      </c>
      <c r="F1097" s="1">
        <v>2</v>
      </c>
      <c r="G1097" s="1" t="s">
        <v>1693</v>
      </c>
      <c r="H1097" s="1" t="s">
        <v>5825</v>
      </c>
      <c r="I1097" s="1">
        <v>7</v>
      </c>
      <c r="L1097" s="1">
        <v>4</v>
      </c>
      <c r="M1097" s="1" t="s">
        <v>6268</v>
      </c>
      <c r="N1097" s="1" t="s">
        <v>6269</v>
      </c>
      <c r="S1097" s="1" t="s">
        <v>53</v>
      </c>
      <c r="T1097" s="1" t="s">
        <v>3176</v>
      </c>
      <c r="W1097" s="1" t="s">
        <v>252</v>
      </c>
      <c r="X1097" s="1" t="s">
        <v>3368</v>
      </c>
      <c r="Y1097" s="1" t="s">
        <v>89</v>
      </c>
      <c r="Z1097" s="1" t="s">
        <v>3418</v>
      </c>
      <c r="AC1097" s="1">
        <v>37</v>
      </c>
      <c r="AD1097" s="1" t="s">
        <v>445</v>
      </c>
      <c r="AE1097" s="1" t="s">
        <v>4327</v>
      </c>
      <c r="AJ1097" s="1" t="s">
        <v>170</v>
      </c>
      <c r="AK1097" s="1" t="s">
        <v>4460</v>
      </c>
      <c r="AL1097" s="1" t="s">
        <v>58</v>
      </c>
      <c r="AM1097" s="1" t="s">
        <v>7483</v>
      </c>
      <c r="AT1097" s="1" t="s">
        <v>63</v>
      </c>
      <c r="AU1097" s="1" t="s">
        <v>4545</v>
      </c>
      <c r="AV1097" s="1" t="s">
        <v>1980</v>
      </c>
      <c r="AW1097" s="1" t="s">
        <v>4702</v>
      </c>
      <c r="BG1097" s="1" t="s">
        <v>63</v>
      </c>
      <c r="BH1097" s="1" t="s">
        <v>4545</v>
      </c>
      <c r="BI1097" s="1" t="s">
        <v>1981</v>
      </c>
      <c r="BJ1097" s="1" t="s">
        <v>3369</v>
      </c>
      <c r="BK1097" s="1" t="s">
        <v>1982</v>
      </c>
      <c r="BL1097" s="1" t="s">
        <v>5254</v>
      </c>
      <c r="BM1097" s="1" t="s">
        <v>1983</v>
      </c>
      <c r="BN1097" s="1" t="s">
        <v>7484</v>
      </c>
      <c r="BO1097" s="1" t="s">
        <v>63</v>
      </c>
      <c r="BP1097" s="1" t="s">
        <v>4545</v>
      </c>
      <c r="BQ1097" s="1" t="s">
        <v>1984</v>
      </c>
      <c r="BR1097" s="1" t="s">
        <v>5597</v>
      </c>
      <c r="BS1097" s="1" t="s">
        <v>48</v>
      </c>
      <c r="BT1097" s="1" t="s">
        <v>4464</v>
      </c>
    </row>
    <row r="1098" spans="1:31" ht="13.5" customHeight="1">
      <c r="A1098" s="5" t="str">
        <f t="shared" si="37"/>
        <v>1729_성서면_0172</v>
      </c>
      <c r="B1098" s="1">
        <v>1729</v>
      </c>
      <c r="C1098" s="1" t="s">
        <v>6828</v>
      </c>
      <c r="D1098" s="1" t="s">
        <v>6829</v>
      </c>
      <c r="E1098" s="1">
        <v>1097</v>
      </c>
      <c r="F1098" s="1">
        <v>2</v>
      </c>
      <c r="G1098" s="1" t="s">
        <v>1693</v>
      </c>
      <c r="H1098" s="1" t="s">
        <v>5825</v>
      </c>
      <c r="I1098" s="1">
        <v>7</v>
      </c>
      <c r="L1098" s="1">
        <v>4</v>
      </c>
      <c r="M1098" s="1" t="s">
        <v>6268</v>
      </c>
      <c r="N1098" s="1" t="s">
        <v>6269</v>
      </c>
      <c r="S1098" s="1" t="s">
        <v>705</v>
      </c>
      <c r="T1098" s="1" t="s">
        <v>3198</v>
      </c>
      <c r="W1098" s="1" t="s">
        <v>1614</v>
      </c>
      <c r="X1098" s="1" t="s">
        <v>7485</v>
      </c>
      <c r="Y1098" s="1" t="s">
        <v>89</v>
      </c>
      <c r="Z1098" s="1" t="s">
        <v>3418</v>
      </c>
      <c r="AC1098" s="1">
        <v>72</v>
      </c>
      <c r="AD1098" s="1" t="s">
        <v>73</v>
      </c>
      <c r="AE1098" s="1" t="s">
        <v>4302</v>
      </c>
    </row>
    <row r="1099" spans="1:31" ht="13.5" customHeight="1">
      <c r="A1099" s="5" t="str">
        <f t="shared" si="37"/>
        <v>1729_성서면_0172</v>
      </c>
      <c r="B1099" s="1">
        <v>1729</v>
      </c>
      <c r="C1099" s="1" t="s">
        <v>6767</v>
      </c>
      <c r="D1099" s="1" t="s">
        <v>6768</v>
      </c>
      <c r="E1099" s="1">
        <v>1098</v>
      </c>
      <c r="F1099" s="1">
        <v>2</v>
      </c>
      <c r="G1099" s="1" t="s">
        <v>1693</v>
      </c>
      <c r="H1099" s="1" t="s">
        <v>5825</v>
      </c>
      <c r="I1099" s="1">
        <v>7</v>
      </c>
      <c r="L1099" s="1">
        <v>4</v>
      </c>
      <c r="M1099" s="1" t="s">
        <v>6268</v>
      </c>
      <c r="N1099" s="1" t="s">
        <v>6269</v>
      </c>
      <c r="S1099" s="1" t="s">
        <v>70</v>
      </c>
      <c r="T1099" s="1" t="s">
        <v>3173</v>
      </c>
      <c r="AC1099" s="1">
        <v>5</v>
      </c>
      <c r="AD1099" s="1" t="s">
        <v>230</v>
      </c>
      <c r="AE1099" s="1" t="s">
        <v>4299</v>
      </c>
    </row>
    <row r="1100" spans="1:33" ht="13.5" customHeight="1">
      <c r="A1100" s="5" t="str">
        <f t="shared" si="37"/>
        <v>1729_성서면_0172</v>
      </c>
      <c r="B1100" s="1">
        <v>1729</v>
      </c>
      <c r="C1100" s="1" t="s">
        <v>6767</v>
      </c>
      <c r="D1100" s="1" t="s">
        <v>6768</v>
      </c>
      <c r="E1100" s="1">
        <v>1099</v>
      </c>
      <c r="F1100" s="1">
        <v>2</v>
      </c>
      <c r="G1100" s="1" t="s">
        <v>1693</v>
      </c>
      <c r="H1100" s="1" t="s">
        <v>5825</v>
      </c>
      <c r="I1100" s="1">
        <v>7</v>
      </c>
      <c r="L1100" s="1">
        <v>4</v>
      </c>
      <c r="M1100" s="1" t="s">
        <v>6268</v>
      </c>
      <c r="N1100" s="1" t="s">
        <v>6269</v>
      </c>
      <c r="S1100" s="1" t="s">
        <v>70</v>
      </c>
      <c r="T1100" s="1" t="s">
        <v>3173</v>
      </c>
      <c r="AC1100" s="1">
        <v>1</v>
      </c>
      <c r="AD1100" s="1" t="s">
        <v>196</v>
      </c>
      <c r="AE1100" s="1" t="s">
        <v>4314</v>
      </c>
      <c r="AF1100" s="1" t="s">
        <v>75</v>
      </c>
      <c r="AG1100" s="1" t="s">
        <v>4338</v>
      </c>
    </row>
    <row r="1101" spans="1:58" ht="13.5" customHeight="1">
      <c r="A1101" s="5" t="str">
        <f t="shared" si="37"/>
        <v>1729_성서면_0172</v>
      </c>
      <c r="B1101" s="1">
        <v>1729</v>
      </c>
      <c r="C1101" s="1" t="s">
        <v>6767</v>
      </c>
      <c r="D1101" s="1" t="s">
        <v>6768</v>
      </c>
      <c r="E1101" s="1">
        <v>1100</v>
      </c>
      <c r="F1101" s="1">
        <v>2</v>
      </c>
      <c r="G1101" s="1" t="s">
        <v>1693</v>
      </c>
      <c r="H1101" s="1" t="s">
        <v>5825</v>
      </c>
      <c r="I1101" s="1">
        <v>7</v>
      </c>
      <c r="L1101" s="1">
        <v>4</v>
      </c>
      <c r="M1101" s="1" t="s">
        <v>6268</v>
      </c>
      <c r="N1101" s="1" t="s">
        <v>6269</v>
      </c>
      <c r="T1101" s="1" t="s">
        <v>5828</v>
      </c>
      <c r="U1101" s="1" t="s">
        <v>101</v>
      </c>
      <c r="V1101" s="1" t="s">
        <v>3238</v>
      </c>
      <c r="Y1101" s="1" t="s">
        <v>1985</v>
      </c>
      <c r="Z1101" s="1" t="s">
        <v>3811</v>
      </c>
      <c r="AC1101" s="1">
        <v>81</v>
      </c>
      <c r="AD1101" s="1" t="s">
        <v>131</v>
      </c>
      <c r="AE1101" s="1" t="s">
        <v>4321</v>
      </c>
      <c r="AF1101" s="1" t="s">
        <v>107</v>
      </c>
      <c r="AG1101" s="1" t="s">
        <v>4337</v>
      </c>
      <c r="AH1101" s="1" t="s">
        <v>481</v>
      </c>
      <c r="AI1101" s="1" t="s">
        <v>4416</v>
      </c>
      <c r="BB1101" s="1" t="s">
        <v>101</v>
      </c>
      <c r="BC1101" s="1" t="s">
        <v>3238</v>
      </c>
      <c r="BD1101" s="1" t="s">
        <v>1986</v>
      </c>
      <c r="BE1101" s="1" t="s">
        <v>4956</v>
      </c>
      <c r="BF1101" s="1" t="s">
        <v>7486</v>
      </c>
    </row>
    <row r="1102" spans="1:58" ht="13.5" customHeight="1">
      <c r="A1102" s="5" t="str">
        <f t="shared" si="37"/>
        <v>1729_성서면_0172</v>
      </c>
      <c r="B1102" s="1">
        <v>1729</v>
      </c>
      <c r="C1102" s="1" t="s">
        <v>6767</v>
      </c>
      <c r="D1102" s="1" t="s">
        <v>6768</v>
      </c>
      <c r="E1102" s="1">
        <v>1101</v>
      </c>
      <c r="F1102" s="1">
        <v>2</v>
      </c>
      <c r="G1102" s="1" t="s">
        <v>1693</v>
      </c>
      <c r="H1102" s="1" t="s">
        <v>5825</v>
      </c>
      <c r="I1102" s="1">
        <v>7</v>
      </c>
      <c r="L1102" s="1">
        <v>4</v>
      </c>
      <c r="M1102" s="1" t="s">
        <v>6268</v>
      </c>
      <c r="N1102" s="1" t="s">
        <v>6269</v>
      </c>
      <c r="T1102" s="1" t="s">
        <v>5828</v>
      </c>
      <c r="U1102" s="1" t="s">
        <v>112</v>
      </c>
      <c r="V1102" s="1" t="s">
        <v>3237</v>
      </c>
      <c r="Y1102" s="1" t="s">
        <v>1987</v>
      </c>
      <c r="Z1102" s="1" t="s">
        <v>3810</v>
      </c>
      <c r="AC1102" s="1">
        <v>46</v>
      </c>
      <c r="AD1102" s="1" t="s">
        <v>180</v>
      </c>
      <c r="AE1102" s="1" t="s">
        <v>4297</v>
      </c>
      <c r="AF1102" s="1" t="s">
        <v>107</v>
      </c>
      <c r="AG1102" s="1" t="s">
        <v>4337</v>
      </c>
      <c r="AH1102" s="1" t="s">
        <v>1988</v>
      </c>
      <c r="AI1102" s="1" t="s">
        <v>4406</v>
      </c>
      <c r="BB1102" s="1" t="s">
        <v>101</v>
      </c>
      <c r="BC1102" s="1" t="s">
        <v>3238</v>
      </c>
      <c r="BD1102" s="1" t="s">
        <v>1989</v>
      </c>
      <c r="BE1102" s="1" t="s">
        <v>4955</v>
      </c>
      <c r="BF1102" s="1" t="s">
        <v>7486</v>
      </c>
    </row>
    <row r="1103" spans="1:31" ht="13.5" customHeight="1">
      <c r="A1103" s="5" t="str">
        <f t="shared" si="37"/>
        <v>1729_성서면_0172</v>
      </c>
      <c r="B1103" s="1">
        <v>1729</v>
      </c>
      <c r="C1103" s="1" t="s">
        <v>6767</v>
      </c>
      <c r="D1103" s="1" t="s">
        <v>6768</v>
      </c>
      <c r="E1103" s="1">
        <v>1102</v>
      </c>
      <c r="F1103" s="1">
        <v>2</v>
      </c>
      <c r="G1103" s="1" t="s">
        <v>1693</v>
      </c>
      <c r="H1103" s="1" t="s">
        <v>5825</v>
      </c>
      <c r="I1103" s="1">
        <v>7</v>
      </c>
      <c r="L1103" s="1">
        <v>4</v>
      </c>
      <c r="M1103" s="1" t="s">
        <v>6268</v>
      </c>
      <c r="N1103" s="1" t="s">
        <v>6269</v>
      </c>
      <c r="T1103" s="1" t="s">
        <v>5828</v>
      </c>
      <c r="U1103" s="1" t="s">
        <v>443</v>
      </c>
      <c r="V1103" s="1" t="s">
        <v>3251</v>
      </c>
      <c r="Y1103" s="1" t="s">
        <v>1922</v>
      </c>
      <c r="Z1103" s="1" t="s">
        <v>3486</v>
      </c>
      <c r="AC1103" s="1">
        <v>21</v>
      </c>
      <c r="AD1103" s="1" t="s">
        <v>251</v>
      </c>
      <c r="AE1103" s="1" t="s">
        <v>4309</v>
      </c>
    </row>
    <row r="1104" spans="1:72" ht="13.5" customHeight="1">
      <c r="A1104" s="5" t="str">
        <f t="shared" si="37"/>
        <v>1729_성서면_0172</v>
      </c>
      <c r="B1104" s="1">
        <v>1729</v>
      </c>
      <c r="C1104" s="1" t="s">
        <v>6744</v>
      </c>
      <c r="D1104" s="1" t="s">
        <v>6745</v>
      </c>
      <c r="E1104" s="1">
        <v>1103</v>
      </c>
      <c r="F1104" s="1">
        <v>2</v>
      </c>
      <c r="G1104" s="1" t="s">
        <v>1693</v>
      </c>
      <c r="H1104" s="1" t="s">
        <v>5825</v>
      </c>
      <c r="I1104" s="1">
        <v>7</v>
      </c>
      <c r="L1104" s="1">
        <v>5</v>
      </c>
      <c r="M1104" s="1" t="s">
        <v>6270</v>
      </c>
      <c r="N1104" s="1" t="s">
        <v>6271</v>
      </c>
      <c r="T1104" s="1" t="s">
        <v>7487</v>
      </c>
      <c r="U1104" s="1" t="s">
        <v>76</v>
      </c>
      <c r="V1104" s="1" t="s">
        <v>3264</v>
      </c>
      <c r="W1104" s="1" t="s">
        <v>262</v>
      </c>
      <c r="X1104" s="1" t="s">
        <v>7488</v>
      </c>
      <c r="Y1104" s="1" t="s">
        <v>1990</v>
      </c>
      <c r="Z1104" s="1" t="s">
        <v>3809</v>
      </c>
      <c r="AC1104" s="1">
        <v>46</v>
      </c>
      <c r="AD1104" s="1" t="s">
        <v>180</v>
      </c>
      <c r="AE1104" s="1" t="s">
        <v>4297</v>
      </c>
      <c r="AJ1104" s="1" t="s">
        <v>17</v>
      </c>
      <c r="AK1104" s="1" t="s">
        <v>4459</v>
      </c>
      <c r="AL1104" s="1" t="s">
        <v>67</v>
      </c>
      <c r="AM1104" s="1" t="s">
        <v>4407</v>
      </c>
      <c r="AT1104" s="1" t="s">
        <v>63</v>
      </c>
      <c r="AU1104" s="1" t="s">
        <v>4545</v>
      </c>
      <c r="AV1104" s="1" t="s">
        <v>1991</v>
      </c>
      <c r="AW1104" s="1" t="s">
        <v>4701</v>
      </c>
      <c r="BG1104" s="1" t="s">
        <v>63</v>
      </c>
      <c r="BH1104" s="1" t="s">
        <v>4545</v>
      </c>
      <c r="BI1104" s="1" t="s">
        <v>5774</v>
      </c>
      <c r="BJ1104" s="1" t="s">
        <v>7489</v>
      </c>
      <c r="BK1104" s="1" t="s">
        <v>823</v>
      </c>
      <c r="BL1104" s="1" t="s">
        <v>4561</v>
      </c>
      <c r="BM1104" s="1" t="s">
        <v>1903</v>
      </c>
      <c r="BN1104" s="1" t="s">
        <v>5129</v>
      </c>
      <c r="BO1104" s="1" t="s">
        <v>63</v>
      </c>
      <c r="BP1104" s="1" t="s">
        <v>4545</v>
      </c>
      <c r="BQ1104" s="1" t="s">
        <v>1979</v>
      </c>
      <c r="BR1104" s="1" t="s">
        <v>5975</v>
      </c>
      <c r="BS1104" s="1" t="s">
        <v>496</v>
      </c>
      <c r="BT1104" s="1" t="s">
        <v>4403</v>
      </c>
    </row>
    <row r="1105" spans="1:72" ht="13.5" customHeight="1">
      <c r="A1105" s="5" t="str">
        <f t="shared" si="37"/>
        <v>1729_성서면_0172</v>
      </c>
      <c r="B1105" s="1">
        <v>1729</v>
      </c>
      <c r="C1105" s="1" t="s">
        <v>7370</v>
      </c>
      <c r="D1105" s="1" t="s">
        <v>7371</v>
      </c>
      <c r="E1105" s="1">
        <v>1104</v>
      </c>
      <c r="F1105" s="1">
        <v>2</v>
      </c>
      <c r="G1105" s="1" t="s">
        <v>1693</v>
      </c>
      <c r="H1105" s="1" t="s">
        <v>5825</v>
      </c>
      <c r="I1105" s="1">
        <v>7</v>
      </c>
      <c r="L1105" s="1">
        <v>5</v>
      </c>
      <c r="M1105" s="1" t="s">
        <v>6270</v>
      </c>
      <c r="N1105" s="1" t="s">
        <v>6271</v>
      </c>
      <c r="S1105" s="1" t="s">
        <v>53</v>
      </c>
      <c r="T1105" s="1" t="s">
        <v>3176</v>
      </c>
      <c r="W1105" s="1" t="s">
        <v>1992</v>
      </c>
      <c r="X1105" s="1" t="s">
        <v>3397</v>
      </c>
      <c r="Y1105" s="1" t="s">
        <v>89</v>
      </c>
      <c r="Z1105" s="1" t="s">
        <v>3418</v>
      </c>
      <c r="AC1105" s="1">
        <v>51</v>
      </c>
      <c r="AD1105" s="1" t="s">
        <v>348</v>
      </c>
      <c r="AE1105" s="1" t="s">
        <v>3905</v>
      </c>
      <c r="AJ1105" s="1" t="s">
        <v>170</v>
      </c>
      <c r="AK1105" s="1" t="s">
        <v>4460</v>
      </c>
      <c r="AL1105" s="1" t="s">
        <v>1895</v>
      </c>
      <c r="AM1105" s="1" t="s">
        <v>4487</v>
      </c>
      <c r="AT1105" s="1" t="s">
        <v>63</v>
      </c>
      <c r="AU1105" s="1" t="s">
        <v>4545</v>
      </c>
      <c r="AV1105" s="1" t="s">
        <v>1993</v>
      </c>
      <c r="AW1105" s="1" t="s">
        <v>4700</v>
      </c>
      <c r="BG1105" s="1" t="s">
        <v>63</v>
      </c>
      <c r="BH1105" s="1" t="s">
        <v>4545</v>
      </c>
      <c r="BI1105" s="1" t="s">
        <v>1994</v>
      </c>
      <c r="BJ1105" s="1" t="s">
        <v>5132</v>
      </c>
      <c r="BK1105" s="1" t="s">
        <v>63</v>
      </c>
      <c r="BL1105" s="1" t="s">
        <v>4545</v>
      </c>
      <c r="BM1105" s="1" t="s">
        <v>1995</v>
      </c>
      <c r="BN1105" s="1" t="s">
        <v>4767</v>
      </c>
      <c r="BO1105" s="1" t="s">
        <v>63</v>
      </c>
      <c r="BP1105" s="1" t="s">
        <v>4545</v>
      </c>
      <c r="BQ1105" s="1" t="s">
        <v>1996</v>
      </c>
      <c r="BR1105" s="1" t="s">
        <v>5596</v>
      </c>
      <c r="BS1105" s="1" t="s">
        <v>48</v>
      </c>
      <c r="BT1105" s="1" t="s">
        <v>4464</v>
      </c>
    </row>
    <row r="1106" spans="1:33" ht="13.5" customHeight="1">
      <c r="A1106" s="5" t="str">
        <f t="shared" si="37"/>
        <v>1729_성서면_0172</v>
      </c>
      <c r="B1106" s="1">
        <v>1729</v>
      </c>
      <c r="C1106" s="1" t="s">
        <v>7490</v>
      </c>
      <c r="D1106" s="1" t="s">
        <v>7491</v>
      </c>
      <c r="E1106" s="1">
        <v>1105</v>
      </c>
      <c r="F1106" s="1">
        <v>2</v>
      </c>
      <c r="G1106" s="1" t="s">
        <v>1693</v>
      </c>
      <c r="H1106" s="1" t="s">
        <v>5825</v>
      </c>
      <c r="I1106" s="1">
        <v>7</v>
      </c>
      <c r="L1106" s="1">
        <v>5</v>
      </c>
      <c r="M1106" s="1" t="s">
        <v>6270</v>
      </c>
      <c r="N1106" s="1" t="s">
        <v>6271</v>
      </c>
      <c r="S1106" s="1" t="s">
        <v>223</v>
      </c>
      <c r="T1106" s="1" t="s">
        <v>3175</v>
      </c>
      <c r="U1106" s="1" t="s">
        <v>76</v>
      </c>
      <c r="V1106" s="1" t="s">
        <v>3264</v>
      </c>
      <c r="Y1106" s="1" t="s">
        <v>1997</v>
      </c>
      <c r="Z1106" s="1" t="s">
        <v>3808</v>
      </c>
      <c r="AF1106" s="1" t="s">
        <v>52</v>
      </c>
      <c r="AG1106" s="1" t="s">
        <v>4343</v>
      </c>
    </row>
    <row r="1107" spans="1:33" ht="13.5" customHeight="1">
      <c r="A1107" s="5" t="str">
        <f t="shared" si="37"/>
        <v>1729_성서면_0172</v>
      </c>
      <c r="B1107" s="1">
        <v>1729</v>
      </c>
      <c r="C1107" s="1" t="s">
        <v>7490</v>
      </c>
      <c r="D1107" s="1" t="s">
        <v>7491</v>
      </c>
      <c r="E1107" s="1">
        <v>1106</v>
      </c>
      <c r="F1107" s="1">
        <v>2</v>
      </c>
      <c r="G1107" s="1" t="s">
        <v>1693</v>
      </c>
      <c r="H1107" s="1" t="s">
        <v>5825</v>
      </c>
      <c r="I1107" s="1">
        <v>7</v>
      </c>
      <c r="L1107" s="1">
        <v>5</v>
      </c>
      <c r="M1107" s="1" t="s">
        <v>6270</v>
      </c>
      <c r="N1107" s="1" t="s">
        <v>6271</v>
      </c>
      <c r="S1107" s="1" t="s">
        <v>91</v>
      </c>
      <c r="T1107" s="1" t="s">
        <v>3180</v>
      </c>
      <c r="U1107" s="1" t="s">
        <v>76</v>
      </c>
      <c r="V1107" s="1" t="s">
        <v>3264</v>
      </c>
      <c r="Y1107" s="1" t="s">
        <v>1998</v>
      </c>
      <c r="Z1107" s="1" t="s">
        <v>3516</v>
      </c>
      <c r="AC1107" s="1">
        <v>20</v>
      </c>
      <c r="AD1107" s="1" t="s">
        <v>131</v>
      </c>
      <c r="AE1107" s="1" t="s">
        <v>4321</v>
      </c>
      <c r="AF1107" s="1" t="s">
        <v>371</v>
      </c>
      <c r="AG1107" s="1" t="s">
        <v>4342</v>
      </c>
    </row>
    <row r="1108" spans="1:33" ht="13.5" customHeight="1">
      <c r="A1108" s="5" t="str">
        <f t="shared" si="37"/>
        <v>1729_성서면_0172</v>
      </c>
      <c r="B1108" s="1">
        <v>1729</v>
      </c>
      <c r="C1108" s="1" t="s">
        <v>7490</v>
      </c>
      <c r="D1108" s="1" t="s">
        <v>7491</v>
      </c>
      <c r="E1108" s="1">
        <v>1107</v>
      </c>
      <c r="F1108" s="1">
        <v>2</v>
      </c>
      <c r="G1108" s="1" t="s">
        <v>1693</v>
      </c>
      <c r="H1108" s="1" t="s">
        <v>5825</v>
      </c>
      <c r="I1108" s="1">
        <v>7</v>
      </c>
      <c r="L1108" s="1">
        <v>5</v>
      </c>
      <c r="M1108" s="1" t="s">
        <v>6270</v>
      </c>
      <c r="N1108" s="1" t="s">
        <v>6271</v>
      </c>
      <c r="S1108" s="1" t="s">
        <v>91</v>
      </c>
      <c r="T1108" s="1" t="s">
        <v>3180</v>
      </c>
      <c r="U1108" s="1" t="s">
        <v>76</v>
      </c>
      <c r="V1108" s="1" t="s">
        <v>3264</v>
      </c>
      <c r="Y1108" s="1" t="s">
        <v>1999</v>
      </c>
      <c r="Z1108" s="1" t="s">
        <v>3438</v>
      </c>
      <c r="AD1108" s="1" t="s">
        <v>141</v>
      </c>
      <c r="AE1108" s="1" t="s">
        <v>4311</v>
      </c>
      <c r="AF1108" s="1" t="s">
        <v>75</v>
      </c>
      <c r="AG1108" s="1" t="s">
        <v>4338</v>
      </c>
    </row>
    <row r="1109" spans="1:58" ht="13.5" customHeight="1">
      <c r="A1109" s="5" t="str">
        <f t="shared" si="37"/>
        <v>1729_성서면_0172</v>
      </c>
      <c r="B1109" s="1">
        <v>1729</v>
      </c>
      <c r="C1109" s="1" t="s">
        <v>7490</v>
      </c>
      <c r="D1109" s="1" t="s">
        <v>7491</v>
      </c>
      <c r="E1109" s="1">
        <v>1108</v>
      </c>
      <c r="F1109" s="1">
        <v>2</v>
      </c>
      <c r="G1109" s="1" t="s">
        <v>1693</v>
      </c>
      <c r="H1109" s="1" t="s">
        <v>5825</v>
      </c>
      <c r="I1109" s="1">
        <v>7</v>
      </c>
      <c r="L1109" s="1">
        <v>5</v>
      </c>
      <c r="M1109" s="1" t="s">
        <v>6270</v>
      </c>
      <c r="N1109" s="1" t="s">
        <v>6271</v>
      </c>
      <c r="T1109" s="1" t="s">
        <v>5828</v>
      </c>
      <c r="U1109" s="1" t="s">
        <v>101</v>
      </c>
      <c r="V1109" s="1" t="s">
        <v>3238</v>
      </c>
      <c r="Y1109" s="1" t="s">
        <v>2000</v>
      </c>
      <c r="Z1109" s="1" t="s">
        <v>3807</v>
      </c>
      <c r="AC1109" s="1">
        <v>35</v>
      </c>
      <c r="AD1109" s="1" t="s">
        <v>159</v>
      </c>
      <c r="AE1109" s="1" t="s">
        <v>4301</v>
      </c>
      <c r="AF1109" s="1" t="s">
        <v>2001</v>
      </c>
      <c r="AG1109" s="1" t="s">
        <v>4363</v>
      </c>
      <c r="BB1109" s="1" t="s">
        <v>101</v>
      </c>
      <c r="BC1109" s="1" t="s">
        <v>3238</v>
      </c>
      <c r="BD1109" s="1" t="s">
        <v>2002</v>
      </c>
      <c r="BE1109" s="1" t="s">
        <v>4954</v>
      </c>
      <c r="BF1109" s="1" t="s">
        <v>7492</v>
      </c>
    </row>
    <row r="1110" spans="1:58" ht="13.5" customHeight="1">
      <c r="A1110" s="5" t="str">
        <f t="shared" si="37"/>
        <v>1729_성서면_0172</v>
      </c>
      <c r="B1110" s="1">
        <v>1729</v>
      </c>
      <c r="C1110" s="1" t="s">
        <v>7490</v>
      </c>
      <c r="D1110" s="1" t="s">
        <v>7491</v>
      </c>
      <c r="E1110" s="1">
        <v>1109</v>
      </c>
      <c r="F1110" s="1">
        <v>2</v>
      </c>
      <c r="G1110" s="1" t="s">
        <v>1693</v>
      </c>
      <c r="H1110" s="1" t="s">
        <v>5825</v>
      </c>
      <c r="I1110" s="1">
        <v>7</v>
      </c>
      <c r="L1110" s="1">
        <v>5</v>
      </c>
      <c r="M1110" s="1" t="s">
        <v>6270</v>
      </c>
      <c r="N1110" s="1" t="s">
        <v>6271</v>
      </c>
      <c r="T1110" s="1" t="s">
        <v>5828</v>
      </c>
      <c r="U1110" s="1" t="s">
        <v>101</v>
      </c>
      <c r="V1110" s="1" t="s">
        <v>3238</v>
      </c>
      <c r="Y1110" s="1" t="s">
        <v>2003</v>
      </c>
      <c r="Z1110" s="1" t="s">
        <v>3806</v>
      </c>
      <c r="AC1110" s="1">
        <v>7</v>
      </c>
      <c r="AD1110" s="1" t="s">
        <v>93</v>
      </c>
      <c r="AE1110" s="1" t="s">
        <v>4289</v>
      </c>
      <c r="AF1110" s="1" t="s">
        <v>107</v>
      </c>
      <c r="AG1110" s="1" t="s">
        <v>4337</v>
      </c>
      <c r="AH1110" s="1" t="s">
        <v>67</v>
      </c>
      <c r="AI1110" s="1" t="s">
        <v>4407</v>
      </c>
      <c r="AT1110" s="1" t="s">
        <v>367</v>
      </c>
      <c r="AU1110" s="1" t="s">
        <v>4546</v>
      </c>
      <c r="AV1110" s="1" t="s">
        <v>2004</v>
      </c>
      <c r="AW1110" s="1" t="s">
        <v>3565</v>
      </c>
      <c r="BB1110" s="1" t="s">
        <v>113</v>
      </c>
      <c r="BC1110" s="1" t="s">
        <v>5899</v>
      </c>
      <c r="BF1110" s="1" t="s">
        <v>6788</v>
      </c>
    </row>
    <row r="1111" spans="1:72" ht="13.5" customHeight="1">
      <c r="A1111" s="5" t="str">
        <f t="shared" si="37"/>
        <v>1729_성서면_0172</v>
      </c>
      <c r="B1111" s="1">
        <v>1729</v>
      </c>
      <c r="C1111" s="1" t="s">
        <v>6782</v>
      </c>
      <c r="D1111" s="1" t="s">
        <v>6783</v>
      </c>
      <c r="E1111" s="1">
        <v>1110</v>
      </c>
      <c r="F1111" s="1">
        <v>2</v>
      </c>
      <c r="G1111" s="1" t="s">
        <v>1693</v>
      </c>
      <c r="H1111" s="1" t="s">
        <v>5825</v>
      </c>
      <c r="I1111" s="1">
        <v>8</v>
      </c>
      <c r="J1111" s="1" t="s">
        <v>2005</v>
      </c>
      <c r="K1111" s="1" t="s">
        <v>7493</v>
      </c>
      <c r="L1111" s="1">
        <v>1</v>
      </c>
      <c r="M1111" s="1" t="s">
        <v>6219</v>
      </c>
      <c r="N1111" s="1" t="s">
        <v>6220</v>
      </c>
      <c r="O1111" s="1" t="s">
        <v>6</v>
      </c>
      <c r="P1111" s="1" t="s">
        <v>3163</v>
      </c>
      <c r="T1111" s="1" t="s">
        <v>7494</v>
      </c>
      <c r="U1111" s="1" t="s">
        <v>168</v>
      </c>
      <c r="V1111" s="1" t="s">
        <v>3276</v>
      </c>
      <c r="W1111" s="1" t="s">
        <v>278</v>
      </c>
      <c r="X1111" s="1" t="s">
        <v>3367</v>
      </c>
      <c r="Y1111" s="1" t="s">
        <v>89</v>
      </c>
      <c r="Z1111" s="1" t="s">
        <v>3418</v>
      </c>
      <c r="AC1111" s="1">
        <v>73</v>
      </c>
      <c r="AD1111" s="1" t="s">
        <v>188</v>
      </c>
      <c r="AE1111" s="1" t="s">
        <v>4284</v>
      </c>
      <c r="AJ1111" s="1" t="s">
        <v>170</v>
      </c>
      <c r="AK1111" s="1" t="s">
        <v>4460</v>
      </c>
      <c r="AL1111" s="1" t="s">
        <v>1851</v>
      </c>
      <c r="AM1111" s="1" t="s">
        <v>4486</v>
      </c>
      <c r="AT1111" s="1" t="s">
        <v>63</v>
      </c>
      <c r="AU1111" s="1" t="s">
        <v>4545</v>
      </c>
      <c r="AV1111" s="1" t="s">
        <v>2006</v>
      </c>
      <c r="AW1111" s="1" t="s">
        <v>4699</v>
      </c>
      <c r="BG1111" s="1" t="s">
        <v>63</v>
      </c>
      <c r="BH1111" s="1" t="s">
        <v>4545</v>
      </c>
      <c r="BI1111" s="1" t="s">
        <v>2007</v>
      </c>
      <c r="BJ1111" s="1" t="s">
        <v>5106</v>
      </c>
      <c r="BK1111" s="1" t="s">
        <v>63</v>
      </c>
      <c r="BL1111" s="1" t="s">
        <v>4545</v>
      </c>
      <c r="BM1111" s="1" t="s">
        <v>2008</v>
      </c>
      <c r="BN1111" s="1" t="s">
        <v>5367</v>
      </c>
      <c r="BO1111" s="1" t="s">
        <v>63</v>
      </c>
      <c r="BP1111" s="1" t="s">
        <v>4545</v>
      </c>
      <c r="BQ1111" s="1" t="s">
        <v>2009</v>
      </c>
      <c r="BR1111" s="1" t="s">
        <v>5595</v>
      </c>
      <c r="BS1111" s="1" t="s">
        <v>695</v>
      </c>
      <c r="BT1111" s="1" t="s">
        <v>4468</v>
      </c>
    </row>
    <row r="1112" spans="1:31" ht="13.5" customHeight="1">
      <c r="A1112" s="5" t="str">
        <f t="shared" si="37"/>
        <v>1729_성서면_0172</v>
      </c>
      <c r="B1112" s="1">
        <v>1729</v>
      </c>
      <c r="C1112" s="1" t="s">
        <v>6501</v>
      </c>
      <c r="D1112" s="1" t="s">
        <v>6502</v>
      </c>
      <c r="E1112" s="1">
        <v>1111</v>
      </c>
      <c r="F1112" s="1">
        <v>2</v>
      </c>
      <c r="G1112" s="1" t="s">
        <v>1693</v>
      </c>
      <c r="H1112" s="1" t="s">
        <v>5825</v>
      </c>
      <c r="I1112" s="1">
        <v>8</v>
      </c>
      <c r="L1112" s="1">
        <v>1</v>
      </c>
      <c r="M1112" s="1" t="s">
        <v>6219</v>
      </c>
      <c r="N1112" s="1" t="s">
        <v>6220</v>
      </c>
      <c r="S1112" s="1" t="s">
        <v>344</v>
      </c>
      <c r="T1112" s="1" t="s">
        <v>3210</v>
      </c>
      <c r="AC1112" s="1">
        <v>6</v>
      </c>
      <c r="AD1112" s="1" t="s">
        <v>147</v>
      </c>
      <c r="AE1112" s="1" t="s">
        <v>3911</v>
      </c>
    </row>
    <row r="1113" spans="1:72" ht="13.5" customHeight="1">
      <c r="A1113" s="5" t="str">
        <f t="shared" si="37"/>
        <v>1729_성서면_0172</v>
      </c>
      <c r="B1113" s="1">
        <v>1729</v>
      </c>
      <c r="C1113" s="1" t="s">
        <v>6670</v>
      </c>
      <c r="D1113" s="1" t="s">
        <v>6671</v>
      </c>
      <c r="E1113" s="1">
        <v>1112</v>
      </c>
      <c r="F1113" s="1">
        <v>2</v>
      </c>
      <c r="G1113" s="1" t="s">
        <v>1693</v>
      </c>
      <c r="H1113" s="1" t="s">
        <v>5825</v>
      </c>
      <c r="I1113" s="1">
        <v>8</v>
      </c>
      <c r="L1113" s="1">
        <v>2</v>
      </c>
      <c r="M1113" s="1" t="s">
        <v>6272</v>
      </c>
      <c r="N1113" s="1" t="s">
        <v>6273</v>
      </c>
      <c r="O1113" s="1" t="s">
        <v>6</v>
      </c>
      <c r="P1113" s="1" t="s">
        <v>3163</v>
      </c>
      <c r="T1113" s="1" t="s">
        <v>7419</v>
      </c>
      <c r="U1113" s="1" t="s">
        <v>168</v>
      </c>
      <c r="V1113" s="1" t="s">
        <v>3276</v>
      </c>
      <c r="W1113" s="1" t="s">
        <v>1614</v>
      </c>
      <c r="X1113" s="1" t="s">
        <v>7495</v>
      </c>
      <c r="Y1113" s="1" t="s">
        <v>89</v>
      </c>
      <c r="Z1113" s="1" t="s">
        <v>3418</v>
      </c>
      <c r="AC1113" s="1">
        <v>79</v>
      </c>
      <c r="AD1113" s="1" t="s">
        <v>69</v>
      </c>
      <c r="AE1113" s="1" t="s">
        <v>4303</v>
      </c>
      <c r="AJ1113" s="1" t="s">
        <v>170</v>
      </c>
      <c r="AK1113" s="1" t="s">
        <v>4460</v>
      </c>
      <c r="AL1113" s="1" t="s">
        <v>1888</v>
      </c>
      <c r="AM1113" s="1" t="s">
        <v>4485</v>
      </c>
      <c r="AT1113" s="1" t="s">
        <v>63</v>
      </c>
      <c r="AU1113" s="1" t="s">
        <v>4545</v>
      </c>
      <c r="AV1113" s="1" t="s">
        <v>1887</v>
      </c>
      <c r="AW1113" s="1" t="s">
        <v>3393</v>
      </c>
      <c r="BG1113" s="1" t="s">
        <v>63</v>
      </c>
      <c r="BH1113" s="1" t="s">
        <v>4545</v>
      </c>
      <c r="BI1113" s="1" t="s">
        <v>2010</v>
      </c>
      <c r="BJ1113" s="1" t="s">
        <v>7496</v>
      </c>
      <c r="BK1113" s="1" t="s">
        <v>63</v>
      </c>
      <c r="BL1113" s="1" t="s">
        <v>4545</v>
      </c>
      <c r="BM1113" s="1" t="s">
        <v>2011</v>
      </c>
      <c r="BN1113" s="1" t="s">
        <v>5366</v>
      </c>
      <c r="BO1113" s="1" t="s">
        <v>63</v>
      </c>
      <c r="BP1113" s="1" t="s">
        <v>4545</v>
      </c>
      <c r="BQ1113" s="1" t="s">
        <v>2012</v>
      </c>
      <c r="BR1113" s="1" t="s">
        <v>7497</v>
      </c>
      <c r="BS1113" s="1" t="s">
        <v>181</v>
      </c>
      <c r="BT1113" s="1" t="s">
        <v>4467</v>
      </c>
    </row>
    <row r="1114" spans="1:31" ht="13.5" customHeight="1">
      <c r="A1114" s="5" t="str">
        <f t="shared" si="37"/>
        <v>1729_성서면_0172</v>
      </c>
      <c r="B1114" s="1">
        <v>1729</v>
      </c>
      <c r="C1114" s="1" t="s">
        <v>6795</v>
      </c>
      <c r="D1114" s="1" t="s">
        <v>6796</v>
      </c>
      <c r="E1114" s="1">
        <v>1113</v>
      </c>
      <c r="F1114" s="1">
        <v>2</v>
      </c>
      <c r="G1114" s="1" t="s">
        <v>1693</v>
      </c>
      <c r="H1114" s="1" t="s">
        <v>5825</v>
      </c>
      <c r="I1114" s="1">
        <v>8</v>
      </c>
      <c r="L1114" s="1">
        <v>2</v>
      </c>
      <c r="M1114" s="1" t="s">
        <v>6272</v>
      </c>
      <c r="N1114" s="1" t="s">
        <v>6273</v>
      </c>
      <c r="S1114" s="1" t="s">
        <v>223</v>
      </c>
      <c r="T1114" s="1" t="s">
        <v>3175</v>
      </c>
      <c r="U1114" s="1" t="s">
        <v>76</v>
      </c>
      <c r="V1114" s="1" t="s">
        <v>3264</v>
      </c>
      <c r="W1114" s="1" t="s">
        <v>56</v>
      </c>
      <c r="X1114" s="1" t="s">
        <v>7409</v>
      </c>
      <c r="Y1114" s="1" t="s">
        <v>2013</v>
      </c>
      <c r="Z1114" s="1" t="s">
        <v>3805</v>
      </c>
      <c r="AC1114" s="1">
        <v>40</v>
      </c>
      <c r="AD1114" s="1" t="s">
        <v>408</v>
      </c>
      <c r="AE1114" s="1" t="s">
        <v>4310</v>
      </c>
    </row>
    <row r="1115" spans="1:58" ht="13.5" customHeight="1">
      <c r="A1115" s="5" t="str">
        <f t="shared" si="37"/>
        <v>1729_성서면_0172</v>
      </c>
      <c r="B1115" s="1">
        <v>1729</v>
      </c>
      <c r="C1115" s="1" t="s">
        <v>6795</v>
      </c>
      <c r="D1115" s="1" t="s">
        <v>6796</v>
      </c>
      <c r="E1115" s="1">
        <v>1114</v>
      </c>
      <c r="F1115" s="1">
        <v>2</v>
      </c>
      <c r="G1115" s="1" t="s">
        <v>1693</v>
      </c>
      <c r="H1115" s="1" t="s">
        <v>5825</v>
      </c>
      <c r="I1115" s="1">
        <v>8</v>
      </c>
      <c r="L1115" s="1">
        <v>2</v>
      </c>
      <c r="M1115" s="1" t="s">
        <v>6272</v>
      </c>
      <c r="N1115" s="1" t="s">
        <v>6273</v>
      </c>
      <c r="T1115" s="1" t="s">
        <v>5828</v>
      </c>
      <c r="U1115" s="1" t="s">
        <v>101</v>
      </c>
      <c r="V1115" s="1" t="s">
        <v>3238</v>
      </c>
      <c r="Y1115" s="1" t="s">
        <v>811</v>
      </c>
      <c r="Z1115" s="1" t="s">
        <v>3635</v>
      </c>
      <c r="AC1115" s="1">
        <v>2</v>
      </c>
      <c r="AD1115" s="1" t="s">
        <v>141</v>
      </c>
      <c r="AE1115" s="1" t="s">
        <v>4311</v>
      </c>
      <c r="BB1115" s="1" t="s">
        <v>101</v>
      </c>
      <c r="BC1115" s="1" t="s">
        <v>3238</v>
      </c>
      <c r="BD1115" s="1" t="s">
        <v>160</v>
      </c>
      <c r="BE1115" s="1" t="s">
        <v>3712</v>
      </c>
      <c r="BF1115" s="1" t="s">
        <v>6802</v>
      </c>
    </row>
    <row r="1116" spans="1:35" ht="13.5" customHeight="1">
      <c r="A1116" s="5" t="str">
        <f t="shared" si="37"/>
        <v>1729_성서면_0172</v>
      </c>
      <c r="B1116" s="1">
        <v>1729</v>
      </c>
      <c r="C1116" s="1" t="s">
        <v>6795</v>
      </c>
      <c r="D1116" s="1" t="s">
        <v>6796</v>
      </c>
      <c r="E1116" s="1">
        <v>1115</v>
      </c>
      <c r="F1116" s="1">
        <v>2</v>
      </c>
      <c r="G1116" s="1" t="s">
        <v>1693</v>
      </c>
      <c r="H1116" s="1" t="s">
        <v>5825</v>
      </c>
      <c r="I1116" s="1">
        <v>8</v>
      </c>
      <c r="L1116" s="1">
        <v>2</v>
      </c>
      <c r="M1116" s="1" t="s">
        <v>6272</v>
      </c>
      <c r="N1116" s="1" t="s">
        <v>6273</v>
      </c>
      <c r="T1116" s="1" t="s">
        <v>5828</v>
      </c>
      <c r="U1116" s="1" t="s">
        <v>101</v>
      </c>
      <c r="V1116" s="1" t="s">
        <v>3238</v>
      </c>
      <c r="Y1116" s="1" t="s">
        <v>2014</v>
      </c>
      <c r="Z1116" s="1" t="s">
        <v>3804</v>
      </c>
      <c r="AF1116" s="1" t="s">
        <v>107</v>
      </c>
      <c r="AG1116" s="1" t="s">
        <v>4337</v>
      </c>
      <c r="AH1116" s="1" t="s">
        <v>41</v>
      </c>
      <c r="AI1116" s="1" t="s">
        <v>4415</v>
      </c>
    </row>
    <row r="1117" spans="1:72" ht="13.5" customHeight="1">
      <c r="A1117" s="5" t="str">
        <f aca="true" t="shared" si="38" ref="A1117:A1148">HYPERLINK("http://kyu.snu.ac.kr/sdhj/index.jsp?type=hj/GK14801_00IH_0001_0173.jpg","1729_성서면_0173")</f>
        <v>1729_성서면_0173</v>
      </c>
      <c r="B1117" s="1">
        <v>1729</v>
      </c>
      <c r="C1117" s="1" t="s">
        <v>6795</v>
      </c>
      <c r="D1117" s="1" t="s">
        <v>6796</v>
      </c>
      <c r="E1117" s="1">
        <v>1116</v>
      </c>
      <c r="F1117" s="1">
        <v>2</v>
      </c>
      <c r="G1117" s="1" t="s">
        <v>1693</v>
      </c>
      <c r="H1117" s="1" t="s">
        <v>5825</v>
      </c>
      <c r="I1117" s="1">
        <v>8</v>
      </c>
      <c r="L1117" s="1">
        <v>3</v>
      </c>
      <c r="M1117" s="1" t="s">
        <v>6274</v>
      </c>
      <c r="N1117" s="1" t="s">
        <v>6275</v>
      </c>
      <c r="T1117" s="1" t="s">
        <v>7498</v>
      </c>
      <c r="U1117" s="1" t="s">
        <v>76</v>
      </c>
      <c r="V1117" s="1" t="s">
        <v>3264</v>
      </c>
      <c r="W1117" s="1" t="s">
        <v>77</v>
      </c>
      <c r="X1117" s="1" t="s">
        <v>3379</v>
      </c>
      <c r="Y1117" s="1" t="s">
        <v>2015</v>
      </c>
      <c r="Z1117" s="1" t="s">
        <v>3572</v>
      </c>
      <c r="AC1117" s="1">
        <v>64</v>
      </c>
      <c r="AD1117" s="1" t="s">
        <v>260</v>
      </c>
      <c r="AE1117" s="1" t="s">
        <v>4318</v>
      </c>
      <c r="AJ1117" s="1" t="s">
        <v>17</v>
      </c>
      <c r="AK1117" s="1" t="s">
        <v>4459</v>
      </c>
      <c r="AL1117" s="1" t="s">
        <v>80</v>
      </c>
      <c r="AM1117" s="1" t="s">
        <v>4484</v>
      </c>
      <c r="AT1117" s="1" t="s">
        <v>63</v>
      </c>
      <c r="AU1117" s="1" t="s">
        <v>4545</v>
      </c>
      <c r="AV1117" s="1" t="s">
        <v>2016</v>
      </c>
      <c r="AW1117" s="1" t="s">
        <v>4698</v>
      </c>
      <c r="BG1117" s="1" t="s">
        <v>63</v>
      </c>
      <c r="BH1117" s="1" t="s">
        <v>4545</v>
      </c>
      <c r="BI1117" s="1" t="s">
        <v>2017</v>
      </c>
      <c r="BJ1117" s="1" t="s">
        <v>5131</v>
      </c>
      <c r="BK1117" s="1" t="s">
        <v>63</v>
      </c>
      <c r="BL1117" s="1" t="s">
        <v>4545</v>
      </c>
      <c r="BM1117" s="1" t="s">
        <v>2018</v>
      </c>
      <c r="BN1117" s="1" t="s">
        <v>5365</v>
      </c>
      <c r="BO1117" s="1" t="s">
        <v>63</v>
      </c>
      <c r="BP1117" s="1" t="s">
        <v>4545</v>
      </c>
      <c r="BQ1117" s="1" t="s">
        <v>2019</v>
      </c>
      <c r="BR1117" s="1" t="s">
        <v>5594</v>
      </c>
      <c r="BS1117" s="1" t="s">
        <v>314</v>
      </c>
      <c r="BT1117" s="1" t="s">
        <v>4402</v>
      </c>
    </row>
    <row r="1118" spans="1:72" ht="13.5" customHeight="1">
      <c r="A1118" s="5" t="str">
        <f t="shared" si="38"/>
        <v>1729_성서면_0173</v>
      </c>
      <c r="B1118" s="1">
        <v>1729</v>
      </c>
      <c r="C1118" s="1" t="s">
        <v>6856</v>
      </c>
      <c r="D1118" s="1" t="s">
        <v>6857</v>
      </c>
      <c r="E1118" s="1">
        <v>1117</v>
      </c>
      <c r="F1118" s="1">
        <v>2</v>
      </c>
      <c r="G1118" s="1" t="s">
        <v>1693</v>
      </c>
      <c r="H1118" s="1" t="s">
        <v>5825</v>
      </c>
      <c r="I1118" s="1">
        <v>8</v>
      </c>
      <c r="L1118" s="1">
        <v>3</v>
      </c>
      <c r="M1118" s="1" t="s">
        <v>6274</v>
      </c>
      <c r="N1118" s="1" t="s">
        <v>6275</v>
      </c>
      <c r="S1118" s="1" t="s">
        <v>53</v>
      </c>
      <c r="T1118" s="1" t="s">
        <v>3176</v>
      </c>
      <c r="W1118" s="1" t="s">
        <v>227</v>
      </c>
      <c r="X1118" s="1" t="s">
        <v>3374</v>
      </c>
      <c r="Y1118" s="1" t="s">
        <v>89</v>
      </c>
      <c r="Z1118" s="1" t="s">
        <v>3418</v>
      </c>
      <c r="AC1118" s="1">
        <v>60</v>
      </c>
      <c r="AD1118" s="1" t="s">
        <v>217</v>
      </c>
      <c r="AE1118" s="1" t="s">
        <v>4287</v>
      </c>
      <c r="AJ1118" s="1" t="s">
        <v>170</v>
      </c>
      <c r="AK1118" s="1" t="s">
        <v>4460</v>
      </c>
      <c r="AL1118" s="1" t="s">
        <v>181</v>
      </c>
      <c r="AM1118" s="1" t="s">
        <v>4467</v>
      </c>
      <c r="AT1118" s="1" t="s">
        <v>63</v>
      </c>
      <c r="AU1118" s="1" t="s">
        <v>4545</v>
      </c>
      <c r="AV1118" s="1" t="s">
        <v>2020</v>
      </c>
      <c r="AW1118" s="1" t="s">
        <v>4672</v>
      </c>
      <c r="BG1118" s="1" t="s">
        <v>353</v>
      </c>
      <c r="BH1118" s="1" t="s">
        <v>4554</v>
      </c>
      <c r="BI1118" s="1" t="s">
        <v>2021</v>
      </c>
      <c r="BJ1118" s="1" t="s">
        <v>5107</v>
      </c>
      <c r="BK1118" s="1" t="s">
        <v>2022</v>
      </c>
      <c r="BL1118" s="1" t="s">
        <v>5250</v>
      </c>
      <c r="BM1118" s="1" t="s">
        <v>2023</v>
      </c>
      <c r="BN1118" s="1" t="s">
        <v>7499</v>
      </c>
      <c r="BO1118" s="1" t="s">
        <v>63</v>
      </c>
      <c r="BP1118" s="1" t="s">
        <v>4545</v>
      </c>
      <c r="BQ1118" s="1" t="s">
        <v>1817</v>
      </c>
      <c r="BR1118" s="1" t="s">
        <v>5593</v>
      </c>
      <c r="BS1118" s="1" t="s">
        <v>1087</v>
      </c>
      <c r="BT1118" s="1" t="s">
        <v>4470</v>
      </c>
    </row>
    <row r="1119" spans="1:31" ht="13.5" customHeight="1">
      <c r="A1119" s="5" t="str">
        <f t="shared" si="38"/>
        <v>1729_성서면_0173</v>
      </c>
      <c r="B1119" s="1">
        <v>1729</v>
      </c>
      <c r="C1119" s="1" t="s">
        <v>7316</v>
      </c>
      <c r="D1119" s="1" t="s">
        <v>7317</v>
      </c>
      <c r="E1119" s="1">
        <v>1118</v>
      </c>
      <c r="F1119" s="1">
        <v>2</v>
      </c>
      <c r="G1119" s="1" t="s">
        <v>1693</v>
      </c>
      <c r="H1119" s="1" t="s">
        <v>5825</v>
      </c>
      <c r="I1119" s="1">
        <v>8</v>
      </c>
      <c r="L1119" s="1">
        <v>3</v>
      </c>
      <c r="M1119" s="1" t="s">
        <v>6274</v>
      </c>
      <c r="N1119" s="1" t="s">
        <v>6275</v>
      </c>
      <c r="S1119" s="1" t="s">
        <v>68</v>
      </c>
      <c r="T1119" s="1" t="s">
        <v>3179</v>
      </c>
      <c r="AC1119" s="1">
        <v>8</v>
      </c>
      <c r="AD1119" s="1" t="s">
        <v>267</v>
      </c>
      <c r="AE1119" s="1" t="s">
        <v>4293</v>
      </c>
    </row>
    <row r="1120" spans="1:72" ht="13.5" customHeight="1">
      <c r="A1120" s="5" t="str">
        <f t="shared" si="38"/>
        <v>1729_성서면_0173</v>
      </c>
      <c r="B1120" s="1">
        <v>1729</v>
      </c>
      <c r="C1120" s="1" t="s">
        <v>6921</v>
      </c>
      <c r="D1120" s="1" t="s">
        <v>6922</v>
      </c>
      <c r="E1120" s="1">
        <v>1119</v>
      </c>
      <c r="F1120" s="1">
        <v>2</v>
      </c>
      <c r="G1120" s="1" t="s">
        <v>1693</v>
      </c>
      <c r="H1120" s="1" t="s">
        <v>5825</v>
      </c>
      <c r="I1120" s="1">
        <v>8</v>
      </c>
      <c r="L1120" s="1">
        <v>4</v>
      </c>
      <c r="M1120" s="1" t="s">
        <v>6276</v>
      </c>
      <c r="N1120" s="1" t="s">
        <v>6277</v>
      </c>
      <c r="T1120" s="1" t="s">
        <v>7500</v>
      </c>
      <c r="U1120" s="1" t="s">
        <v>76</v>
      </c>
      <c r="V1120" s="1" t="s">
        <v>3264</v>
      </c>
      <c r="W1120" s="1" t="s">
        <v>262</v>
      </c>
      <c r="X1120" s="1" t="s">
        <v>7501</v>
      </c>
      <c r="Y1120" s="1" t="s">
        <v>836</v>
      </c>
      <c r="Z1120" s="1" t="s">
        <v>3803</v>
      </c>
      <c r="AC1120" s="1">
        <v>41</v>
      </c>
      <c r="AD1120" s="1" t="s">
        <v>57</v>
      </c>
      <c r="AE1120" s="1" t="s">
        <v>3759</v>
      </c>
      <c r="AJ1120" s="1" t="s">
        <v>17</v>
      </c>
      <c r="AK1120" s="1" t="s">
        <v>4459</v>
      </c>
      <c r="AL1120" s="1" t="s">
        <v>67</v>
      </c>
      <c r="AM1120" s="1" t="s">
        <v>4407</v>
      </c>
      <c r="AT1120" s="1" t="s">
        <v>63</v>
      </c>
      <c r="AU1120" s="1" t="s">
        <v>4545</v>
      </c>
      <c r="AV1120" s="1" t="s">
        <v>2024</v>
      </c>
      <c r="AW1120" s="1" t="s">
        <v>4697</v>
      </c>
      <c r="BG1120" s="1" t="s">
        <v>63</v>
      </c>
      <c r="BH1120" s="1" t="s">
        <v>4545</v>
      </c>
      <c r="BI1120" s="1" t="s">
        <v>2025</v>
      </c>
      <c r="BJ1120" s="1" t="s">
        <v>5130</v>
      </c>
      <c r="BK1120" s="1" t="s">
        <v>63</v>
      </c>
      <c r="BL1120" s="1" t="s">
        <v>4545</v>
      </c>
      <c r="BM1120" s="1" t="s">
        <v>2026</v>
      </c>
      <c r="BN1120" s="1" t="s">
        <v>5364</v>
      </c>
      <c r="BO1120" s="1" t="s">
        <v>63</v>
      </c>
      <c r="BP1120" s="1" t="s">
        <v>4545</v>
      </c>
      <c r="BQ1120" s="1" t="s">
        <v>2027</v>
      </c>
      <c r="BR1120" s="1" t="s">
        <v>5592</v>
      </c>
      <c r="BS1120" s="1" t="s">
        <v>314</v>
      </c>
      <c r="BT1120" s="1" t="s">
        <v>4402</v>
      </c>
    </row>
    <row r="1121" spans="1:72" ht="13.5" customHeight="1">
      <c r="A1121" s="5" t="str">
        <f t="shared" si="38"/>
        <v>1729_성서면_0173</v>
      </c>
      <c r="B1121" s="1">
        <v>1729</v>
      </c>
      <c r="C1121" s="1" t="s">
        <v>6589</v>
      </c>
      <c r="D1121" s="1" t="s">
        <v>6590</v>
      </c>
      <c r="E1121" s="1">
        <v>1120</v>
      </c>
      <c r="F1121" s="1">
        <v>2</v>
      </c>
      <c r="G1121" s="1" t="s">
        <v>1693</v>
      </c>
      <c r="H1121" s="1" t="s">
        <v>5825</v>
      </c>
      <c r="I1121" s="1">
        <v>8</v>
      </c>
      <c r="L1121" s="1">
        <v>4</v>
      </c>
      <c r="M1121" s="1" t="s">
        <v>6276</v>
      </c>
      <c r="N1121" s="1" t="s">
        <v>6277</v>
      </c>
      <c r="S1121" s="1" t="s">
        <v>53</v>
      </c>
      <c r="T1121" s="1" t="s">
        <v>3176</v>
      </c>
      <c r="W1121" s="1" t="s">
        <v>948</v>
      </c>
      <c r="X1121" s="1" t="s">
        <v>3396</v>
      </c>
      <c r="Y1121" s="1" t="s">
        <v>89</v>
      </c>
      <c r="Z1121" s="1" t="s">
        <v>3418</v>
      </c>
      <c r="AC1121" s="1">
        <v>36</v>
      </c>
      <c r="AD1121" s="1" t="s">
        <v>335</v>
      </c>
      <c r="AE1121" s="1" t="s">
        <v>4294</v>
      </c>
      <c r="AJ1121" s="1" t="s">
        <v>170</v>
      </c>
      <c r="AK1121" s="1" t="s">
        <v>4460</v>
      </c>
      <c r="AL1121" s="1" t="s">
        <v>950</v>
      </c>
      <c r="AM1121" s="1" t="s">
        <v>4483</v>
      </c>
      <c r="AT1121" s="1" t="s">
        <v>76</v>
      </c>
      <c r="AU1121" s="1" t="s">
        <v>3264</v>
      </c>
      <c r="AV1121" s="1" t="s">
        <v>2028</v>
      </c>
      <c r="AW1121" s="1" t="s">
        <v>4696</v>
      </c>
      <c r="BG1121" s="1" t="s">
        <v>63</v>
      </c>
      <c r="BH1121" s="1" t="s">
        <v>4545</v>
      </c>
      <c r="BI1121" s="1" t="s">
        <v>2029</v>
      </c>
      <c r="BJ1121" s="1" t="s">
        <v>5128</v>
      </c>
      <c r="BK1121" s="1" t="s">
        <v>353</v>
      </c>
      <c r="BL1121" s="1" t="s">
        <v>4554</v>
      </c>
      <c r="BM1121" s="1" t="s">
        <v>2030</v>
      </c>
      <c r="BN1121" s="1" t="s">
        <v>5363</v>
      </c>
      <c r="BO1121" s="1" t="s">
        <v>63</v>
      </c>
      <c r="BP1121" s="1" t="s">
        <v>4545</v>
      </c>
      <c r="BQ1121" s="1" t="s">
        <v>2031</v>
      </c>
      <c r="BR1121" s="1" t="s">
        <v>5582</v>
      </c>
      <c r="BS1121" s="1" t="s">
        <v>218</v>
      </c>
      <c r="BT1121" s="1" t="s">
        <v>4400</v>
      </c>
    </row>
    <row r="1122" spans="1:31" ht="13.5" customHeight="1">
      <c r="A1122" s="5" t="str">
        <f t="shared" si="38"/>
        <v>1729_성서면_0173</v>
      </c>
      <c r="B1122" s="1">
        <v>1729</v>
      </c>
      <c r="C1122" s="1" t="s">
        <v>6501</v>
      </c>
      <c r="D1122" s="1" t="s">
        <v>6502</v>
      </c>
      <c r="E1122" s="1">
        <v>1121</v>
      </c>
      <c r="F1122" s="1">
        <v>2</v>
      </c>
      <c r="G1122" s="1" t="s">
        <v>1693</v>
      </c>
      <c r="H1122" s="1" t="s">
        <v>5825</v>
      </c>
      <c r="I1122" s="1">
        <v>8</v>
      </c>
      <c r="L1122" s="1">
        <v>4</v>
      </c>
      <c r="M1122" s="1" t="s">
        <v>6276</v>
      </c>
      <c r="N1122" s="1" t="s">
        <v>6277</v>
      </c>
      <c r="S1122" s="1" t="s">
        <v>705</v>
      </c>
      <c r="T1122" s="1" t="s">
        <v>3198</v>
      </c>
      <c r="W1122" s="1" t="s">
        <v>239</v>
      </c>
      <c r="X1122" s="1" t="s">
        <v>3385</v>
      </c>
      <c r="Y1122" s="1" t="s">
        <v>89</v>
      </c>
      <c r="Z1122" s="1" t="s">
        <v>3418</v>
      </c>
      <c r="AC1122" s="1">
        <v>67</v>
      </c>
      <c r="AD1122" s="1" t="s">
        <v>93</v>
      </c>
      <c r="AE1122" s="1" t="s">
        <v>4289</v>
      </c>
    </row>
    <row r="1123" spans="1:35" ht="13.5" customHeight="1">
      <c r="A1123" s="5" t="str">
        <f t="shared" si="38"/>
        <v>1729_성서면_0173</v>
      </c>
      <c r="B1123" s="1">
        <v>1729</v>
      </c>
      <c r="C1123" s="1" t="s">
        <v>6771</v>
      </c>
      <c r="D1123" s="1" t="s">
        <v>6772</v>
      </c>
      <c r="E1123" s="1">
        <v>1122</v>
      </c>
      <c r="F1123" s="1">
        <v>2</v>
      </c>
      <c r="G1123" s="1" t="s">
        <v>1693</v>
      </c>
      <c r="H1123" s="1" t="s">
        <v>5825</v>
      </c>
      <c r="I1123" s="1">
        <v>8</v>
      </c>
      <c r="L1123" s="1">
        <v>4</v>
      </c>
      <c r="M1123" s="1" t="s">
        <v>6276</v>
      </c>
      <c r="N1123" s="1" t="s">
        <v>6277</v>
      </c>
      <c r="S1123" s="1" t="s">
        <v>1854</v>
      </c>
      <c r="T1123" s="1" t="s">
        <v>3209</v>
      </c>
      <c r="Y1123" s="1" t="s">
        <v>2032</v>
      </c>
      <c r="Z1123" s="1" t="s">
        <v>3802</v>
      </c>
      <c r="AF1123" s="1" t="s">
        <v>1179</v>
      </c>
      <c r="AG1123" s="1" t="s">
        <v>4347</v>
      </c>
      <c r="AH1123" s="1" t="s">
        <v>2033</v>
      </c>
      <c r="AI1123" s="1" t="s">
        <v>4414</v>
      </c>
    </row>
    <row r="1124" spans="1:31" ht="13.5" customHeight="1">
      <c r="A1124" s="5" t="str">
        <f t="shared" si="38"/>
        <v>1729_성서면_0173</v>
      </c>
      <c r="B1124" s="1">
        <v>1729</v>
      </c>
      <c r="C1124" s="1" t="s">
        <v>6677</v>
      </c>
      <c r="D1124" s="1" t="s">
        <v>6678</v>
      </c>
      <c r="E1124" s="1">
        <v>1123</v>
      </c>
      <c r="F1124" s="1">
        <v>2</v>
      </c>
      <c r="G1124" s="1" t="s">
        <v>1693</v>
      </c>
      <c r="H1124" s="1" t="s">
        <v>5825</v>
      </c>
      <c r="I1124" s="1">
        <v>8</v>
      </c>
      <c r="L1124" s="1">
        <v>4</v>
      </c>
      <c r="M1124" s="1" t="s">
        <v>6276</v>
      </c>
      <c r="N1124" s="1" t="s">
        <v>6277</v>
      </c>
      <c r="S1124" s="1" t="s">
        <v>70</v>
      </c>
      <c r="T1124" s="1" t="s">
        <v>3173</v>
      </c>
      <c r="AC1124" s="1">
        <v>6</v>
      </c>
      <c r="AD1124" s="1" t="s">
        <v>147</v>
      </c>
      <c r="AE1124" s="1" t="s">
        <v>3911</v>
      </c>
    </row>
    <row r="1125" spans="1:33" ht="13.5" customHeight="1">
      <c r="A1125" s="5" t="str">
        <f t="shared" si="38"/>
        <v>1729_성서면_0173</v>
      </c>
      <c r="B1125" s="1">
        <v>1729</v>
      </c>
      <c r="C1125" s="1" t="s">
        <v>6771</v>
      </c>
      <c r="D1125" s="1" t="s">
        <v>6772</v>
      </c>
      <c r="E1125" s="1">
        <v>1124</v>
      </c>
      <c r="F1125" s="1">
        <v>2</v>
      </c>
      <c r="G1125" s="1" t="s">
        <v>1693</v>
      </c>
      <c r="H1125" s="1" t="s">
        <v>5825</v>
      </c>
      <c r="I1125" s="1">
        <v>8</v>
      </c>
      <c r="L1125" s="1">
        <v>4</v>
      </c>
      <c r="M1125" s="1" t="s">
        <v>6276</v>
      </c>
      <c r="N1125" s="1" t="s">
        <v>6277</v>
      </c>
      <c r="S1125" s="1" t="s">
        <v>91</v>
      </c>
      <c r="T1125" s="1" t="s">
        <v>3180</v>
      </c>
      <c r="Y1125" s="1" t="s">
        <v>2034</v>
      </c>
      <c r="Z1125" s="1" t="s">
        <v>3801</v>
      </c>
      <c r="AC1125" s="1">
        <v>2</v>
      </c>
      <c r="AD1125" s="1" t="s">
        <v>141</v>
      </c>
      <c r="AE1125" s="1" t="s">
        <v>4311</v>
      </c>
      <c r="AF1125" s="1" t="s">
        <v>75</v>
      </c>
      <c r="AG1125" s="1" t="s">
        <v>4338</v>
      </c>
    </row>
    <row r="1126" spans="1:58" ht="13.5" customHeight="1">
      <c r="A1126" s="5" t="str">
        <f t="shared" si="38"/>
        <v>1729_성서면_0173</v>
      </c>
      <c r="B1126" s="1">
        <v>1729</v>
      </c>
      <c r="C1126" s="1" t="s">
        <v>6771</v>
      </c>
      <c r="D1126" s="1" t="s">
        <v>6772</v>
      </c>
      <c r="E1126" s="1">
        <v>1125</v>
      </c>
      <c r="F1126" s="1">
        <v>2</v>
      </c>
      <c r="G1126" s="1" t="s">
        <v>1693</v>
      </c>
      <c r="H1126" s="1" t="s">
        <v>5825</v>
      </c>
      <c r="I1126" s="1">
        <v>8</v>
      </c>
      <c r="L1126" s="1">
        <v>4</v>
      </c>
      <c r="M1126" s="1" t="s">
        <v>6276</v>
      </c>
      <c r="N1126" s="1" t="s">
        <v>6277</v>
      </c>
      <c r="T1126" s="1" t="s">
        <v>5828</v>
      </c>
      <c r="U1126" s="1" t="s">
        <v>101</v>
      </c>
      <c r="V1126" s="1" t="s">
        <v>3238</v>
      </c>
      <c r="Y1126" s="1" t="s">
        <v>1914</v>
      </c>
      <c r="Z1126" s="1" t="s">
        <v>3800</v>
      </c>
      <c r="AF1126" s="1" t="s">
        <v>133</v>
      </c>
      <c r="AG1126" s="1" t="s">
        <v>4340</v>
      </c>
      <c r="BB1126" s="1" t="s">
        <v>101</v>
      </c>
      <c r="BC1126" s="1" t="s">
        <v>3238</v>
      </c>
      <c r="BF1126" s="1" t="s">
        <v>7502</v>
      </c>
    </row>
    <row r="1127" spans="1:72" ht="13.5" customHeight="1">
      <c r="A1127" s="5" t="str">
        <f t="shared" si="38"/>
        <v>1729_성서면_0173</v>
      </c>
      <c r="B1127" s="1">
        <v>1729</v>
      </c>
      <c r="C1127" s="1" t="s">
        <v>6771</v>
      </c>
      <c r="D1127" s="1" t="s">
        <v>6772</v>
      </c>
      <c r="E1127" s="1">
        <v>1126</v>
      </c>
      <c r="F1127" s="1">
        <v>2</v>
      </c>
      <c r="G1127" s="1" t="s">
        <v>1693</v>
      </c>
      <c r="H1127" s="1" t="s">
        <v>5825</v>
      </c>
      <c r="I1127" s="1">
        <v>8</v>
      </c>
      <c r="L1127" s="1">
        <v>5</v>
      </c>
      <c r="M1127" s="1" t="s">
        <v>6278</v>
      </c>
      <c r="N1127" s="1" t="s">
        <v>6279</v>
      </c>
      <c r="T1127" s="1" t="s">
        <v>7503</v>
      </c>
      <c r="U1127" s="1" t="s">
        <v>76</v>
      </c>
      <c r="V1127" s="1" t="s">
        <v>3264</v>
      </c>
      <c r="W1127" s="1" t="s">
        <v>262</v>
      </c>
      <c r="X1127" s="1" t="s">
        <v>7108</v>
      </c>
      <c r="Y1127" s="1" t="s">
        <v>2035</v>
      </c>
      <c r="Z1127" s="1" t="s">
        <v>3799</v>
      </c>
      <c r="AC1127" s="1">
        <v>57</v>
      </c>
      <c r="AD1127" s="1" t="s">
        <v>169</v>
      </c>
      <c r="AE1127" s="1" t="s">
        <v>4295</v>
      </c>
      <c r="AJ1127" s="1" t="s">
        <v>17</v>
      </c>
      <c r="AK1127" s="1" t="s">
        <v>4459</v>
      </c>
      <c r="AL1127" s="1" t="s">
        <v>67</v>
      </c>
      <c r="AM1127" s="1" t="s">
        <v>4407</v>
      </c>
      <c r="AT1127" s="1" t="s">
        <v>63</v>
      </c>
      <c r="AU1127" s="1" t="s">
        <v>4545</v>
      </c>
      <c r="AV1127" s="1" t="s">
        <v>2036</v>
      </c>
      <c r="AW1127" s="1" t="s">
        <v>4695</v>
      </c>
      <c r="BG1127" s="1" t="s">
        <v>823</v>
      </c>
      <c r="BH1127" s="1" t="s">
        <v>4561</v>
      </c>
      <c r="BI1127" s="1" t="s">
        <v>1903</v>
      </c>
      <c r="BJ1127" s="1" t="s">
        <v>5129</v>
      </c>
      <c r="BK1127" s="1" t="s">
        <v>63</v>
      </c>
      <c r="BL1127" s="1" t="s">
        <v>4545</v>
      </c>
      <c r="BM1127" s="1" t="s">
        <v>1904</v>
      </c>
      <c r="BN1127" s="1" t="s">
        <v>4663</v>
      </c>
      <c r="BO1127" s="1" t="s">
        <v>63</v>
      </c>
      <c r="BP1127" s="1" t="s">
        <v>4545</v>
      </c>
      <c r="BQ1127" s="1" t="s">
        <v>2037</v>
      </c>
      <c r="BR1127" s="1" t="s">
        <v>5953</v>
      </c>
      <c r="BS1127" s="1" t="s">
        <v>2038</v>
      </c>
      <c r="BT1127" s="1" t="s">
        <v>4473</v>
      </c>
    </row>
    <row r="1128" spans="1:72" ht="13.5" customHeight="1">
      <c r="A1128" s="5" t="str">
        <f t="shared" si="38"/>
        <v>1729_성서면_0173</v>
      </c>
      <c r="B1128" s="1">
        <v>1729</v>
      </c>
      <c r="C1128" s="1" t="s">
        <v>7504</v>
      </c>
      <c r="D1128" s="1" t="s">
        <v>7505</v>
      </c>
      <c r="E1128" s="1">
        <v>1127</v>
      </c>
      <c r="F1128" s="1">
        <v>2</v>
      </c>
      <c r="G1128" s="1" t="s">
        <v>1693</v>
      </c>
      <c r="H1128" s="1" t="s">
        <v>5825</v>
      </c>
      <c r="I1128" s="1">
        <v>8</v>
      </c>
      <c r="L1128" s="1">
        <v>5</v>
      </c>
      <c r="M1128" s="1" t="s">
        <v>6278</v>
      </c>
      <c r="N1128" s="1" t="s">
        <v>6279</v>
      </c>
      <c r="S1128" s="1" t="s">
        <v>53</v>
      </c>
      <c r="T1128" s="1" t="s">
        <v>3176</v>
      </c>
      <c r="W1128" s="1" t="s">
        <v>948</v>
      </c>
      <c r="X1128" s="1" t="s">
        <v>3396</v>
      </c>
      <c r="Y1128" s="1" t="s">
        <v>89</v>
      </c>
      <c r="Z1128" s="1" t="s">
        <v>3418</v>
      </c>
      <c r="AC1128" s="1">
        <v>53</v>
      </c>
      <c r="AD1128" s="1" t="s">
        <v>538</v>
      </c>
      <c r="AE1128" s="1" t="s">
        <v>4333</v>
      </c>
      <c r="AJ1128" s="1" t="s">
        <v>170</v>
      </c>
      <c r="AK1128" s="1" t="s">
        <v>4460</v>
      </c>
      <c r="AL1128" s="1" t="s">
        <v>950</v>
      </c>
      <c r="AM1128" s="1" t="s">
        <v>4483</v>
      </c>
      <c r="AT1128" s="1" t="s">
        <v>76</v>
      </c>
      <c r="AU1128" s="1" t="s">
        <v>3264</v>
      </c>
      <c r="AV1128" s="1" t="s">
        <v>2039</v>
      </c>
      <c r="AW1128" s="1" t="s">
        <v>4694</v>
      </c>
      <c r="BG1128" s="1" t="s">
        <v>63</v>
      </c>
      <c r="BH1128" s="1" t="s">
        <v>4545</v>
      </c>
      <c r="BI1128" s="1" t="s">
        <v>2029</v>
      </c>
      <c r="BJ1128" s="1" t="s">
        <v>5128</v>
      </c>
      <c r="BK1128" s="1" t="s">
        <v>353</v>
      </c>
      <c r="BL1128" s="1" t="s">
        <v>4554</v>
      </c>
      <c r="BM1128" s="1" t="s">
        <v>2030</v>
      </c>
      <c r="BN1128" s="1" t="s">
        <v>5363</v>
      </c>
      <c r="BO1128" s="1" t="s">
        <v>182</v>
      </c>
      <c r="BP1128" s="1" t="s">
        <v>3271</v>
      </c>
      <c r="BQ1128" s="1" t="s">
        <v>2040</v>
      </c>
      <c r="BR1128" s="1" t="s">
        <v>6042</v>
      </c>
      <c r="BS1128" s="1" t="s">
        <v>67</v>
      </c>
      <c r="BT1128" s="1" t="s">
        <v>4407</v>
      </c>
    </row>
    <row r="1129" spans="1:31" ht="13.5" customHeight="1">
      <c r="A1129" s="5" t="str">
        <f t="shared" si="38"/>
        <v>1729_성서면_0173</v>
      </c>
      <c r="B1129" s="1">
        <v>1729</v>
      </c>
      <c r="C1129" s="1" t="s">
        <v>6907</v>
      </c>
      <c r="D1129" s="1" t="s">
        <v>6908</v>
      </c>
      <c r="E1129" s="1">
        <v>1128</v>
      </c>
      <c r="F1129" s="1">
        <v>2</v>
      </c>
      <c r="G1129" s="1" t="s">
        <v>1693</v>
      </c>
      <c r="H1129" s="1" t="s">
        <v>5825</v>
      </c>
      <c r="I1129" s="1">
        <v>8</v>
      </c>
      <c r="L1129" s="1">
        <v>5</v>
      </c>
      <c r="M1129" s="1" t="s">
        <v>6278</v>
      </c>
      <c r="N1129" s="1" t="s">
        <v>6279</v>
      </c>
      <c r="S1129" s="1" t="s">
        <v>705</v>
      </c>
      <c r="T1129" s="1" t="s">
        <v>3198</v>
      </c>
      <c r="W1129" s="1" t="s">
        <v>56</v>
      </c>
      <c r="X1129" s="1" t="s">
        <v>7106</v>
      </c>
      <c r="Y1129" s="1" t="s">
        <v>89</v>
      </c>
      <c r="Z1129" s="1" t="s">
        <v>3418</v>
      </c>
      <c r="AC1129" s="1">
        <v>87</v>
      </c>
      <c r="AD1129" s="1" t="s">
        <v>115</v>
      </c>
      <c r="AE1129" s="1" t="s">
        <v>4304</v>
      </c>
    </row>
    <row r="1130" spans="1:31" ht="13.5" customHeight="1">
      <c r="A1130" s="5" t="str">
        <f t="shared" si="38"/>
        <v>1729_성서면_0173</v>
      </c>
      <c r="B1130" s="1">
        <v>1729</v>
      </c>
      <c r="C1130" s="1" t="s">
        <v>7109</v>
      </c>
      <c r="D1130" s="1" t="s">
        <v>7110</v>
      </c>
      <c r="E1130" s="1">
        <v>1129</v>
      </c>
      <c r="F1130" s="1">
        <v>2</v>
      </c>
      <c r="G1130" s="1" t="s">
        <v>1693</v>
      </c>
      <c r="H1130" s="1" t="s">
        <v>5825</v>
      </c>
      <c r="I1130" s="1">
        <v>8</v>
      </c>
      <c r="L1130" s="1">
        <v>5</v>
      </c>
      <c r="M1130" s="1" t="s">
        <v>6278</v>
      </c>
      <c r="N1130" s="1" t="s">
        <v>6279</v>
      </c>
      <c r="S1130" s="1" t="s">
        <v>68</v>
      </c>
      <c r="T1130" s="1" t="s">
        <v>3179</v>
      </c>
      <c r="AC1130" s="1">
        <v>15</v>
      </c>
      <c r="AD1130" s="1" t="s">
        <v>228</v>
      </c>
      <c r="AE1130" s="1" t="s">
        <v>4326</v>
      </c>
    </row>
    <row r="1131" spans="1:33" ht="13.5" customHeight="1">
      <c r="A1131" s="5" t="str">
        <f t="shared" si="38"/>
        <v>1729_성서면_0173</v>
      </c>
      <c r="B1131" s="1">
        <v>1729</v>
      </c>
      <c r="C1131" s="1" t="s">
        <v>7109</v>
      </c>
      <c r="D1131" s="1" t="s">
        <v>7110</v>
      </c>
      <c r="E1131" s="1">
        <v>1130</v>
      </c>
      <c r="F1131" s="1">
        <v>2</v>
      </c>
      <c r="G1131" s="1" t="s">
        <v>1693</v>
      </c>
      <c r="H1131" s="1" t="s">
        <v>5825</v>
      </c>
      <c r="I1131" s="1">
        <v>8</v>
      </c>
      <c r="L1131" s="1">
        <v>5</v>
      </c>
      <c r="M1131" s="1" t="s">
        <v>6278</v>
      </c>
      <c r="N1131" s="1" t="s">
        <v>6279</v>
      </c>
      <c r="S1131" s="1" t="s">
        <v>91</v>
      </c>
      <c r="T1131" s="1" t="s">
        <v>3180</v>
      </c>
      <c r="Y1131" s="1" t="s">
        <v>2041</v>
      </c>
      <c r="Z1131" s="1" t="s">
        <v>3798</v>
      </c>
      <c r="AC1131" s="1">
        <v>2</v>
      </c>
      <c r="AD1131" s="1" t="s">
        <v>141</v>
      </c>
      <c r="AE1131" s="1" t="s">
        <v>4311</v>
      </c>
      <c r="AF1131" s="1" t="s">
        <v>75</v>
      </c>
      <c r="AG1131" s="1" t="s">
        <v>4338</v>
      </c>
    </row>
    <row r="1132" spans="1:31" ht="13.5" customHeight="1">
      <c r="A1132" s="5" t="str">
        <f t="shared" si="38"/>
        <v>1729_성서면_0173</v>
      </c>
      <c r="B1132" s="1">
        <v>1729</v>
      </c>
      <c r="C1132" s="1" t="s">
        <v>7109</v>
      </c>
      <c r="D1132" s="1" t="s">
        <v>7110</v>
      </c>
      <c r="E1132" s="1">
        <v>1131</v>
      </c>
      <c r="F1132" s="1">
        <v>2</v>
      </c>
      <c r="G1132" s="1" t="s">
        <v>1693</v>
      </c>
      <c r="H1132" s="1" t="s">
        <v>5825</v>
      </c>
      <c r="I1132" s="1">
        <v>8</v>
      </c>
      <c r="L1132" s="1">
        <v>5</v>
      </c>
      <c r="M1132" s="1" t="s">
        <v>6278</v>
      </c>
      <c r="N1132" s="1" t="s">
        <v>6279</v>
      </c>
      <c r="S1132" s="1" t="s">
        <v>70</v>
      </c>
      <c r="T1132" s="1" t="s">
        <v>3173</v>
      </c>
      <c r="AC1132" s="1">
        <v>13</v>
      </c>
      <c r="AD1132" s="1" t="s">
        <v>188</v>
      </c>
      <c r="AE1132" s="1" t="s">
        <v>4284</v>
      </c>
    </row>
    <row r="1133" spans="1:33" ht="13.5" customHeight="1">
      <c r="A1133" s="5" t="str">
        <f t="shared" si="38"/>
        <v>1729_성서면_0173</v>
      </c>
      <c r="B1133" s="1">
        <v>1729</v>
      </c>
      <c r="C1133" s="1" t="s">
        <v>7109</v>
      </c>
      <c r="D1133" s="1" t="s">
        <v>7110</v>
      </c>
      <c r="E1133" s="1">
        <v>1132</v>
      </c>
      <c r="F1133" s="1">
        <v>2</v>
      </c>
      <c r="G1133" s="1" t="s">
        <v>1693</v>
      </c>
      <c r="H1133" s="1" t="s">
        <v>5825</v>
      </c>
      <c r="I1133" s="1">
        <v>8</v>
      </c>
      <c r="L1133" s="1">
        <v>5</v>
      </c>
      <c r="M1133" s="1" t="s">
        <v>6278</v>
      </c>
      <c r="N1133" s="1" t="s">
        <v>6279</v>
      </c>
      <c r="T1133" s="1" t="s">
        <v>5828</v>
      </c>
      <c r="U1133" s="1" t="s">
        <v>101</v>
      </c>
      <c r="V1133" s="1" t="s">
        <v>3238</v>
      </c>
      <c r="Y1133" s="1" t="s">
        <v>2042</v>
      </c>
      <c r="Z1133" s="1" t="s">
        <v>3797</v>
      </c>
      <c r="AC1133" s="1">
        <v>76</v>
      </c>
      <c r="AD1133" s="1" t="s">
        <v>177</v>
      </c>
      <c r="AE1133" s="1" t="s">
        <v>4306</v>
      </c>
      <c r="AF1133" s="1" t="s">
        <v>119</v>
      </c>
      <c r="AG1133" s="1" t="s">
        <v>4354</v>
      </c>
    </row>
    <row r="1134" spans="1:72" ht="13.5" customHeight="1">
      <c r="A1134" s="5" t="str">
        <f t="shared" si="38"/>
        <v>1729_성서면_0173</v>
      </c>
      <c r="B1134" s="1">
        <v>1729</v>
      </c>
      <c r="C1134" s="1" t="s">
        <v>7109</v>
      </c>
      <c r="D1134" s="1" t="s">
        <v>7110</v>
      </c>
      <c r="E1134" s="1">
        <v>1133</v>
      </c>
      <c r="F1134" s="1">
        <v>2</v>
      </c>
      <c r="G1134" s="1" t="s">
        <v>1693</v>
      </c>
      <c r="H1134" s="1" t="s">
        <v>5825</v>
      </c>
      <c r="I1134" s="1">
        <v>9</v>
      </c>
      <c r="J1134" s="1" t="s">
        <v>2043</v>
      </c>
      <c r="K1134" s="1" t="s">
        <v>3134</v>
      </c>
      <c r="L1134" s="1">
        <v>1</v>
      </c>
      <c r="M1134" s="1" t="s">
        <v>7506</v>
      </c>
      <c r="N1134" s="1" t="s">
        <v>7507</v>
      </c>
      <c r="T1134" s="1" t="s">
        <v>7508</v>
      </c>
      <c r="U1134" s="1" t="s">
        <v>1976</v>
      </c>
      <c r="V1134" s="1" t="s">
        <v>3262</v>
      </c>
      <c r="W1134" s="1" t="s">
        <v>262</v>
      </c>
      <c r="X1134" s="1" t="s">
        <v>7509</v>
      </c>
      <c r="Y1134" s="1" t="s">
        <v>1305</v>
      </c>
      <c r="Z1134" s="1" t="s">
        <v>3796</v>
      </c>
      <c r="AA1134" s="1" t="s">
        <v>7510</v>
      </c>
      <c r="AB1134" s="1" t="s">
        <v>4274</v>
      </c>
      <c r="AC1134" s="1">
        <v>34</v>
      </c>
      <c r="AD1134" s="1" t="s">
        <v>240</v>
      </c>
      <c r="AE1134" s="1" t="s">
        <v>4331</v>
      </c>
      <c r="AJ1134" s="1" t="s">
        <v>17</v>
      </c>
      <c r="AK1134" s="1" t="s">
        <v>4459</v>
      </c>
      <c r="AL1134" s="1" t="s">
        <v>286</v>
      </c>
      <c r="AM1134" s="1" t="s">
        <v>4461</v>
      </c>
      <c r="AT1134" s="1" t="s">
        <v>46</v>
      </c>
      <c r="AU1134" s="1" t="s">
        <v>4556</v>
      </c>
      <c r="AV1134" s="1" t="s">
        <v>2044</v>
      </c>
      <c r="AW1134" s="1" t="s">
        <v>4179</v>
      </c>
      <c r="BG1134" s="1" t="s">
        <v>61</v>
      </c>
      <c r="BH1134" s="1" t="s">
        <v>4549</v>
      </c>
      <c r="BI1134" s="1" t="s">
        <v>1947</v>
      </c>
      <c r="BJ1134" s="1" t="s">
        <v>3539</v>
      </c>
      <c r="BK1134" s="1" t="s">
        <v>339</v>
      </c>
      <c r="BL1134" s="1" t="s">
        <v>5883</v>
      </c>
      <c r="BM1134" s="1" t="s">
        <v>967</v>
      </c>
      <c r="BN1134" s="1" t="s">
        <v>5119</v>
      </c>
      <c r="BO1134" s="1" t="s">
        <v>182</v>
      </c>
      <c r="BP1134" s="1" t="s">
        <v>3271</v>
      </c>
      <c r="BQ1134" s="1" t="s">
        <v>2045</v>
      </c>
      <c r="BR1134" s="1" t="s">
        <v>5911</v>
      </c>
      <c r="BS1134" s="1" t="s">
        <v>58</v>
      </c>
      <c r="BT1134" s="1" t="s">
        <v>7355</v>
      </c>
    </row>
    <row r="1135" spans="1:72" ht="13.5" customHeight="1">
      <c r="A1135" s="5" t="str">
        <f t="shared" si="38"/>
        <v>1729_성서면_0173</v>
      </c>
      <c r="B1135" s="1">
        <v>1729</v>
      </c>
      <c r="C1135" s="1" t="s">
        <v>6630</v>
      </c>
      <c r="D1135" s="1" t="s">
        <v>6631</v>
      </c>
      <c r="E1135" s="1">
        <v>1134</v>
      </c>
      <c r="F1135" s="1">
        <v>2</v>
      </c>
      <c r="G1135" s="1" t="s">
        <v>1693</v>
      </c>
      <c r="H1135" s="1" t="s">
        <v>5825</v>
      </c>
      <c r="I1135" s="1">
        <v>9</v>
      </c>
      <c r="L1135" s="1">
        <v>1</v>
      </c>
      <c r="M1135" s="1" t="s">
        <v>7511</v>
      </c>
      <c r="N1135" s="1" t="s">
        <v>7512</v>
      </c>
      <c r="S1135" s="1" t="s">
        <v>53</v>
      </c>
      <c r="T1135" s="1" t="s">
        <v>3176</v>
      </c>
      <c r="W1135" s="1" t="s">
        <v>278</v>
      </c>
      <c r="X1135" s="1" t="s">
        <v>3367</v>
      </c>
      <c r="Y1135" s="1" t="s">
        <v>51</v>
      </c>
      <c r="Z1135" s="1" t="s">
        <v>3411</v>
      </c>
      <c r="AC1135" s="1">
        <v>42</v>
      </c>
      <c r="AD1135" s="1" t="s">
        <v>79</v>
      </c>
      <c r="AE1135" s="1" t="s">
        <v>4315</v>
      </c>
      <c r="AJ1135" s="1" t="s">
        <v>17</v>
      </c>
      <c r="AK1135" s="1" t="s">
        <v>4459</v>
      </c>
      <c r="AL1135" s="1" t="s">
        <v>210</v>
      </c>
      <c r="AM1135" s="1" t="s">
        <v>4462</v>
      </c>
      <c r="AT1135" s="1" t="s">
        <v>339</v>
      </c>
      <c r="AU1135" s="1" t="s">
        <v>5883</v>
      </c>
      <c r="AV1135" s="1" t="s">
        <v>305</v>
      </c>
      <c r="AW1135" s="1" t="s">
        <v>3887</v>
      </c>
      <c r="BG1135" s="1" t="s">
        <v>182</v>
      </c>
      <c r="BH1135" s="1" t="s">
        <v>3271</v>
      </c>
      <c r="BI1135" s="1" t="s">
        <v>1649</v>
      </c>
      <c r="BJ1135" s="1" t="s">
        <v>4747</v>
      </c>
      <c r="BK1135" s="1" t="s">
        <v>42</v>
      </c>
      <c r="BL1135" s="1" t="s">
        <v>3273</v>
      </c>
      <c r="BM1135" s="1" t="s">
        <v>2046</v>
      </c>
      <c r="BN1135" s="1" t="s">
        <v>5362</v>
      </c>
      <c r="BO1135" s="1" t="s">
        <v>182</v>
      </c>
      <c r="BP1135" s="1" t="s">
        <v>3271</v>
      </c>
      <c r="BQ1135" s="1" t="s">
        <v>2047</v>
      </c>
      <c r="BR1135" s="1" t="s">
        <v>5591</v>
      </c>
      <c r="BS1135" s="1" t="s">
        <v>496</v>
      </c>
      <c r="BT1135" s="1" t="s">
        <v>4403</v>
      </c>
    </row>
    <row r="1136" spans="1:31" ht="13.5" customHeight="1">
      <c r="A1136" s="5" t="str">
        <f t="shared" si="38"/>
        <v>1729_성서면_0173</v>
      </c>
      <c r="B1136" s="1">
        <v>1729</v>
      </c>
      <c r="C1136" s="1" t="s">
        <v>6635</v>
      </c>
      <c r="D1136" s="1" t="s">
        <v>6636</v>
      </c>
      <c r="E1136" s="1">
        <v>1135</v>
      </c>
      <c r="F1136" s="1">
        <v>2</v>
      </c>
      <c r="G1136" s="1" t="s">
        <v>1693</v>
      </c>
      <c r="H1136" s="1" t="s">
        <v>5825</v>
      </c>
      <c r="I1136" s="1">
        <v>9</v>
      </c>
      <c r="L1136" s="1">
        <v>1</v>
      </c>
      <c r="M1136" s="1" t="s">
        <v>7511</v>
      </c>
      <c r="N1136" s="1" t="s">
        <v>7512</v>
      </c>
      <c r="S1136" s="1" t="s">
        <v>974</v>
      </c>
      <c r="T1136" s="1" t="s">
        <v>3194</v>
      </c>
      <c r="U1136" s="1" t="s">
        <v>2048</v>
      </c>
      <c r="V1136" s="1" t="s">
        <v>5847</v>
      </c>
      <c r="Y1136" s="1" t="s">
        <v>2049</v>
      </c>
      <c r="Z1136" s="1" t="s">
        <v>3795</v>
      </c>
      <c r="AC1136" s="1">
        <v>29</v>
      </c>
      <c r="AD1136" s="1" t="s">
        <v>129</v>
      </c>
      <c r="AE1136" s="1" t="s">
        <v>4300</v>
      </c>
    </row>
    <row r="1137" spans="1:31" ht="13.5" customHeight="1">
      <c r="A1137" s="5" t="str">
        <f t="shared" si="38"/>
        <v>1729_성서면_0173</v>
      </c>
      <c r="B1137" s="1">
        <v>1729</v>
      </c>
      <c r="C1137" s="1" t="s">
        <v>6795</v>
      </c>
      <c r="D1137" s="1" t="s">
        <v>6796</v>
      </c>
      <c r="E1137" s="1">
        <v>1136</v>
      </c>
      <c r="F1137" s="1">
        <v>2</v>
      </c>
      <c r="G1137" s="1" t="s">
        <v>1693</v>
      </c>
      <c r="H1137" s="1" t="s">
        <v>5825</v>
      </c>
      <c r="I1137" s="1">
        <v>9</v>
      </c>
      <c r="L1137" s="1">
        <v>1</v>
      </c>
      <c r="M1137" s="1" t="s">
        <v>7511</v>
      </c>
      <c r="N1137" s="1" t="s">
        <v>7512</v>
      </c>
      <c r="S1137" s="1" t="s">
        <v>301</v>
      </c>
      <c r="T1137" s="1" t="s">
        <v>3183</v>
      </c>
      <c r="U1137" s="1" t="s">
        <v>2050</v>
      </c>
      <c r="V1137" s="1" t="s">
        <v>3318</v>
      </c>
      <c r="Y1137" s="1" t="s">
        <v>2051</v>
      </c>
      <c r="Z1137" s="1" t="s">
        <v>3794</v>
      </c>
      <c r="AC1137" s="1">
        <v>21</v>
      </c>
      <c r="AD1137" s="1" t="s">
        <v>251</v>
      </c>
      <c r="AE1137" s="1" t="s">
        <v>4309</v>
      </c>
    </row>
    <row r="1138" spans="1:31" ht="13.5" customHeight="1">
      <c r="A1138" s="5" t="str">
        <f t="shared" si="38"/>
        <v>1729_성서면_0173</v>
      </c>
      <c r="B1138" s="1">
        <v>1729</v>
      </c>
      <c r="C1138" s="1" t="s">
        <v>6907</v>
      </c>
      <c r="D1138" s="1" t="s">
        <v>6908</v>
      </c>
      <c r="E1138" s="1">
        <v>1137</v>
      </c>
      <c r="F1138" s="1">
        <v>2</v>
      </c>
      <c r="G1138" s="1" t="s">
        <v>1693</v>
      </c>
      <c r="H1138" s="1" t="s">
        <v>5825</v>
      </c>
      <c r="I1138" s="1">
        <v>9</v>
      </c>
      <c r="L1138" s="1">
        <v>1</v>
      </c>
      <c r="M1138" s="1" t="s">
        <v>7511</v>
      </c>
      <c r="N1138" s="1" t="s">
        <v>7512</v>
      </c>
      <c r="S1138" s="1" t="s">
        <v>70</v>
      </c>
      <c r="T1138" s="1" t="s">
        <v>3173</v>
      </c>
      <c r="Y1138" s="1" t="s">
        <v>51</v>
      </c>
      <c r="Z1138" s="1" t="s">
        <v>3411</v>
      </c>
      <c r="AC1138" s="1">
        <v>9</v>
      </c>
      <c r="AD1138" s="1" t="s">
        <v>251</v>
      </c>
      <c r="AE1138" s="1" t="s">
        <v>4309</v>
      </c>
    </row>
    <row r="1139" spans="1:33" ht="13.5" customHeight="1">
      <c r="A1139" s="5" t="str">
        <f t="shared" si="38"/>
        <v>1729_성서면_0173</v>
      </c>
      <c r="B1139" s="1">
        <v>1729</v>
      </c>
      <c r="C1139" s="1" t="s">
        <v>6795</v>
      </c>
      <c r="D1139" s="1" t="s">
        <v>6796</v>
      </c>
      <c r="E1139" s="1">
        <v>1138</v>
      </c>
      <c r="F1139" s="1">
        <v>2</v>
      </c>
      <c r="G1139" s="1" t="s">
        <v>1693</v>
      </c>
      <c r="H1139" s="1" t="s">
        <v>5825</v>
      </c>
      <c r="I1139" s="1">
        <v>9</v>
      </c>
      <c r="L1139" s="1">
        <v>1</v>
      </c>
      <c r="M1139" s="1" t="s">
        <v>7511</v>
      </c>
      <c r="N1139" s="1" t="s">
        <v>7512</v>
      </c>
      <c r="S1139" s="1" t="s">
        <v>70</v>
      </c>
      <c r="T1139" s="1" t="s">
        <v>3173</v>
      </c>
      <c r="Y1139" s="1" t="s">
        <v>51</v>
      </c>
      <c r="Z1139" s="1" t="s">
        <v>3411</v>
      </c>
      <c r="AC1139" s="1">
        <v>3</v>
      </c>
      <c r="AD1139" s="1" t="s">
        <v>74</v>
      </c>
      <c r="AE1139" s="1" t="s">
        <v>4283</v>
      </c>
      <c r="AF1139" s="1" t="s">
        <v>75</v>
      </c>
      <c r="AG1139" s="1" t="s">
        <v>4338</v>
      </c>
    </row>
    <row r="1140" spans="1:72" ht="13.5" customHeight="1">
      <c r="A1140" s="5" t="str">
        <f t="shared" si="38"/>
        <v>1729_성서면_0173</v>
      </c>
      <c r="B1140" s="1">
        <v>1729</v>
      </c>
      <c r="C1140" s="1" t="s">
        <v>6795</v>
      </c>
      <c r="D1140" s="1" t="s">
        <v>6796</v>
      </c>
      <c r="E1140" s="1">
        <v>1139</v>
      </c>
      <c r="F1140" s="1">
        <v>2</v>
      </c>
      <c r="G1140" s="1" t="s">
        <v>1693</v>
      </c>
      <c r="H1140" s="1" t="s">
        <v>5825</v>
      </c>
      <c r="I1140" s="1">
        <v>9</v>
      </c>
      <c r="L1140" s="1">
        <v>2</v>
      </c>
      <c r="M1140" s="1" t="s">
        <v>6470</v>
      </c>
      <c r="N1140" s="1" t="s">
        <v>6280</v>
      </c>
      <c r="O1140" s="1" t="s">
        <v>6</v>
      </c>
      <c r="P1140" s="1" t="s">
        <v>3163</v>
      </c>
      <c r="T1140" s="1" t="s">
        <v>7419</v>
      </c>
      <c r="U1140" s="1" t="s">
        <v>76</v>
      </c>
      <c r="V1140" s="1" t="s">
        <v>3264</v>
      </c>
      <c r="W1140" s="1" t="s">
        <v>252</v>
      </c>
      <c r="X1140" s="1" t="s">
        <v>3368</v>
      </c>
      <c r="Y1140" s="1" t="s">
        <v>5775</v>
      </c>
      <c r="Z1140" s="1" t="s">
        <v>3793</v>
      </c>
      <c r="AC1140" s="1">
        <v>55</v>
      </c>
      <c r="AD1140" s="1" t="s">
        <v>313</v>
      </c>
      <c r="AE1140" s="1" t="s">
        <v>4298</v>
      </c>
      <c r="AJ1140" s="1" t="s">
        <v>17</v>
      </c>
      <c r="AK1140" s="1" t="s">
        <v>4459</v>
      </c>
      <c r="AL1140" s="1" t="s">
        <v>58</v>
      </c>
      <c r="AM1140" s="1" t="s">
        <v>7513</v>
      </c>
      <c r="AT1140" s="1" t="s">
        <v>76</v>
      </c>
      <c r="AU1140" s="1" t="s">
        <v>3264</v>
      </c>
      <c r="AV1140" s="1" t="s">
        <v>1864</v>
      </c>
      <c r="AW1140" s="1" t="s">
        <v>3758</v>
      </c>
      <c r="BG1140" s="1" t="s">
        <v>63</v>
      </c>
      <c r="BH1140" s="1" t="s">
        <v>4545</v>
      </c>
      <c r="BI1140" s="1" t="s">
        <v>1865</v>
      </c>
      <c r="BJ1140" s="1" t="s">
        <v>4682</v>
      </c>
      <c r="BK1140" s="1" t="s">
        <v>63</v>
      </c>
      <c r="BL1140" s="1" t="s">
        <v>4545</v>
      </c>
      <c r="BM1140" s="1" t="s">
        <v>1866</v>
      </c>
      <c r="BN1140" s="1" t="s">
        <v>3372</v>
      </c>
      <c r="BO1140" s="1" t="s">
        <v>63</v>
      </c>
      <c r="BP1140" s="1" t="s">
        <v>4545</v>
      </c>
      <c r="BQ1140" s="1" t="s">
        <v>2052</v>
      </c>
      <c r="BR1140" s="1" t="s">
        <v>5590</v>
      </c>
      <c r="BS1140" s="1" t="s">
        <v>969</v>
      </c>
      <c r="BT1140" s="1" t="s">
        <v>4469</v>
      </c>
    </row>
    <row r="1141" spans="1:72" ht="13.5" customHeight="1">
      <c r="A1141" s="5" t="str">
        <f t="shared" si="38"/>
        <v>1729_성서면_0173</v>
      </c>
      <c r="B1141" s="1">
        <v>1729</v>
      </c>
      <c r="C1141" s="1" t="s">
        <v>7375</v>
      </c>
      <c r="D1141" s="1" t="s">
        <v>7376</v>
      </c>
      <c r="E1141" s="1">
        <v>1140</v>
      </c>
      <c r="F1141" s="1">
        <v>2</v>
      </c>
      <c r="G1141" s="1" t="s">
        <v>1693</v>
      </c>
      <c r="H1141" s="1" t="s">
        <v>5825</v>
      </c>
      <c r="I1141" s="1">
        <v>9</v>
      </c>
      <c r="L1141" s="1">
        <v>2</v>
      </c>
      <c r="M1141" s="1" t="s">
        <v>6470</v>
      </c>
      <c r="N1141" s="1" t="s">
        <v>6280</v>
      </c>
      <c r="S1141" s="1" t="s">
        <v>53</v>
      </c>
      <c r="T1141" s="1" t="s">
        <v>3176</v>
      </c>
      <c r="W1141" s="1" t="s">
        <v>547</v>
      </c>
      <c r="X1141" s="1" t="s">
        <v>3391</v>
      </c>
      <c r="Y1141" s="1" t="s">
        <v>89</v>
      </c>
      <c r="Z1141" s="1" t="s">
        <v>3418</v>
      </c>
      <c r="AC1141" s="1">
        <v>53</v>
      </c>
      <c r="AD1141" s="1" t="s">
        <v>538</v>
      </c>
      <c r="AE1141" s="1" t="s">
        <v>4333</v>
      </c>
      <c r="AJ1141" s="1" t="s">
        <v>170</v>
      </c>
      <c r="AK1141" s="1" t="s">
        <v>4460</v>
      </c>
      <c r="AL1141" s="1" t="s">
        <v>548</v>
      </c>
      <c r="AM1141" s="1" t="s">
        <v>4476</v>
      </c>
      <c r="AT1141" s="1" t="s">
        <v>63</v>
      </c>
      <c r="AU1141" s="1" t="s">
        <v>4545</v>
      </c>
      <c r="AV1141" s="1" t="s">
        <v>2053</v>
      </c>
      <c r="AW1141" s="1" t="s">
        <v>3370</v>
      </c>
      <c r="BG1141" s="1" t="s">
        <v>63</v>
      </c>
      <c r="BH1141" s="1" t="s">
        <v>4545</v>
      </c>
      <c r="BI1141" s="1" t="s">
        <v>2054</v>
      </c>
      <c r="BJ1141" s="1" t="s">
        <v>5127</v>
      </c>
      <c r="BK1141" s="1" t="s">
        <v>65</v>
      </c>
      <c r="BL1141" s="1" t="s">
        <v>5885</v>
      </c>
      <c r="BM1141" s="1" t="s">
        <v>1511</v>
      </c>
      <c r="BN1141" s="1" t="s">
        <v>4570</v>
      </c>
      <c r="BO1141" s="1" t="s">
        <v>63</v>
      </c>
      <c r="BP1141" s="1" t="s">
        <v>4545</v>
      </c>
      <c r="BQ1141" s="1" t="s">
        <v>2055</v>
      </c>
      <c r="BR1141" s="1" t="s">
        <v>5589</v>
      </c>
      <c r="BS1141" s="1" t="s">
        <v>579</v>
      </c>
      <c r="BT1141" s="1" t="s">
        <v>4472</v>
      </c>
    </row>
    <row r="1142" spans="1:31" ht="13.5" customHeight="1">
      <c r="A1142" s="5" t="str">
        <f t="shared" si="38"/>
        <v>1729_성서면_0173</v>
      </c>
      <c r="B1142" s="1">
        <v>1729</v>
      </c>
      <c r="C1142" s="1" t="s">
        <v>6771</v>
      </c>
      <c r="D1142" s="1" t="s">
        <v>6772</v>
      </c>
      <c r="E1142" s="1">
        <v>1141</v>
      </c>
      <c r="F1142" s="1">
        <v>2</v>
      </c>
      <c r="G1142" s="1" t="s">
        <v>1693</v>
      </c>
      <c r="H1142" s="1" t="s">
        <v>5825</v>
      </c>
      <c r="I1142" s="1">
        <v>9</v>
      </c>
      <c r="L1142" s="1">
        <v>2</v>
      </c>
      <c r="M1142" s="1" t="s">
        <v>6470</v>
      </c>
      <c r="N1142" s="1" t="s">
        <v>6280</v>
      </c>
      <c r="S1142" s="1" t="s">
        <v>68</v>
      </c>
      <c r="T1142" s="1" t="s">
        <v>3179</v>
      </c>
      <c r="AC1142" s="1">
        <v>5</v>
      </c>
      <c r="AD1142" s="1" t="s">
        <v>230</v>
      </c>
      <c r="AE1142" s="1" t="s">
        <v>4299</v>
      </c>
    </row>
    <row r="1143" spans="1:72" ht="13.5" customHeight="1">
      <c r="A1143" s="5" t="str">
        <f t="shared" si="38"/>
        <v>1729_성서면_0173</v>
      </c>
      <c r="B1143" s="1">
        <v>1729</v>
      </c>
      <c r="C1143" s="1" t="s">
        <v>6795</v>
      </c>
      <c r="D1143" s="1" t="s">
        <v>6796</v>
      </c>
      <c r="E1143" s="1">
        <v>1142</v>
      </c>
      <c r="F1143" s="1">
        <v>2</v>
      </c>
      <c r="G1143" s="1" t="s">
        <v>1693</v>
      </c>
      <c r="H1143" s="1" t="s">
        <v>5825</v>
      </c>
      <c r="I1143" s="1">
        <v>9</v>
      </c>
      <c r="L1143" s="1">
        <v>3</v>
      </c>
      <c r="M1143" s="1" t="s">
        <v>6281</v>
      </c>
      <c r="N1143" s="1" t="s">
        <v>6282</v>
      </c>
      <c r="T1143" s="1" t="s">
        <v>7419</v>
      </c>
      <c r="U1143" s="1" t="s">
        <v>76</v>
      </c>
      <c r="V1143" s="1" t="s">
        <v>3264</v>
      </c>
      <c r="W1143" s="1" t="s">
        <v>252</v>
      </c>
      <c r="X1143" s="1" t="s">
        <v>3368</v>
      </c>
      <c r="Y1143" s="1" t="s">
        <v>2056</v>
      </c>
      <c r="Z1143" s="1" t="s">
        <v>3792</v>
      </c>
      <c r="AC1143" s="1">
        <v>44</v>
      </c>
      <c r="AD1143" s="1" t="s">
        <v>164</v>
      </c>
      <c r="AE1143" s="1" t="s">
        <v>3316</v>
      </c>
      <c r="AJ1143" s="1" t="s">
        <v>17</v>
      </c>
      <c r="AK1143" s="1" t="s">
        <v>4459</v>
      </c>
      <c r="AL1143" s="1" t="s">
        <v>58</v>
      </c>
      <c r="AM1143" s="1" t="s">
        <v>7410</v>
      </c>
      <c r="AT1143" s="1" t="s">
        <v>63</v>
      </c>
      <c r="AU1143" s="1" t="s">
        <v>4545</v>
      </c>
      <c r="AV1143" s="1" t="s">
        <v>2057</v>
      </c>
      <c r="AW1143" s="1" t="s">
        <v>4669</v>
      </c>
      <c r="BG1143" s="1" t="s">
        <v>63</v>
      </c>
      <c r="BH1143" s="1" t="s">
        <v>4545</v>
      </c>
      <c r="BI1143" s="1" t="s">
        <v>1945</v>
      </c>
      <c r="BJ1143" s="1" t="s">
        <v>4705</v>
      </c>
      <c r="BK1143" s="1" t="s">
        <v>63</v>
      </c>
      <c r="BL1143" s="1" t="s">
        <v>4545</v>
      </c>
      <c r="BM1143" s="1" t="s">
        <v>1866</v>
      </c>
      <c r="BN1143" s="1" t="s">
        <v>3372</v>
      </c>
      <c r="BO1143" s="1" t="s">
        <v>63</v>
      </c>
      <c r="BP1143" s="1" t="s">
        <v>4545</v>
      </c>
      <c r="BQ1143" s="1" t="s">
        <v>2058</v>
      </c>
      <c r="BR1143" s="1" t="s">
        <v>6011</v>
      </c>
      <c r="BS1143" s="1" t="s">
        <v>286</v>
      </c>
      <c r="BT1143" s="1" t="s">
        <v>4461</v>
      </c>
    </row>
    <row r="1144" spans="1:72" ht="13.5" customHeight="1">
      <c r="A1144" s="5" t="str">
        <f t="shared" si="38"/>
        <v>1729_성서면_0173</v>
      </c>
      <c r="B1144" s="1">
        <v>1729</v>
      </c>
      <c r="C1144" s="1" t="s">
        <v>7514</v>
      </c>
      <c r="D1144" s="1" t="s">
        <v>7515</v>
      </c>
      <c r="E1144" s="1">
        <v>1143</v>
      </c>
      <c r="F1144" s="1">
        <v>2</v>
      </c>
      <c r="G1144" s="1" t="s">
        <v>1693</v>
      </c>
      <c r="H1144" s="1" t="s">
        <v>5825</v>
      </c>
      <c r="I1144" s="1">
        <v>9</v>
      </c>
      <c r="L1144" s="1">
        <v>3</v>
      </c>
      <c r="M1144" s="1" t="s">
        <v>6281</v>
      </c>
      <c r="N1144" s="1" t="s">
        <v>6282</v>
      </c>
      <c r="S1144" s="1" t="s">
        <v>53</v>
      </c>
      <c r="T1144" s="1" t="s">
        <v>3176</v>
      </c>
      <c r="W1144" s="1" t="s">
        <v>262</v>
      </c>
      <c r="X1144" s="1" t="s">
        <v>7382</v>
      </c>
      <c r="Y1144" s="1" t="s">
        <v>89</v>
      </c>
      <c r="Z1144" s="1" t="s">
        <v>3418</v>
      </c>
      <c r="AC1144" s="1">
        <v>44</v>
      </c>
      <c r="AD1144" s="1" t="s">
        <v>164</v>
      </c>
      <c r="AE1144" s="1" t="s">
        <v>3316</v>
      </c>
      <c r="AJ1144" s="1" t="s">
        <v>170</v>
      </c>
      <c r="AK1144" s="1" t="s">
        <v>4460</v>
      </c>
      <c r="AL1144" s="1" t="s">
        <v>286</v>
      </c>
      <c r="AM1144" s="1" t="s">
        <v>4461</v>
      </c>
      <c r="AT1144" s="1" t="s">
        <v>76</v>
      </c>
      <c r="AU1144" s="1" t="s">
        <v>3264</v>
      </c>
      <c r="AV1144" s="1" t="s">
        <v>2059</v>
      </c>
      <c r="AW1144" s="1" t="s">
        <v>4693</v>
      </c>
      <c r="BG1144" s="1" t="s">
        <v>63</v>
      </c>
      <c r="BH1144" s="1" t="s">
        <v>4545</v>
      </c>
      <c r="BI1144" s="1" t="s">
        <v>2060</v>
      </c>
      <c r="BJ1144" s="1" t="s">
        <v>5126</v>
      </c>
      <c r="BK1144" s="1" t="s">
        <v>63</v>
      </c>
      <c r="BL1144" s="1" t="s">
        <v>4545</v>
      </c>
      <c r="BM1144" s="1" t="s">
        <v>1702</v>
      </c>
      <c r="BN1144" s="1" t="s">
        <v>5361</v>
      </c>
      <c r="BO1144" s="1" t="s">
        <v>182</v>
      </c>
      <c r="BP1144" s="1" t="s">
        <v>3271</v>
      </c>
      <c r="BQ1144" s="1" t="s">
        <v>5776</v>
      </c>
      <c r="BR1144" s="1" t="s">
        <v>7516</v>
      </c>
      <c r="BS1144" s="1" t="s">
        <v>210</v>
      </c>
      <c r="BT1144" s="1" t="s">
        <v>4462</v>
      </c>
    </row>
    <row r="1145" spans="1:31" ht="13.5" customHeight="1">
      <c r="A1145" s="5" t="str">
        <f t="shared" si="38"/>
        <v>1729_성서면_0173</v>
      </c>
      <c r="B1145" s="1">
        <v>1729</v>
      </c>
      <c r="C1145" s="1" t="s">
        <v>6795</v>
      </c>
      <c r="D1145" s="1" t="s">
        <v>6796</v>
      </c>
      <c r="E1145" s="1">
        <v>1144</v>
      </c>
      <c r="F1145" s="1">
        <v>2</v>
      </c>
      <c r="G1145" s="1" t="s">
        <v>1693</v>
      </c>
      <c r="H1145" s="1" t="s">
        <v>5825</v>
      </c>
      <c r="I1145" s="1">
        <v>9</v>
      </c>
      <c r="L1145" s="1">
        <v>3</v>
      </c>
      <c r="M1145" s="1" t="s">
        <v>6281</v>
      </c>
      <c r="N1145" s="1" t="s">
        <v>6282</v>
      </c>
      <c r="S1145" s="1" t="s">
        <v>705</v>
      </c>
      <c r="T1145" s="1" t="s">
        <v>3198</v>
      </c>
      <c r="W1145" s="1" t="s">
        <v>262</v>
      </c>
      <c r="X1145" s="1" t="s">
        <v>7382</v>
      </c>
      <c r="Y1145" s="1" t="s">
        <v>89</v>
      </c>
      <c r="Z1145" s="1" t="s">
        <v>3418</v>
      </c>
      <c r="AC1145" s="1">
        <v>61</v>
      </c>
      <c r="AD1145" s="1" t="s">
        <v>196</v>
      </c>
      <c r="AE1145" s="1" t="s">
        <v>4314</v>
      </c>
    </row>
    <row r="1146" spans="1:33" ht="13.5" customHeight="1">
      <c r="A1146" s="5" t="str">
        <f t="shared" si="38"/>
        <v>1729_성서면_0173</v>
      </c>
      <c r="B1146" s="1">
        <v>1729</v>
      </c>
      <c r="C1146" s="1" t="s">
        <v>6795</v>
      </c>
      <c r="D1146" s="1" t="s">
        <v>6796</v>
      </c>
      <c r="E1146" s="1">
        <v>1145</v>
      </c>
      <c r="F1146" s="1">
        <v>2</v>
      </c>
      <c r="G1146" s="1" t="s">
        <v>1693</v>
      </c>
      <c r="H1146" s="1" t="s">
        <v>5825</v>
      </c>
      <c r="I1146" s="1">
        <v>9</v>
      </c>
      <c r="L1146" s="1">
        <v>3</v>
      </c>
      <c r="M1146" s="1" t="s">
        <v>6281</v>
      </c>
      <c r="N1146" s="1" t="s">
        <v>6282</v>
      </c>
      <c r="S1146" s="1" t="s">
        <v>70</v>
      </c>
      <c r="T1146" s="1" t="s">
        <v>3173</v>
      </c>
      <c r="AC1146" s="1">
        <v>2</v>
      </c>
      <c r="AD1146" s="1" t="s">
        <v>141</v>
      </c>
      <c r="AE1146" s="1" t="s">
        <v>4311</v>
      </c>
      <c r="AF1146" s="1" t="s">
        <v>75</v>
      </c>
      <c r="AG1146" s="1" t="s">
        <v>4338</v>
      </c>
    </row>
    <row r="1147" spans="1:72" ht="13.5" customHeight="1">
      <c r="A1147" s="5" t="str">
        <f t="shared" si="38"/>
        <v>1729_성서면_0173</v>
      </c>
      <c r="B1147" s="1">
        <v>1729</v>
      </c>
      <c r="C1147" s="1" t="s">
        <v>6795</v>
      </c>
      <c r="D1147" s="1" t="s">
        <v>6796</v>
      </c>
      <c r="E1147" s="1">
        <v>1146</v>
      </c>
      <c r="F1147" s="1">
        <v>2</v>
      </c>
      <c r="G1147" s="1" t="s">
        <v>1693</v>
      </c>
      <c r="H1147" s="1" t="s">
        <v>5825</v>
      </c>
      <c r="I1147" s="1">
        <v>9</v>
      </c>
      <c r="L1147" s="1">
        <v>4</v>
      </c>
      <c r="M1147" s="1" t="s">
        <v>6283</v>
      </c>
      <c r="N1147" s="1" t="s">
        <v>6284</v>
      </c>
      <c r="T1147" s="1" t="s">
        <v>7517</v>
      </c>
      <c r="U1147" s="1" t="s">
        <v>76</v>
      </c>
      <c r="V1147" s="1" t="s">
        <v>3264</v>
      </c>
      <c r="W1147" s="1" t="s">
        <v>88</v>
      </c>
      <c r="X1147" s="1" t="s">
        <v>3370</v>
      </c>
      <c r="Y1147" s="1" t="s">
        <v>2061</v>
      </c>
      <c r="Z1147" s="1" t="s">
        <v>3791</v>
      </c>
      <c r="AC1147" s="1">
        <v>40</v>
      </c>
      <c r="AD1147" s="1" t="s">
        <v>408</v>
      </c>
      <c r="AE1147" s="1" t="s">
        <v>4310</v>
      </c>
      <c r="AJ1147" s="1" t="s">
        <v>17</v>
      </c>
      <c r="AK1147" s="1" t="s">
        <v>4459</v>
      </c>
      <c r="AL1147" s="1" t="s">
        <v>87</v>
      </c>
      <c r="AM1147" s="1" t="s">
        <v>4465</v>
      </c>
      <c r="AT1147" s="1" t="s">
        <v>63</v>
      </c>
      <c r="AU1147" s="1" t="s">
        <v>4545</v>
      </c>
      <c r="AV1147" s="1" t="s">
        <v>2062</v>
      </c>
      <c r="AW1147" s="1" t="s">
        <v>4692</v>
      </c>
      <c r="BG1147" s="1" t="s">
        <v>63</v>
      </c>
      <c r="BH1147" s="1" t="s">
        <v>4545</v>
      </c>
      <c r="BI1147" s="1" t="s">
        <v>2063</v>
      </c>
      <c r="BJ1147" s="1" t="s">
        <v>3582</v>
      </c>
      <c r="BK1147" s="1" t="s">
        <v>2064</v>
      </c>
      <c r="BL1147" s="1" t="s">
        <v>5253</v>
      </c>
      <c r="BM1147" s="1" t="s">
        <v>2065</v>
      </c>
      <c r="BN1147" s="1" t="s">
        <v>5360</v>
      </c>
      <c r="BO1147" s="1" t="s">
        <v>63</v>
      </c>
      <c r="BP1147" s="1" t="s">
        <v>4545</v>
      </c>
      <c r="BQ1147" s="1" t="s">
        <v>2066</v>
      </c>
      <c r="BR1147" s="1" t="s">
        <v>6023</v>
      </c>
      <c r="BS1147" s="1" t="s">
        <v>67</v>
      </c>
      <c r="BT1147" s="1" t="s">
        <v>4407</v>
      </c>
    </row>
    <row r="1148" spans="1:72" ht="13.5" customHeight="1">
      <c r="A1148" s="5" t="str">
        <f t="shared" si="38"/>
        <v>1729_성서면_0173</v>
      </c>
      <c r="B1148" s="1">
        <v>1729</v>
      </c>
      <c r="C1148" s="1" t="s">
        <v>6658</v>
      </c>
      <c r="D1148" s="1" t="s">
        <v>6659</v>
      </c>
      <c r="E1148" s="1">
        <v>1147</v>
      </c>
      <c r="F1148" s="1">
        <v>2</v>
      </c>
      <c r="G1148" s="1" t="s">
        <v>1693</v>
      </c>
      <c r="H1148" s="1" t="s">
        <v>5825</v>
      </c>
      <c r="I1148" s="1">
        <v>9</v>
      </c>
      <c r="L1148" s="1">
        <v>4</v>
      </c>
      <c r="M1148" s="1" t="s">
        <v>6283</v>
      </c>
      <c r="N1148" s="1" t="s">
        <v>6284</v>
      </c>
      <c r="S1148" s="1" t="s">
        <v>53</v>
      </c>
      <c r="T1148" s="1" t="s">
        <v>3176</v>
      </c>
      <c r="W1148" s="1" t="s">
        <v>252</v>
      </c>
      <c r="X1148" s="1" t="s">
        <v>3368</v>
      </c>
      <c r="Y1148" s="1" t="s">
        <v>89</v>
      </c>
      <c r="Z1148" s="1" t="s">
        <v>3418</v>
      </c>
      <c r="AC1148" s="1">
        <v>37</v>
      </c>
      <c r="AD1148" s="1" t="s">
        <v>445</v>
      </c>
      <c r="AE1148" s="1" t="s">
        <v>4327</v>
      </c>
      <c r="AJ1148" s="1" t="s">
        <v>170</v>
      </c>
      <c r="AK1148" s="1" t="s">
        <v>4460</v>
      </c>
      <c r="AL1148" s="1" t="s">
        <v>58</v>
      </c>
      <c r="AM1148" s="1" t="s">
        <v>7518</v>
      </c>
      <c r="AT1148" s="1" t="s">
        <v>63</v>
      </c>
      <c r="AU1148" s="1" t="s">
        <v>4545</v>
      </c>
      <c r="AV1148" s="1" t="s">
        <v>2067</v>
      </c>
      <c r="AW1148" s="1" t="s">
        <v>7519</v>
      </c>
      <c r="BG1148" s="1" t="s">
        <v>63</v>
      </c>
      <c r="BH1148" s="1" t="s">
        <v>4545</v>
      </c>
      <c r="BI1148" s="1" t="s">
        <v>1865</v>
      </c>
      <c r="BJ1148" s="1" t="s">
        <v>4682</v>
      </c>
      <c r="BK1148" s="1" t="s">
        <v>63</v>
      </c>
      <c r="BL1148" s="1" t="s">
        <v>4545</v>
      </c>
      <c r="BM1148" s="1" t="s">
        <v>1866</v>
      </c>
      <c r="BN1148" s="1" t="s">
        <v>3372</v>
      </c>
      <c r="BO1148" s="1" t="s">
        <v>63</v>
      </c>
      <c r="BP1148" s="1" t="s">
        <v>4545</v>
      </c>
      <c r="BQ1148" s="1" t="s">
        <v>1787</v>
      </c>
      <c r="BR1148" s="1" t="s">
        <v>5563</v>
      </c>
      <c r="BS1148" s="1" t="s">
        <v>548</v>
      </c>
      <c r="BT1148" s="1" t="s">
        <v>4476</v>
      </c>
    </row>
    <row r="1149" spans="1:33" ht="13.5" customHeight="1">
      <c r="A1149" s="5" t="str">
        <f aca="true" t="shared" si="39" ref="A1149:A1185">HYPERLINK("http://kyu.snu.ac.kr/sdhj/index.jsp?type=hj/GK14801_00IH_0001_0173.jpg","1729_성서면_0173")</f>
        <v>1729_성서면_0173</v>
      </c>
      <c r="B1149" s="1">
        <v>1729</v>
      </c>
      <c r="C1149" s="1" t="s">
        <v>6496</v>
      </c>
      <c r="D1149" s="1" t="s">
        <v>6497</v>
      </c>
      <c r="E1149" s="1">
        <v>1148</v>
      </c>
      <c r="F1149" s="1">
        <v>2</v>
      </c>
      <c r="G1149" s="1" t="s">
        <v>1693</v>
      </c>
      <c r="H1149" s="1" t="s">
        <v>5825</v>
      </c>
      <c r="I1149" s="1">
        <v>9</v>
      </c>
      <c r="L1149" s="1">
        <v>4</v>
      </c>
      <c r="M1149" s="1" t="s">
        <v>6283</v>
      </c>
      <c r="N1149" s="1" t="s">
        <v>6284</v>
      </c>
      <c r="S1149" s="1" t="s">
        <v>974</v>
      </c>
      <c r="T1149" s="1" t="s">
        <v>3194</v>
      </c>
      <c r="Y1149" s="1" t="s">
        <v>2068</v>
      </c>
      <c r="Z1149" s="1" t="s">
        <v>3790</v>
      </c>
      <c r="AF1149" s="1" t="s">
        <v>52</v>
      </c>
      <c r="AG1149" s="1" t="s">
        <v>4343</v>
      </c>
    </row>
    <row r="1150" spans="1:31" ht="13.5" customHeight="1">
      <c r="A1150" s="5" t="str">
        <f t="shared" si="39"/>
        <v>1729_성서면_0173</v>
      </c>
      <c r="B1150" s="1">
        <v>1729</v>
      </c>
      <c r="C1150" s="1" t="s">
        <v>7520</v>
      </c>
      <c r="D1150" s="1" t="s">
        <v>7521</v>
      </c>
      <c r="E1150" s="1">
        <v>1149</v>
      </c>
      <c r="F1150" s="1">
        <v>2</v>
      </c>
      <c r="G1150" s="1" t="s">
        <v>1693</v>
      </c>
      <c r="H1150" s="1" t="s">
        <v>5825</v>
      </c>
      <c r="I1150" s="1">
        <v>9</v>
      </c>
      <c r="L1150" s="1">
        <v>4</v>
      </c>
      <c r="M1150" s="1" t="s">
        <v>6283</v>
      </c>
      <c r="N1150" s="1" t="s">
        <v>6284</v>
      </c>
      <c r="S1150" s="1" t="s">
        <v>91</v>
      </c>
      <c r="T1150" s="1" t="s">
        <v>3180</v>
      </c>
      <c r="U1150" s="1" t="s">
        <v>76</v>
      </c>
      <c r="V1150" s="1" t="s">
        <v>3264</v>
      </c>
      <c r="Y1150" s="1" t="s">
        <v>2069</v>
      </c>
      <c r="Z1150" s="1" t="s">
        <v>3789</v>
      </c>
      <c r="AC1150" s="1">
        <v>11</v>
      </c>
      <c r="AD1150" s="1" t="s">
        <v>144</v>
      </c>
      <c r="AE1150" s="1" t="s">
        <v>4313</v>
      </c>
    </row>
    <row r="1151" spans="1:33" ht="13.5" customHeight="1">
      <c r="A1151" s="5" t="str">
        <f t="shared" si="39"/>
        <v>1729_성서면_0173</v>
      </c>
      <c r="B1151" s="1">
        <v>1729</v>
      </c>
      <c r="C1151" s="1" t="s">
        <v>7520</v>
      </c>
      <c r="D1151" s="1" t="s">
        <v>7521</v>
      </c>
      <c r="E1151" s="1">
        <v>1150</v>
      </c>
      <c r="F1151" s="1">
        <v>2</v>
      </c>
      <c r="G1151" s="1" t="s">
        <v>1693</v>
      </c>
      <c r="H1151" s="1" t="s">
        <v>5825</v>
      </c>
      <c r="I1151" s="1">
        <v>9</v>
      </c>
      <c r="L1151" s="1">
        <v>4</v>
      </c>
      <c r="M1151" s="1" t="s">
        <v>6283</v>
      </c>
      <c r="N1151" s="1" t="s">
        <v>6284</v>
      </c>
      <c r="S1151" s="1" t="s">
        <v>91</v>
      </c>
      <c r="T1151" s="1" t="s">
        <v>3180</v>
      </c>
      <c r="U1151" s="1" t="s">
        <v>76</v>
      </c>
      <c r="V1151" s="1" t="s">
        <v>3264</v>
      </c>
      <c r="Y1151" s="1" t="s">
        <v>2070</v>
      </c>
      <c r="Z1151" s="1" t="s">
        <v>3788</v>
      </c>
      <c r="AC1151" s="1">
        <v>2</v>
      </c>
      <c r="AD1151" s="1" t="s">
        <v>141</v>
      </c>
      <c r="AE1151" s="1" t="s">
        <v>4311</v>
      </c>
      <c r="AF1151" s="1" t="s">
        <v>75</v>
      </c>
      <c r="AG1151" s="1" t="s">
        <v>4338</v>
      </c>
    </row>
    <row r="1152" spans="1:35" ht="13.5" customHeight="1">
      <c r="A1152" s="5" t="str">
        <f t="shared" si="39"/>
        <v>1729_성서면_0173</v>
      </c>
      <c r="B1152" s="1">
        <v>1729</v>
      </c>
      <c r="C1152" s="1" t="s">
        <v>7520</v>
      </c>
      <c r="D1152" s="1" t="s">
        <v>7521</v>
      </c>
      <c r="E1152" s="1">
        <v>1151</v>
      </c>
      <c r="F1152" s="1">
        <v>2</v>
      </c>
      <c r="G1152" s="1" t="s">
        <v>1693</v>
      </c>
      <c r="H1152" s="1" t="s">
        <v>5825</v>
      </c>
      <c r="I1152" s="1">
        <v>9</v>
      </c>
      <c r="L1152" s="1">
        <v>4</v>
      </c>
      <c r="M1152" s="1" t="s">
        <v>6283</v>
      </c>
      <c r="N1152" s="1" t="s">
        <v>6284</v>
      </c>
      <c r="S1152" s="1" t="s">
        <v>2071</v>
      </c>
      <c r="T1152" s="1" t="s">
        <v>3208</v>
      </c>
      <c r="U1152" s="1" t="s">
        <v>76</v>
      </c>
      <c r="V1152" s="1" t="s">
        <v>3264</v>
      </c>
      <c r="W1152" s="1" t="s">
        <v>262</v>
      </c>
      <c r="X1152" s="1" t="s">
        <v>7522</v>
      </c>
      <c r="Y1152" s="1" t="s">
        <v>2072</v>
      </c>
      <c r="Z1152" s="1" t="s">
        <v>3787</v>
      </c>
      <c r="AF1152" s="1" t="s">
        <v>1179</v>
      </c>
      <c r="AG1152" s="1" t="s">
        <v>4347</v>
      </c>
      <c r="AH1152" s="1" t="s">
        <v>1247</v>
      </c>
      <c r="AI1152" s="1" t="s">
        <v>4413</v>
      </c>
    </row>
    <row r="1153" spans="1:31" ht="13.5" customHeight="1">
      <c r="A1153" s="5" t="str">
        <f t="shared" si="39"/>
        <v>1729_성서면_0173</v>
      </c>
      <c r="B1153" s="1">
        <v>1729</v>
      </c>
      <c r="C1153" s="1" t="s">
        <v>6649</v>
      </c>
      <c r="D1153" s="1" t="s">
        <v>6650</v>
      </c>
      <c r="E1153" s="1">
        <v>1152</v>
      </c>
      <c r="F1153" s="1">
        <v>2</v>
      </c>
      <c r="G1153" s="1" t="s">
        <v>1693</v>
      </c>
      <c r="H1153" s="1" t="s">
        <v>5825</v>
      </c>
      <c r="I1153" s="1">
        <v>9</v>
      </c>
      <c r="L1153" s="1">
        <v>4</v>
      </c>
      <c r="M1153" s="1" t="s">
        <v>6283</v>
      </c>
      <c r="N1153" s="1" t="s">
        <v>6284</v>
      </c>
      <c r="S1153" s="1" t="s">
        <v>2073</v>
      </c>
      <c r="T1153" s="1" t="s">
        <v>3181</v>
      </c>
      <c r="W1153" s="1" t="s">
        <v>56</v>
      </c>
      <c r="X1153" s="1" t="s">
        <v>7523</v>
      </c>
      <c r="Y1153" s="1" t="s">
        <v>51</v>
      </c>
      <c r="Z1153" s="1" t="s">
        <v>3411</v>
      </c>
      <c r="AC1153" s="1">
        <v>83</v>
      </c>
      <c r="AD1153" s="1" t="s">
        <v>111</v>
      </c>
      <c r="AE1153" s="1" t="s">
        <v>4329</v>
      </c>
    </row>
    <row r="1154" spans="1:58" ht="13.5" customHeight="1">
      <c r="A1154" s="5" t="str">
        <f t="shared" si="39"/>
        <v>1729_성서면_0173</v>
      </c>
      <c r="B1154" s="1">
        <v>1729</v>
      </c>
      <c r="C1154" s="1" t="s">
        <v>7520</v>
      </c>
      <c r="D1154" s="1" t="s">
        <v>7521</v>
      </c>
      <c r="E1154" s="1">
        <v>1153</v>
      </c>
      <c r="F1154" s="1">
        <v>2</v>
      </c>
      <c r="G1154" s="1" t="s">
        <v>1693</v>
      </c>
      <c r="H1154" s="1" t="s">
        <v>5825</v>
      </c>
      <c r="I1154" s="1">
        <v>9</v>
      </c>
      <c r="L1154" s="1">
        <v>4</v>
      </c>
      <c r="M1154" s="1" t="s">
        <v>6283</v>
      </c>
      <c r="N1154" s="1" t="s">
        <v>6284</v>
      </c>
      <c r="T1154" s="1" t="s">
        <v>5828</v>
      </c>
      <c r="U1154" s="1" t="s">
        <v>101</v>
      </c>
      <c r="V1154" s="1" t="s">
        <v>3238</v>
      </c>
      <c r="Y1154" s="1" t="s">
        <v>1333</v>
      </c>
      <c r="Z1154" s="1" t="s">
        <v>3627</v>
      </c>
      <c r="AC1154" s="1">
        <v>38</v>
      </c>
      <c r="AD1154" s="1" t="s">
        <v>330</v>
      </c>
      <c r="AE1154" s="1" t="s">
        <v>4312</v>
      </c>
      <c r="AF1154" s="1" t="s">
        <v>107</v>
      </c>
      <c r="AG1154" s="1" t="s">
        <v>4337</v>
      </c>
      <c r="AH1154" s="1" t="s">
        <v>67</v>
      </c>
      <c r="AI1154" s="1" t="s">
        <v>4407</v>
      </c>
      <c r="BB1154" s="1" t="s">
        <v>101</v>
      </c>
      <c r="BC1154" s="1" t="s">
        <v>3238</v>
      </c>
      <c r="BD1154" s="1" t="s">
        <v>2074</v>
      </c>
      <c r="BE1154" s="1" t="s">
        <v>4953</v>
      </c>
      <c r="BF1154" s="1" t="s">
        <v>7524</v>
      </c>
    </row>
    <row r="1155" spans="1:58" ht="13.5" customHeight="1">
      <c r="A1155" s="5" t="str">
        <f t="shared" si="39"/>
        <v>1729_성서면_0173</v>
      </c>
      <c r="B1155" s="1">
        <v>1729</v>
      </c>
      <c r="C1155" s="1" t="s">
        <v>7520</v>
      </c>
      <c r="D1155" s="1" t="s">
        <v>7521</v>
      </c>
      <c r="E1155" s="1">
        <v>1154</v>
      </c>
      <c r="F1155" s="1">
        <v>2</v>
      </c>
      <c r="G1155" s="1" t="s">
        <v>1693</v>
      </c>
      <c r="H1155" s="1" t="s">
        <v>5825</v>
      </c>
      <c r="I1155" s="1">
        <v>9</v>
      </c>
      <c r="L1155" s="1">
        <v>4</v>
      </c>
      <c r="M1155" s="1" t="s">
        <v>6283</v>
      </c>
      <c r="N1155" s="1" t="s">
        <v>6284</v>
      </c>
      <c r="T1155" s="1" t="s">
        <v>5828</v>
      </c>
      <c r="U1155" s="1" t="s">
        <v>112</v>
      </c>
      <c r="V1155" s="1" t="s">
        <v>3237</v>
      </c>
      <c r="Y1155" s="1" t="s">
        <v>2075</v>
      </c>
      <c r="Z1155" s="1" t="s">
        <v>3786</v>
      </c>
      <c r="AC1155" s="1">
        <v>68</v>
      </c>
      <c r="AD1155" s="1" t="s">
        <v>144</v>
      </c>
      <c r="AE1155" s="1" t="s">
        <v>4313</v>
      </c>
      <c r="AG1155" s="1" t="s">
        <v>4337</v>
      </c>
      <c r="AI1155" s="1" t="s">
        <v>4412</v>
      </c>
      <c r="BB1155" s="1" t="s">
        <v>101</v>
      </c>
      <c r="BC1155" s="1" t="s">
        <v>3238</v>
      </c>
      <c r="BD1155" s="1" t="s">
        <v>2076</v>
      </c>
      <c r="BE1155" s="1" t="s">
        <v>4952</v>
      </c>
      <c r="BF1155" s="1" t="s">
        <v>7524</v>
      </c>
    </row>
    <row r="1156" spans="1:58" ht="13.5" customHeight="1">
      <c r="A1156" s="5" t="str">
        <f t="shared" si="39"/>
        <v>1729_성서면_0173</v>
      </c>
      <c r="B1156" s="1">
        <v>1729</v>
      </c>
      <c r="C1156" s="1" t="s">
        <v>7520</v>
      </c>
      <c r="D1156" s="1" t="s">
        <v>7521</v>
      </c>
      <c r="E1156" s="1">
        <v>1155</v>
      </c>
      <c r="F1156" s="1">
        <v>2</v>
      </c>
      <c r="G1156" s="1" t="s">
        <v>1693</v>
      </c>
      <c r="H1156" s="1" t="s">
        <v>5825</v>
      </c>
      <c r="I1156" s="1">
        <v>9</v>
      </c>
      <c r="L1156" s="1">
        <v>4</v>
      </c>
      <c r="M1156" s="1" t="s">
        <v>6283</v>
      </c>
      <c r="N1156" s="1" t="s">
        <v>6284</v>
      </c>
      <c r="T1156" s="1" t="s">
        <v>5828</v>
      </c>
      <c r="U1156" s="1" t="s">
        <v>112</v>
      </c>
      <c r="V1156" s="1" t="s">
        <v>3237</v>
      </c>
      <c r="Y1156" s="1" t="s">
        <v>2077</v>
      </c>
      <c r="Z1156" s="1" t="s">
        <v>3785</v>
      </c>
      <c r="AC1156" s="1">
        <v>66</v>
      </c>
      <c r="AD1156" s="1" t="s">
        <v>648</v>
      </c>
      <c r="AE1156" s="1" t="s">
        <v>4054</v>
      </c>
      <c r="AG1156" s="1" t="s">
        <v>4337</v>
      </c>
      <c r="AI1156" s="1" t="s">
        <v>4412</v>
      </c>
      <c r="BC1156" s="1" t="s">
        <v>3238</v>
      </c>
      <c r="BE1156" s="1" t="s">
        <v>4952</v>
      </c>
      <c r="BF1156" s="1" t="s">
        <v>7525</v>
      </c>
    </row>
    <row r="1157" spans="1:58" ht="13.5" customHeight="1">
      <c r="A1157" s="5" t="str">
        <f t="shared" si="39"/>
        <v>1729_성서면_0173</v>
      </c>
      <c r="B1157" s="1">
        <v>1729</v>
      </c>
      <c r="C1157" s="1" t="s">
        <v>7520</v>
      </c>
      <c r="D1157" s="1" t="s">
        <v>7521</v>
      </c>
      <c r="E1157" s="1">
        <v>1156</v>
      </c>
      <c r="F1157" s="1">
        <v>2</v>
      </c>
      <c r="G1157" s="1" t="s">
        <v>1693</v>
      </c>
      <c r="H1157" s="1" t="s">
        <v>5825</v>
      </c>
      <c r="I1157" s="1">
        <v>9</v>
      </c>
      <c r="L1157" s="1">
        <v>4</v>
      </c>
      <c r="M1157" s="1" t="s">
        <v>6283</v>
      </c>
      <c r="N1157" s="1" t="s">
        <v>6284</v>
      </c>
      <c r="T1157" s="1" t="s">
        <v>5828</v>
      </c>
      <c r="U1157" s="1" t="s">
        <v>112</v>
      </c>
      <c r="V1157" s="1" t="s">
        <v>3237</v>
      </c>
      <c r="Y1157" s="1" t="s">
        <v>2078</v>
      </c>
      <c r="Z1157" s="1" t="s">
        <v>3784</v>
      </c>
      <c r="AC1157" s="1">
        <v>63</v>
      </c>
      <c r="AD1157" s="1" t="s">
        <v>147</v>
      </c>
      <c r="AE1157" s="1" t="s">
        <v>3911</v>
      </c>
      <c r="AG1157" s="1" t="s">
        <v>4337</v>
      </c>
      <c r="AI1157" s="1" t="s">
        <v>4412</v>
      </c>
      <c r="BC1157" s="1" t="s">
        <v>3238</v>
      </c>
      <c r="BE1157" s="1" t="s">
        <v>4952</v>
      </c>
      <c r="BF1157" s="1" t="s">
        <v>7526</v>
      </c>
    </row>
    <row r="1158" spans="1:58" ht="13.5" customHeight="1">
      <c r="A1158" s="5" t="str">
        <f t="shared" si="39"/>
        <v>1729_성서면_0173</v>
      </c>
      <c r="B1158" s="1">
        <v>1729</v>
      </c>
      <c r="C1158" s="1" t="s">
        <v>7520</v>
      </c>
      <c r="D1158" s="1" t="s">
        <v>7521</v>
      </c>
      <c r="E1158" s="1">
        <v>1157</v>
      </c>
      <c r="F1158" s="1">
        <v>2</v>
      </c>
      <c r="G1158" s="1" t="s">
        <v>1693</v>
      </c>
      <c r="H1158" s="1" t="s">
        <v>5825</v>
      </c>
      <c r="I1158" s="1">
        <v>9</v>
      </c>
      <c r="L1158" s="1">
        <v>4</v>
      </c>
      <c r="M1158" s="1" t="s">
        <v>6283</v>
      </c>
      <c r="N1158" s="1" t="s">
        <v>6284</v>
      </c>
      <c r="T1158" s="1" t="s">
        <v>5828</v>
      </c>
      <c r="U1158" s="1" t="s">
        <v>101</v>
      </c>
      <c r="V1158" s="1" t="s">
        <v>3238</v>
      </c>
      <c r="Y1158" s="1" t="s">
        <v>2079</v>
      </c>
      <c r="Z1158" s="1" t="s">
        <v>3783</v>
      </c>
      <c r="AC1158" s="1">
        <v>50</v>
      </c>
      <c r="AD1158" s="1" t="s">
        <v>538</v>
      </c>
      <c r="AE1158" s="1" t="s">
        <v>4333</v>
      </c>
      <c r="AF1158" s="1" t="s">
        <v>7527</v>
      </c>
      <c r="AG1158" s="1" t="s">
        <v>7528</v>
      </c>
      <c r="AH1158" s="1" t="s">
        <v>293</v>
      </c>
      <c r="AI1158" s="1" t="s">
        <v>4412</v>
      </c>
      <c r="BC1158" s="1" t="s">
        <v>3238</v>
      </c>
      <c r="BE1158" s="1" t="s">
        <v>4952</v>
      </c>
      <c r="BF1158" s="1" t="s">
        <v>7961</v>
      </c>
    </row>
    <row r="1159" spans="1:58" ht="13.5" customHeight="1">
      <c r="A1159" s="5" t="str">
        <f t="shared" si="39"/>
        <v>1729_성서면_0173</v>
      </c>
      <c r="B1159" s="1">
        <v>1729</v>
      </c>
      <c r="C1159" s="1" t="s">
        <v>7520</v>
      </c>
      <c r="D1159" s="1" t="s">
        <v>7521</v>
      </c>
      <c r="E1159" s="1">
        <v>1158</v>
      </c>
      <c r="F1159" s="1">
        <v>2</v>
      </c>
      <c r="G1159" s="1" t="s">
        <v>1693</v>
      </c>
      <c r="H1159" s="1" t="s">
        <v>5825</v>
      </c>
      <c r="I1159" s="1">
        <v>9</v>
      </c>
      <c r="L1159" s="1">
        <v>4</v>
      </c>
      <c r="M1159" s="1" t="s">
        <v>6283</v>
      </c>
      <c r="N1159" s="1" t="s">
        <v>6284</v>
      </c>
      <c r="T1159" s="1" t="s">
        <v>5828</v>
      </c>
      <c r="AF1159" s="1" t="s">
        <v>2080</v>
      </c>
      <c r="AG1159" s="1" t="s">
        <v>4362</v>
      </c>
      <c r="AH1159" s="1" t="s">
        <v>2081</v>
      </c>
      <c r="AI1159" s="1" t="s">
        <v>4411</v>
      </c>
      <c r="BB1159" s="1" t="s">
        <v>101</v>
      </c>
      <c r="BC1159" s="1" t="s">
        <v>3238</v>
      </c>
      <c r="BD1159" s="1" t="s">
        <v>2082</v>
      </c>
      <c r="BE1159" s="1" t="s">
        <v>7529</v>
      </c>
      <c r="BF1159" s="1" t="s">
        <v>28</v>
      </c>
    </row>
    <row r="1160" spans="1:57" ht="13.5" customHeight="1">
      <c r="A1160" s="5" t="str">
        <f t="shared" si="39"/>
        <v>1729_성서면_0173</v>
      </c>
      <c r="B1160" s="1">
        <v>1729</v>
      </c>
      <c r="C1160" s="1" t="s">
        <v>7530</v>
      </c>
      <c r="D1160" s="1" t="s">
        <v>7531</v>
      </c>
      <c r="E1160" s="1">
        <v>1159</v>
      </c>
      <c r="F1160" s="1">
        <v>2</v>
      </c>
      <c r="G1160" s="1" t="s">
        <v>1693</v>
      </c>
      <c r="H1160" s="1" t="s">
        <v>5825</v>
      </c>
      <c r="I1160" s="1">
        <v>9</v>
      </c>
      <c r="L1160" s="1">
        <v>4</v>
      </c>
      <c r="M1160" s="1" t="s">
        <v>6283</v>
      </c>
      <c r="N1160" s="1" t="s">
        <v>6284</v>
      </c>
      <c r="T1160" s="1" t="s">
        <v>5828</v>
      </c>
      <c r="U1160" s="1" t="s">
        <v>101</v>
      </c>
      <c r="V1160" s="1" t="s">
        <v>3238</v>
      </c>
      <c r="Y1160" s="1" t="s">
        <v>532</v>
      </c>
      <c r="Z1160" s="1" t="s">
        <v>3782</v>
      </c>
      <c r="AC1160" s="1">
        <v>49</v>
      </c>
      <c r="AD1160" s="1" t="s">
        <v>40</v>
      </c>
      <c r="AE1160" s="1" t="s">
        <v>4316</v>
      </c>
      <c r="AG1160" s="1" t="s">
        <v>7532</v>
      </c>
      <c r="AT1160" s="1" t="s">
        <v>461</v>
      </c>
      <c r="AU1160" s="1" t="s">
        <v>3256</v>
      </c>
      <c r="AV1160" s="1" t="s">
        <v>2083</v>
      </c>
      <c r="AW1160" s="1" t="s">
        <v>4691</v>
      </c>
      <c r="BB1160" s="1" t="s">
        <v>2084</v>
      </c>
      <c r="BC1160" s="1" t="s">
        <v>4909</v>
      </c>
      <c r="BD1160" s="1" t="s">
        <v>1102</v>
      </c>
      <c r="BE1160" s="1" t="s">
        <v>4951</v>
      </c>
    </row>
    <row r="1161" spans="1:33" ht="13.5" customHeight="1">
      <c r="A1161" s="5" t="str">
        <f t="shared" si="39"/>
        <v>1729_성서면_0173</v>
      </c>
      <c r="B1161" s="1">
        <v>1729</v>
      </c>
      <c r="C1161" s="1" t="s">
        <v>7520</v>
      </c>
      <c r="D1161" s="1" t="s">
        <v>7521</v>
      </c>
      <c r="E1161" s="1">
        <v>1160</v>
      </c>
      <c r="F1161" s="1">
        <v>2</v>
      </c>
      <c r="G1161" s="1" t="s">
        <v>1693</v>
      </c>
      <c r="H1161" s="1" t="s">
        <v>5825</v>
      </c>
      <c r="I1161" s="1">
        <v>9</v>
      </c>
      <c r="L1161" s="1">
        <v>4</v>
      </c>
      <c r="M1161" s="1" t="s">
        <v>6283</v>
      </c>
      <c r="N1161" s="1" t="s">
        <v>6284</v>
      </c>
      <c r="T1161" s="1" t="s">
        <v>5828</v>
      </c>
      <c r="U1161" s="1" t="s">
        <v>101</v>
      </c>
      <c r="V1161" s="1" t="s">
        <v>3238</v>
      </c>
      <c r="Y1161" s="1" t="s">
        <v>2085</v>
      </c>
      <c r="Z1161" s="1" t="s">
        <v>3781</v>
      </c>
      <c r="AC1161" s="1">
        <v>46</v>
      </c>
      <c r="AF1161" s="1" t="s">
        <v>7533</v>
      </c>
      <c r="AG1161" s="1" t="s">
        <v>7534</v>
      </c>
    </row>
    <row r="1162" spans="1:31" ht="13.5" customHeight="1">
      <c r="A1162" s="5" t="str">
        <f t="shared" si="39"/>
        <v>1729_성서면_0173</v>
      </c>
      <c r="B1162" s="1">
        <v>1729</v>
      </c>
      <c r="C1162" s="1" t="s">
        <v>7520</v>
      </c>
      <c r="D1162" s="1" t="s">
        <v>7521</v>
      </c>
      <c r="E1162" s="1">
        <v>1161</v>
      </c>
      <c r="F1162" s="1">
        <v>2</v>
      </c>
      <c r="G1162" s="1" t="s">
        <v>1693</v>
      </c>
      <c r="H1162" s="1" t="s">
        <v>5825</v>
      </c>
      <c r="I1162" s="1">
        <v>9</v>
      </c>
      <c r="L1162" s="1">
        <v>4</v>
      </c>
      <c r="M1162" s="1" t="s">
        <v>6283</v>
      </c>
      <c r="N1162" s="1" t="s">
        <v>6284</v>
      </c>
      <c r="T1162" s="1" t="s">
        <v>5828</v>
      </c>
      <c r="U1162" s="1" t="s">
        <v>443</v>
      </c>
      <c r="V1162" s="1" t="s">
        <v>3251</v>
      </c>
      <c r="Y1162" s="1" t="s">
        <v>72</v>
      </c>
      <c r="Z1162" s="1" t="s">
        <v>3450</v>
      </c>
      <c r="AC1162" s="1">
        <v>18</v>
      </c>
      <c r="AD1162" s="1" t="s">
        <v>455</v>
      </c>
      <c r="AE1162" s="1" t="s">
        <v>4292</v>
      </c>
    </row>
    <row r="1163" spans="1:33" ht="13.5" customHeight="1">
      <c r="A1163" s="5" t="str">
        <f t="shared" si="39"/>
        <v>1729_성서면_0173</v>
      </c>
      <c r="B1163" s="1">
        <v>1729</v>
      </c>
      <c r="C1163" s="1" t="s">
        <v>6744</v>
      </c>
      <c r="D1163" s="1" t="s">
        <v>6745</v>
      </c>
      <c r="E1163" s="1">
        <v>1162</v>
      </c>
      <c r="F1163" s="1">
        <v>2</v>
      </c>
      <c r="G1163" s="1" t="s">
        <v>1693</v>
      </c>
      <c r="H1163" s="1" t="s">
        <v>5825</v>
      </c>
      <c r="I1163" s="1">
        <v>9</v>
      </c>
      <c r="L1163" s="1">
        <v>4</v>
      </c>
      <c r="M1163" s="1" t="s">
        <v>6283</v>
      </c>
      <c r="N1163" s="1" t="s">
        <v>6284</v>
      </c>
      <c r="T1163" s="1" t="s">
        <v>5828</v>
      </c>
      <c r="U1163" s="1" t="s">
        <v>112</v>
      </c>
      <c r="V1163" s="1" t="s">
        <v>3237</v>
      </c>
      <c r="Y1163" s="1" t="s">
        <v>2004</v>
      </c>
      <c r="Z1163" s="1" t="s">
        <v>3565</v>
      </c>
      <c r="AC1163" s="1">
        <v>6</v>
      </c>
      <c r="AD1163" s="1" t="s">
        <v>147</v>
      </c>
      <c r="AE1163" s="1" t="s">
        <v>3911</v>
      </c>
      <c r="AF1163" s="1" t="s">
        <v>381</v>
      </c>
      <c r="AG1163" s="1" t="s">
        <v>4346</v>
      </c>
    </row>
    <row r="1164" spans="1:72" ht="13.5" customHeight="1">
      <c r="A1164" s="5" t="str">
        <f t="shared" si="39"/>
        <v>1729_성서면_0173</v>
      </c>
      <c r="B1164" s="1">
        <v>1729</v>
      </c>
      <c r="C1164" s="1" t="s">
        <v>6782</v>
      </c>
      <c r="D1164" s="1" t="s">
        <v>6783</v>
      </c>
      <c r="E1164" s="1">
        <v>1163</v>
      </c>
      <c r="F1164" s="1">
        <v>2</v>
      </c>
      <c r="G1164" s="1" t="s">
        <v>1693</v>
      </c>
      <c r="H1164" s="1" t="s">
        <v>5825</v>
      </c>
      <c r="I1164" s="1">
        <v>9</v>
      </c>
      <c r="L1164" s="1">
        <v>5</v>
      </c>
      <c r="M1164" s="1" t="s">
        <v>6285</v>
      </c>
      <c r="N1164" s="1" t="s">
        <v>6286</v>
      </c>
      <c r="O1164" s="1" t="s">
        <v>6</v>
      </c>
      <c r="P1164" s="1" t="s">
        <v>3163</v>
      </c>
      <c r="T1164" s="1" t="s">
        <v>7535</v>
      </c>
      <c r="U1164" s="1" t="s">
        <v>76</v>
      </c>
      <c r="V1164" s="1" t="s">
        <v>3264</v>
      </c>
      <c r="W1164" s="1" t="s">
        <v>278</v>
      </c>
      <c r="X1164" s="1" t="s">
        <v>3367</v>
      </c>
      <c r="Y1164" s="1" t="s">
        <v>2086</v>
      </c>
      <c r="Z1164" s="1" t="s">
        <v>3780</v>
      </c>
      <c r="AC1164" s="1">
        <v>61</v>
      </c>
      <c r="AD1164" s="1" t="s">
        <v>196</v>
      </c>
      <c r="AE1164" s="1" t="s">
        <v>4314</v>
      </c>
      <c r="AJ1164" s="1" t="s">
        <v>17</v>
      </c>
      <c r="AK1164" s="1" t="s">
        <v>4459</v>
      </c>
      <c r="AL1164" s="1" t="s">
        <v>210</v>
      </c>
      <c r="AM1164" s="1" t="s">
        <v>4462</v>
      </c>
      <c r="AT1164" s="1" t="s">
        <v>63</v>
      </c>
      <c r="AU1164" s="1" t="s">
        <v>4545</v>
      </c>
      <c r="AV1164" s="1" t="s">
        <v>2087</v>
      </c>
      <c r="AW1164" s="1" t="s">
        <v>4690</v>
      </c>
      <c r="BG1164" s="1" t="s">
        <v>63</v>
      </c>
      <c r="BH1164" s="1" t="s">
        <v>4545</v>
      </c>
      <c r="BI1164" s="1" t="s">
        <v>2088</v>
      </c>
      <c r="BJ1164" s="1" t="s">
        <v>5125</v>
      </c>
      <c r="BK1164" s="1" t="s">
        <v>63</v>
      </c>
      <c r="BL1164" s="1" t="s">
        <v>4545</v>
      </c>
      <c r="BM1164" s="1" t="s">
        <v>2089</v>
      </c>
      <c r="BN1164" s="1" t="s">
        <v>5359</v>
      </c>
      <c r="BO1164" s="1" t="s">
        <v>63</v>
      </c>
      <c r="BP1164" s="1" t="s">
        <v>4545</v>
      </c>
      <c r="BQ1164" s="1" t="s">
        <v>2090</v>
      </c>
      <c r="BR1164" s="1" t="s">
        <v>5588</v>
      </c>
      <c r="BS1164" s="1" t="s">
        <v>677</v>
      </c>
      <c r="BT1164" s="1" t="s">
        <v>5722</v>
      </c>
    </row>
    <row r="1165" spans="1:72" ht="13.5" customHeight="1">
      <c r="A1165" s="5" t="str">
        <f t="shared" si="39"/>
        <v>1729_성서면_0173</v>
      </c>
      <c r="B1165" s="1">
        <v>1729</v>
      </c>
      <c r="C1165" s="1" t="s">
        <v>6707</v>
      </c>
      <c r="D1165" s="1" t="s">
        <v>6708</v>
      </c>
      <c r="E1165" s="1">
        <v>1164</v>
      </c>
      <c r="F1165" s="1">
        <v>2</v>
      </c>
      <c r="G1165" s="1" t="s">
        <v>1693</v>
      </c>
      <c r="H1165" s="1" t="s">
        <v>5825</v>
      </c>
      <c r="I1165" s="1">
        <v>9</v>
      </c>
      <c r="L1165" s="1">
        <v>5</v>
      </c>
      <c r="M1165" s="1" t="s">
        <v>6285</v>
      </c>
      <c r="N1165" s="1" t="s">
        <v>6286</v>
      </c>
      <c r="S1165" s="1" t="s">
        <v>53</v>
      </c>
      <c r="T1165" s="1" t="s">
        <v>3176</v>
      </c>
      <c r="W1165" s="1" t="s">
        <v>252</v>
      </c>
      <c r="X1165" s="1" t="s">
        <v>3368</v>
      </c>
      <c r="Y1165" s="1" t="s">
        <v>89</v>
      </c>
      <c r="Z1165" s="1" t="s">
        <v>3418</v>
      </c>
      <c r="AC1165" s="1">
        <v>46</v>
      </c>
      <c r="AD1165" s="1" t="s">
        <v>180</v>
      </c>
      <c r="AE1165" s="1" t="s">
        <v>4297</v>
      </c>
      <c r="AJ1165" s="1" t="s">
        <v>170</v>
      </c>
      <c r="AK1165" s="1" t="s">
        <v>4460</v>
      </c>
      <c r="AL1165" s="1" t="s">
        <v>58</v>
      </c>
      <c r="AM1165" s="1" t="s">
        <v>7536</v>
      </c>
      <c r="AT1165" s="1" t="s">
        <v>63</v>
      </c>
      <c r="AU1165" s="1" t="s">
        <v>4545</v>
      </c>
      <c r="AV1165" s="1" t="s">
        <v>2067</v>
      </c>
      <c r="AW1165" s="1" t="s">
        <v>7537</v>
      </c>
      <c r="BG1165" s="1" t="s">
        <v>63</v>
      </c>
      <c r="BH1165" s="1" t="s">
        <v>4545</v>
      </c>
      <c r="BI1165" s="1" t="s">
        <v>1865</v>
      </c>
      <c r="BJ1165" s="1" t="s">
        <v>4682</v>
      </c>
      <c r="BK1165" s="1" t="s">
        <v>63</v>
      </c>
      <c r="BL1165" s="1" t="s">
        <v>4545</v>
      </c>
      <c r="BM1165" s="1" t="s">
        <v>1866</v>
      </c>
      <c r="BN1165" s="1" t="s">
        <v>3372</v>
      </c>
      <c r="BO1165" s="1" t="s">
        <v>63</v>
      </c>
      <c r="BP1165" s="1" t="s">
        <v>4545</v>
      </c>
      <c r="BQ1165" s="1" t="s">
        <v>1787</v>
      </c>
      <c r="BR1165" s="1" t="s">
        <v>5563</v>
      </c>
      <c r="BS1165" s="1" t="s">
        <v>548</v>
      </c>
      <c r="BT1165" s="1" t="s">
        <v>4476</v>
      </c>
    </row>
    <row r="1166" spans="1:31" ht="13.5" customHeight="1">
      <c r="A1166" s="5" t="str">
        <f t="shared" si="39"/>
        <v>1729_성서면_0173</v>
      </c>
      <c r="B1166" s="1">
        <v>1729</v>
      </c>
      <c r="C1166" s="1" t="s">
        <v>6496</v>
      </c>
      <c r="D1166" s="1" t="s">
        <v>6497</v>
      </c>
      <c r="E1166" s="1">
        <v>1165</v>
      </c>
      <c r="F1166" s="1">
        <v>2</v>
      </c>
      <c r="G1166" s="1" t="s">
        <v>1693</v>
      </c>
      <c r="H1166" s="1" t="s">
        <v>5825</v>
      </c>
      <c r="I1166" s="1">
        <v>9</v>
      </c>
      <c r="L1166" s="1">
        <v>5</v>
      </c>
      <c r="M1166" s="1" t="s">
        <v>6285</v>
      </c>
      <c r="N1166" s="1" t="s">
        <v>6286</v>
      </c>
      <c r="S1166" s="1" t="s">
        <v>68</v>
      </c>
      <c r="T1166" s="1" t="s">
        <v>3179</v>
      </c>
      <c r="AC1166" s="1">
        <v>15</v>
      </c>
      <c r="AD1166" s="1" t="s">
        <v>313</v>
      </c>
      <c r="AE1166" s="1" t="s">
        <v>4298</v>
      </c>
    </row>
    <row r="1167" spans="1:72" ht="13.5" customHeight="1">
      <c r="A1167" s="5" t="str">
        <f t="shared" si="39"/>
        <v>1729_성서면_0173</v>
      </c>
      <c r="B1167" s="1">
        <v>1729</v>
      </c>
      <c r="C1167" s="1" t="s">
        <v>6707</v>
      </c>
      <c r="D1167" s="1" t="s">
        <v>6708</v>
      </c>
      <c r="E1167" s="1">
        <v>1166</v>
      </c>
      <c r="F1167" s="1">
        <v>2</v>
      </c>
      <c r="G1167" s="1" t="s">
        <v>1693</v>
      </c>
      <c r="H1167" s="1" t="s">
        <v>5825</v>
      </c>
      <c r="I1167" s="1">
        <v>10</v>
      </c>
      <c r="J1167" s="1" t="s">
        <v>2091</v>
      </c>
      <c r="K1167" s="1" t="s">
        <v>7538</v>
      </c>
      <c r="L1167" s="1">
        <v>1</v>
      </c>
      <c r="M1167" s="1" t="s">
        <v>6287</v>
      </c>
      <c r="N1167" s="1" t="s">
        <v>6288</v>
      </c>
      <c r="T1167" s="1" t="s">
        <v>7498</v>
      </c>
      <c r="U1167" s="1" t="s">
        <v>2092</v>
      </c>
      <c r="V1167" s="1" t="s">
        <v>3317</v>
      </c>
      <c r="W1167" s="1" t="s">
        <v>262</v>
      </c>
      <c r="X1167" s="1" t="s">
        <v>7539</v>
      </c>
      <c r="Y1167" s="1" t="s">
        <v>2093</v>
      </c>
      <c r="Z1167" s="1" t="s">
        <v>3779</v>
      </c>
      <c r="AC1167" s="1">
        <v>52</v>
      </c>
      <c r="AD1167" s="1" t="s">
        <v>103</v>
      </c>
      <c r="AE1167" s="1" t="s">
        <v>4308</v>
      </c>
      <c r="AJ1167" s="1" t="s">
        <v>17</v>
      </c>
      <c r="AK1167" s="1" t="s">
        <v>4459</v>
      </c>
      <c r="AL1167" s="1" t="s">
        <v>286</v>
      </c>
      <c r="AM1167" s="1" t="s">
        <v>4461</v>
      </c>
      <c r="AT1167" s="1" t="s">
        <v>182</v>
      </c>
      <c r="AU1167" s="1" t="s">
        <v>3271</v>
      </c>
      <c r="AV1167" s="1" t="s">
        <v>1947</v>
      </c>
      <c r="AW1167" s="1" t="s">
        <v>3539</v>
      </c>
      <c r="BG1167" s="1" t="s">
        <v>339</v>
      </c>
      <c r="BH1167" s="1" t="s">
        <v>5883</v>
      </c>
      <c r="BI1167" s="1" t="s">
        <v>967</v>
      </c>
      <c r="BJ1167" s="1" t="s">
        <v>5119</v>
      </c>
      <c r="BK1167" s="1" t="s">
        <v>42</v>
      </c>
      <c r="BL1167" s="1" t="s">
        <v>3273</v>
      </c>
      <c r="BM1167" s="1" t="s">
        <v>1026</v>
      </c>
      <c r="BN1167" s="1" t="s">
        <v>7540</v>
      </c>
      <c r="BO1167" s="1" t="s">
        <v>42</v>
      </c>
      <c r="BP1167" s="1" t="s">
        <v>3273</v>
      </c>
      <c r="BQ1167" s="1" t="s">
        <v>2094</v>
      </c>
      <c r="BR1167" s="1" t="s">
        <v>5580</v>
      </c>
      <c r="BS1167" s="1" t="s">
        <v>181</v>
      </c>
      <c r="BT1167" s="1" t="s">
        <v>4467</v>
      </c>
    </row>
    <row r="1168" spans="1:31" ht="13.5" customHeight="1">
      <c r="A1168" s="5" t="str">
        <f t="shared" si="39"/>
        <v>1729_성서면_0173</v>
      </c>
      <c r="B1168" s="1">
        <v>1729</v>
      </c>
      <c r="C1168" s="1" t="s">
        <v>6828</v>
      </c>
      <c r="D1168" s="1" t="s">
        <v>6829</v>
      </c>
      <c r="E1168" s="1">
        <v>1167</v>
      </c>
      <c r="F1168" s="1">
        <v>2</v>
      </c>
      <c r="G1168" s="1" t="s">
        <v>1693</v>
      </c>
      <c r="H1168" s="1" t="s">
        <v>5825</v>
      </c>
      <c r="I1168" s="1">
        <v>10</v>
      </c>
      <c r="L1168" s="1">
        <v>1</v>
      </c>
      <c r="M1168" s="1" t="s">
        <v>6287</v>
      </c>
      <c r="N1168" s="1" t="s">
        <v>6288</v>
      </c>
      <c r="S1168" s="1" t="s">
        <v>2095</v>
      </c>
      <c r="T1168" s="1" t="s">
        <v>3188</v>
      </c>
      <c r="Y1168" s="1" t="s">
        <v>51</v>
      </c>
      <c r="Z1168" s="1" t="s">
        <v>3411</v>
      </c>
      <c r="AC1168" s="1">
        <v>15</v>
      </c>
      <c r="AD1168" s="1" t="s">
        <v>228</v>
      </c>
      <c r="AE1168" s="1" t="s">
        <v>4326</v>
      </c>
    </row>
    <row r="1169" spans="1:33" ht="13.5" customHeight="1">
      <c r="A1169" s="5" t="str">
        <f t="shared" si="39"/>
        <v>1729_성서면_0173</v>
      </c>
      <c r="B1169" s="1">
        <v>1729</v>
      </c>
      <c r="C1169" s="1" t="s">
        <v>6670</v>
      </c>
      <c r="D1169" s="1" t="s">
        <v>6671</v>
      </c>
      <c r="E1169" s="1">
        <v>1168</v>
      </c>
      <c r="F1169" s="1">
        <v>2</v>
      </c>
      <c r="G1169" s="1" t="s">
        <v>1693</v>
      </c>
      <c r="H1169" s="1" t="s">
        <v>5825</v>
      </c>
      <c r="I1169" s="1">
        <v>10</v>
      </c>
      <c r="L1169" s="1">
        <v>1</v>
      </c>
      <c r="M1169" s="1" t="s">
        <v>6287</v>
      </c>
      <c r="N1169" s="1" t="s">
        <v>6288</v>
      </c>
      <c r="S1169" s="1" t="s">
        <v>70</v>
      </c>
      <c r="T1169" s="1" t="s">
        <v>3173</v>
      </c>
      <c r="Y1169" s="1" t="s">
        <v>72</v>
      </c>
      <c r="Z1169" s="1" t="s">
        <v>3450</v>
      </c>
      <c r="AC1169" s="1">
        <v>8</v>
      </c>
      <c r="AD1169" s="1" t="s">
        <v>267</v>
      </c>
      <c r="AE1169" s="1" t="s">
        <v>4293</v>
      </c>
      <c r="AF1169" s="1" t="s">
        <v>75</v>
      </c>
      <c r="AG1169" s="1" t="s">
        <v>4338</v>
      </c>
    </row>
    <row r="1170" spans="1:72" ht="13.5" customHeight="1">
      <c r="A1170" s="5" t="str">
        <f t="shared" si="39"/>
        <v>1729_성서면_0173</v>
      </c>
      <c r="B1170" s="1">
        <v>1729</v>
      </c>
      <c r="C1170" s="1" t="s">
        <v>6921</v>
      </c>
      <c r="D1170" s="1" t="s">
        <v>6922</v>
      </c>
      <c r="E1170" s="1">
        <v>1169</v>
      </c>
      <c r="F1170" s="1">
        <v>2</v>
      </c>
      <c r="G1170" s="1" t="s">
        <v>1693</v>
      </c>
      <c r="H1170" s="1" t="s">
        <v>5825</v>
      </c>
      <c r="I1170" s="1">
        <v>10</v>
      </c>
      <c r="L1170" s="1">
        <v>2</v>
      </c>
      <c r="M1170" s="1" t="s">
        <v>6289</v>
      </c>
      <c r="N1170" s="1" t="s">
        <v>6290</v>
      </c>
      <c r="T1170" s="1" t="s">
        <v>7419</v>
      </c>
      <c r="U1170" s="1" t="s">
        <v>59</v>
      </c>
      <c r="V1170" s="1" t="s">
        <v>3282</v>
      </c>
      <c r="W1170" s="1" t="s">
        <v>252</v>
      </c>
      <c r="X1170" s="1" t="s">
        <v>3368</v>
      </c>
      <c r="Y1170" s="1" t="s">
        <v>1526</v>
      </c>
      <c r="Z1170" s="1" t="s">
        <v>3364</v>
      </c>
      <c r="AC1170" s="1">
        <v>78</v>
      </c>
      <c r="AD1170" s="1" t="s">
        <v>455</v>
      </c>
      <c r="AE1170" s="1" t="s">
        <v>4292</v>
      </c>
      <c r="AJ1170" s="1" t="s">
        <v>17</v>
      </c>
      <c r="AK1170" s="1" t="s">
        <v>4459</v>
      </c>
      <c r="AL1170" s="1" t="s">
        <v>58</v>
      </c>
      <c r="AM1170" s="1" t="s">
        <v>7410</v>
      </c>
      <c r="AT1170" s="1" t="s">
        <v>63</v>
      </c>
      <c r="AU1170" s="1" t="s">
        <v>4545</v>
      </c>
      <c r="AV1170" s="1" t="s">
        <v>1866</v>
      </c>
      <c r="AW1170" s="1" t="s">
        <v>3372</v>
      </c>
      <c r="BG1170" s="1" t="s">
        <v>1884</v>
      </c>
      <c r="BH1170" s="1" t="s">
        <v>7469</v>
      </c>
      <c r="BI1170" s="1" t="s">
        <v>1885</v>
      </c>
      <c r="BJ1170" s="1" t="s">
        <v>5124</v>
      </c>
      <c r="BK1170" s="1" t="s">
        <v>1754</v>
      </c>
      <c r="BL1170" s="1" t="s">
        <v>5251</v>
      </c>
      <c r="BM1170" s="1" t="s">
        <v>1755</v>
      </c>
      <c r="BN1170" s="1" t="s">
        <v>7541</v>
      </c>
      <c r="BO1170" s="1" t="s">
        <v>63</v>
      </c>
      <c r="BP1170" s="1" t="s">
        <v>4545</v>
      </c>
      <c r="BQ1170" s="1" t="s">
        <v>2096</v>
      </c>
      <c r="BR1170" s="1" t="s">
        <v>5586</v>
      </c>
      <c r="BS1170" s="1" t="s">
        <v>695</v>
      </c>
      <c r="BT1170" s="1" t="s">
        <v>4468</v>
      </c>
    </row>
    <row r="1171" spans="1:72" ht="13.5" customHeight="1">
      <c r="A1171" s="5" t="str">
        <f t="shared" si="39"/>
        <v>1729_성서면_0173</v>
      </c>
      <c r="B1171" s="1">
        <v>1729</v>
      </c>
      <c r="C1171" s="1" t="s">
        <v>7286</v>
      </c>
      <c r="D1171" s="1" t="s">
        <v>7287</v>
      </c>
      <c r="E1171" s="1">
        <v>1170</v>
      </c>
      <c r="F1171" s="1">
        <v>2</v>
      </c>
      <c r="G1171" s="1" t="s">
        <v>1693</v>
      </c>
      <c r="H1171" s="1" t="s">
        <v>5825</v>
      </c>
      <c r="I1171" s="1">
        <v>10</v>
      </c>
      <c r="L1171" s="1">
        <v>2</v>
      </c>
      <c r="M1171" s="1" t="s">
        <v>6289</v>
      </c>
      <c r="N1171" s="1" t="s">
        <v>6290</v>
      </c>
      <c r="S1171" s="1" t="s">
        <v>53</v>
      </c>
      <c r="T1171" s="1" t="s">
        <v>3176</v>
      </c>
      <c r="W1171" s="1" t="s">
        <v>262</v>
      </c>
      <c r="X1171" s="1" t="s">
        <v>7382</v>
      </c>
      <c r="Y1171" s="1" t="s">
        <v>51</v>
      </c>
      <c r="Z1171" s="1" t="s">
        <v>3411</v>
      </c>
      <c r="AC1171" s="1">
        <v>75</v>
      </c>
      <c r="AD1171" s="1" t="s">
        <v>228</v>
      </c>
      <c r="AE1171" s="1" t="s">
        <v>4326</v>
      </c>
      <c r="AJ1171" s="1" t="s">
        <v>17</v>
      </c>
      <c r="AK1171" s="1" t="s">
        <v>4459</v>
      </c>
      <c r="AL1171" s="1" t="s">
        <v>67</v>
      </c>
      <c r="AM1171" s="1" t="s">
        <v>4407</v>
      </c>
      <c r="AT1171" s="1" t="s">
        <v>182</v>
      </c>
      <c r="AU1171" s="1" t="s">
        <v>3271</v>
      </c>
      <c r="AV1171" s="1" t="s">
        <v>2097</v>
      </c>
      <c r="AW1171" s="1" t="s">
        <v>3605</v>
      </c>
      <c r="BG1171" s="1" t="s">
        <v>197</v>
      </c>
      <c r="BH1171" s="1" t="s">
        <v>4562</v>
      </c>
      <c r="BI1171" s="1" t="s">
        <v>2098</v>
      </c>
      <c r="BJ1171" s="1" t="s">
        <v>5123</v>
      </c>
      <c r="BK1171" s="1" t="s">
        <v>63</v>
      </c>
      <c r="BL1171" s="1" t="s">
        <v>4545</v>
      </c>
      <c r="BM1171" s="1" t="s">
        <v>2099</v>
      </c>
      <c r="BN1171" s="1" t="s">
        <v>5358</v>
      </c>
      <c r="BO1171" s="1" t="s">
        <v>63</v>
      </c>
      <c r="BP1171" s="1" t="s">
        <v>4545</v>
      </c>
      <c r="BQ1171" s="1" t="s">
        <v>2100</v>
      </c>
      <c r="BR1171" s="1" t="s">
        <v>7542</v>
      </c>
      <c r="BS1171" s="1" t="s">
        <v>210</v>
      </c>
      <c r="BT1171" s="1" t="s">
        <v>4462</v>
      </c>
    </row>
    <row r="1172" spans="1:33" ht="13.5" customHeight="1">
      <c r="A1172" s="5" t="str">
        <f t="shared" si="39"/>
        <v>1729_성서면_0173</v>
      </c>
      <c r="B1172" s="1">
        <v>1729</v>
      </c>
      <c r="C1172" s="1" t="s">
        <v>7543</v>
      </c>
      <c r="D1172" s="1" t="s">
        <v>7544</v>
      </c>
      <c r="E1172" s="1">
        <v>1171</v>
      </c>
      <c r="F1172" s="1">
        <v>2</v>
      </c>
      <c r="G1172" s="1" t="s">
        <v>1693</v>
      </c>
      <c r="H1172" s="1" t="s">
        <v>5825</v>
      </c>
      <c r="I1172" s="1">
        <v>10</v>
      </c>
      <c r="L1172" s="1">
        <v>2</v>
      </c>
      <c r="M1172" s="1" t="s">
        <v>6289</v>
      </c>
      <c r="N1172" s="1" t="s">
        <v>6290</v>
      </c>
      <c r="S1172" s="1" t="s">
        <v>68</v>
      </c>
      <c r="T1172" s="1" t="s">
        <v>3179</v>
      </c>
      <c r="AF1172" s="1" t="s">
        <v>345</v>
      </c>
      <c r="AG1172" s="1" t="s">
        <v>4339</v>
      </c>
    </row>
    <row r="1173" spans="1:33" ht="13.5" customHeight="1">
      <c r="A1173" s="5" t="str">
        <f t="shared" si="39"/>
        <v>1729_성서면_0173</v>
      </c>
      <c r="B1173" s="1">
        <v>1729</v>
      </c>
      <c r="C1173" s="1" t="s">
        <v>6795</v>
      </c>
      <c r="D1173" s="1" t="s">
        <v>6796</v>
      </c>
      <c r="E1173" s="1">
        <v>1172</v>
      </c>
      <c r="F1173" s="1">
        <v>2</v>
      </c>
      <c r="G1173" s="1" t="s">
        <v>1693</v>
      </c>
      <c r="H1173" s="1" t="s">
        <v>5825</v>
      </c>
      <c r="I1173" s="1">
        <v>10</v>
      </c>
      <c r="L1173" s="1">
        <v>2</v>
      </c>
      <c r="M1173" s="1" t="s">
        <v>6289</v>
      </c>
      <c r="N1173" s="1" t="s">
        <v>6290</v>
      </c>
      <c r="S1173" s="1" t="s">
        <v>91</v>
      </c>
      <c r="T1173" s="1" t="s">
        <v>3180</v>
      </c>
      <c r="U1173" s="1" t="s">
        <v>2101</v>
      </c>
      <c r="V1173" s="1" t="s">
        <v>3312</v>
      </c>
      <c r="Y1173" s="1" t="s">
        <v>2102</v>
      </c>
      <c r="Z1173" s="1" t="s">
        <v>3778</v>
      </c>
      <c r="AC1173" s="1">
        <v>25</v>
      </c>
      <c r="AD1173" s="1" t="s">
        <v>272</v>
      </c>
      <c r="AE1173" s="1" t="s">
        <v>4334</v>
      </c>
      <c r="AF1173" s="1" t="s">
        <v>371</v>
      </c>
      <c r="AG1173" s="1" t="s">
        <v>4342</v>
      </c>
    </row>
    <row r="1174" spans="1:33" ht="13.5" customHeight="1">
      <c r="A1174" s="5" t="str">
        <f t="shared" si="39"/>
        <v>1729_성서면_0173</v>
      </c>
      <c r="B1174" s="1">
        <v>1729</v>
      </c>
      <c r="C1174" s="1" t="s">
        <v>6795</v>
      </c>
      <c r="D1174" s="1" t="s">
        <v>6796</v>
      </c>
      <c r="E1174" s="1">
        <v>1173</v>
      </c>
      <c r="F1174" s="1">
        <v>2</v>
      </c>
      <c r="G1174" s="1" t="s">
        <v>1693</v>
      </c>
      <c r="H1174" s="1" t="s">
        <v>5825</v>
      </c>
      <c r="I1174" s="1">
        <v>10</v>
      </c>
      <c r="L1174" s="1">
        <v>2</v>
      </c>
      <c r="M1174" s="1" t="s">
        <v>6289</v>
      </c>
      <c r="N1174" s="1" t="s">
        <v>6290</v>
      </c>
      <c r="S1174" s="1" t="s">
        <v>301</v>
      </c>
      <c r="T1174" s="1" t="s">
        <v>3183</v>
      </c>
      <c r="U1174" s="1" t="s">
        <v>404</v>
      </c>
      <c r="V1174" s="1" t="s">
        <v>3316</v>
      </c>
      <c r="Y1174" s="1" t="s">
        <v>2103</v>
      </c>
      <c r="Z1174" s="1" t="s">
        <v>3774</v>
      </c>
      <c r="AG1174" s="1" t="s">
        <v>4344</v>
      </c>
    </row>
    <row r="1175" spans="1:33" ht="13.5" customHeight="1">
      <c r="A1175" s="5" t="str">
        <f t="shared" si="39"/>
        <v>1729_성서면_0173</v>
      </c>
      <c r="B1175" s="1">
        <v>1729</v>
      </c>
      <c r="C1175" s="1" t="s">
        <v>6795</v>
      </c>
      <c r="D1175" s="1" t="s">
        <v>6796</v>
      </c>
      <c r="E1175" s="1">
        <v>1174</v>
      </c>
      <c r="F1175" s="1">
        <v>2</v>
      </c>
      <c r="G1175" s="1" t="s">
        <v>1693</v>
      </c>
      <c r="H1175" s="1" t="s">
        <v>5825</v>
      </c>
      <c r="I1175" s="1">
        <v>10</v>
      </c>
      <c r="L1175" s="1">
        <v>2</v>
      </c>
      <c r="M1175" s="1" t="s">
        <v>6289</v>
      </c>
      <c r="N1175" s="1" t="s">
        <v>6290</v>
      </c>
      <c r="S1175" s="1" t="s">
        <v>1613</v>
      </c>
      <c r="T1175" s="1" t="s">
        <v>3192</v>
      </c>
      <c r="W1175" s="1" t="s">
        <v>262</v>
      </c>
      <c r="X1175" s="1" t="s">
        <v>7382</v>
      </c>
      <c r="Y1175" s="1" t="s">
        <v>51</v>
      </c>
      <c r="Z1175" s="1" t="s">
        <v>3411</v>
      </c>
      <c r="AF1175" s="1" t="s">
        <v>380</v>
      </c>
      <c r="AG1175" s="1" t="s">
        <v>4344</v>
      </c>
    </row>
    <row r="1176" spans="1:72" ht="13.5" customHeight="1">
      <c r="A1176" s="5" t="str">
        <f t="shared" si="39"/>
        <v>1729_성서면_0173</v>
      </c>
      <c r="B1176" s="1">
        <v>1729</v>
      </c>
      <c r="C1176" s="1" t="s">
        <v>6795</v>
      </c>
      <c r="D1176" s="1" t="s">
        <v>6796</v>
      </c>
      <c r="E1176" s="1">
        <v>1175</v>
      </c>
      <c r="F1176" s="1">
        <v>2</v>
      </c>
      <c r="G1176" s="1" t="s">
        <v>1693</v>
      </c>
      <c r="H1176" s="1" t="s">
        <v>5825</v>
      </c>
      <c r="I1176" s="1">
        <v>10</v>
      </c>
      <c r="L1176" s="1">
        <v>3</v>
      </c>
      <c r="M1176" s="1" t="s">
        <v>6291</v>
      </c>
      <c r="N1176" s="1" t="s">
        <v>6292</v>
      </c>
      <c r="O1176" s="1" t="s">
        <v>6</v>
      </c>
      <c r="P1176" s="1" t="s">
        <v>3163</v>
      </c>
      <c r="T1176" s="1" t="s">
        <v>7419</v>
      </c>
      <c r="U1176" s="1" t="s">
        <v>76</v>
      </c>
      <c r="V1176" s="1" t="s">
        <v>3264</v>
      </c>
      <c r="W1176" s="1" t="s">
        <v>252</v>
      </c>
      <c r="X1176" s="1" t="s">
        <v>3368</v>
      </c>
      <c r="Y1176" s="1" t="s">
        <v>2104</v>
      </c>
      <c r="Z1176" s="1" t="s">
        <v>3777</v>
      </c>
      <c r="AC1176" s="1">
        <v>72</v>
      </c>
      <c r="AD1176" s="1" t="s">
        <v>73</v>
      </c>
      <c r="AE1176" s="1" t="s">
        <v>4302</v>
      </c>
      <c r="AJ1176" s="1" t="s">
        <v>17</v>
      </c>
      <c r="AK1176" s="1" t="s">
        <v>4459</v>
      </c>
      <c r="AL1176" s="1" t="s">
        <v>58</v>
      </c>
      <c r="AM1176" s="1" t="s">
        <v>7410</v>
      </c>
      <c r="AT1176" s="1" t="s">
        <v>63</v>
      </c>
      <c r="AU1176" s="1" t="s">
        <v>4545</v>
      </c>
      <c r="AV1176" s="1" t="s">
        <v>1883</v>
      </c>
      <c r="AW1176" s="1" t="s">
        <v>4689</v>
      </c>
      <c r="BG1176" s="1" t="s">
        <v>63</v>
      </c>
      <c r="BH1176" s="1" t="s">
        <v>4545</v>
      </c>
      <c r="BI1176" s="1" t="s">
        <v>1866</v>
      </c>
      <c r="BJ1176" s="1" t="s">
        <v>3372</v>
      </c>
      <c r="BK1176" s="1" t="s">
        <v>1884</v>
      </c>
      <c r="BL1176" s="1" t="s">
        <v>7469</v>
      </c>
      <c r="BM1176" s="1" t="s">
        <v>1885</v>
      </c>
      <c r="BN1176" s="1" t="s">
        <v>5124</v>
      </c>
      <c r="BO1176" s="1" t="s">
        <v>65</v>
      </c>
      <c r="BP1176" s="1" t="s">
        <v>5885</v>
      </c>
      <c r="BQ1176" s="1" t="s">
        <v>1886</v>
      </c>
      <c r="BR1176" s="1" t="s">
        <v>6005</v>
      </c>
      <c r="BS1176" s="1" t="s">
        <v>67</v>
      </c>
      <c r="BT1176" s="1" t="s">
        <v>4407</v>
      </c>
    </row>
    <row r="1177" spans="1:72" ht="13.5" customHeight="1">
      <c r="A1177" s="5" t="str">
        <f t="shared" si="39"/>
        <v>1729_성서면_0173</v>
      </c>
      <c r="B1177" s="1">
        <v>1729</v>
      </c>
      <c r="C1177" s="1" t="s">
        <v>6677</v>
      </c>
      <c r="D1177" s="1" t="s">
        <v>6678</v>
      </c>
      <c r="E1177" s="1">
        <v>1176</v>
      </c>
      <c r="F1177" s="1">
        <v>2</v>
      </c>
      <c r="G1177" s="1" t="s">
        <v>1693</v>
      </c>
      <c r="H1177" s="1" t="s">
        <v>5825</v>
      </c>
      <c r="I1177" s="1">
        <v>10</v>
      </c>
      <c r="L1177" s="1">
        <v>3</v>
      </c>
      <c r="M1177" s="1" t="s">
        <v>6291</v>
      </c>
      <c r="N1177" s="1" t="s">
        <v>6292</v>
      </c>
      <c r="S1177" s="1" t="s">
        <v>53</v>
      </c>
      <c r="T1177" s="1" t="s">
        <v>3176</v>
      </c>
      <c r="W1177" s="1" t="s">
        <v>262</v>
      </c>
      <c r="X1177" s="1" t="s">
        <v>7382</v>
      </c>
      <c r="Y1177" s="1" t="s">
        <v>89</v>
      </c>
      <c r="Z1177" s="1" t="s">
        <v>3418</v>
      </c>
      <c r="AC1177" s="1">
        <v>66</v>
      </c>
      <c r="AD1177" s="1" t="s">
        <v>147</v>
      </c>
      <c r="AE1177" s="1" t="s">
        <v>3911</v>
      </c>
      <c r="AJ1177" s="1" t="s">
        <v>170</v>
      </c>
      <c r="AK1177" s="1" t="s">
        <v>4460</v>
      </c>
      <c r="AL1177" s="1" t="s">
        <v>218</v>
      </c>
      <c r="AM1177" s="1" t="s">
        <v>4400</v>
      </c>
      <c r="AT1177" s="1" t="s">
        <v>63</v>
      </c>
      <c r="AU1177" s="1" t="s">
        <v>4545</v>
      </c>
      <c r="AV1177" s="1" t="s">
        <v>2105</v>
      </c>
      <c r="AW1177" s="1" t="s">
        <v>4688</v>
      </c>
      <c r="BG1177" s="1" t="s">
        <v>492</v>
      </c>
      <c r="BH1177" s="1" t="s">
        <v>5014</v>
      </c>
      <c r="BI1177" s="1" t="s">
        <v>2106</v>
      </c>
      <c r="BJ1177" s="1" t="s">
        <v>4257</v>
      </c>
      <c r="BK1177" s="1" t="s">
        <v>2107</v>
      </c>
      <c r="BL1177" s="1" t="s">
        <v>5252</v>
      </c>
      <c r="BM1177" s="1" t="s">
        <v>2108</v>
      </c>
      <c r="BN1177" s="1" t="s">
        <v>5357</v>
      </c>
      <c r="BO1177" s="1" t="s">
        <v>63</v>
      </c>
      <c r="BP1177" s="1" t="s">
        <v>4545</v>
      </c>
      <c r="BQ1177" s="1" t="s">
        <v>2109</v>
      </c>
      <c r="BR1177" s="1" t="s">
        <v>5587</v>
      </c>
      <c r="BS1177" s="1" t="s">
        <v>496</v>
      </c>
      <c r="BT1177" s="1" t="s">
        <v>4403</v>
      </c>
    </row>
    <row r="1178" spans="1:31" ht="13.5" customHeight="1">
      <c r="A1178" s="5" t="str">
        <f t="shared" si="39"/>
        <v>1729_성서면_0173</v>
      </c>
      <c r="B1178" s="1">
        <v>1729</v>
      </c>
      <c r="C1178" s="1" t="s">
        <v>7471</v>
      </c>
      <c r="D1178" s="1" t="s">
        <v>7472</v>
      </c>
      <c r="E1178" s="1">
        <v>1177</v>
      </c>
      <c r="F1178" s="1">
        <v>2</v>
      </c>
      <c r="G1178" s="1" t="s">
        <v>1693</v>
      </c>
      <c r="H1178" s="1" t="s">
        <v>5825</v>
      </c>
      <c r="I1178" s="1">
        <v>10</v>
      </c>
      <c r="L1178" s="1">
        <v>3</v>
      </c>
      <c r="M1178" s="1" t="s">
        <v>6291</v>
      </c>
      <c r="N1178" s="1" t="s">
        <v>6292</v>
      </c>
      <c r="S1178" s="1" t="s">
        <v>68</v>
      </c>
      <c r="T1178" s="1" t="s">
        <v>3179</v>
      </c>
      <c r="AC1178" s="1">
        <v>8</v>
      </c>
      <c r="AD1178" s="1" t="s">
        <v>267</v>
      </c>
      <c r="AE1178" s="1" t="s">
        <v>4293</v>
      </c>
    </row>
    <row r="1179" spans="1:31" ht="13.5" customHeight="1">
      <c r="A1179" s="5" t="str">
        <f t="shared" si="39"/>
        <v>1729_성서면_0173</v>
      </c>
      <c r="B1179" s="1">
        <v>1729</v>
      </c>
      <c r="C1179" s="1" t="s">
        <v>6795</v>
      </c>
      <c r="D1179" s="1" t="s">
        <v>6796</v>
      </c>
      <c r="E1179" s="1">
        <v>1178</v>
      </c>
      <c r="F1179" s="1">
        <v>2</v>
      </c>
      <c r="G1179" s="1" t="s">
        <v>1693</v>
      </c>
      <c r="H1179" s="1" t="s">
        <v>5825</v>
      </c>
      <c r="I1179" s="1">
        <v>10</v>
      </c>
      <c r="L1179" s="1">
        <v>3</v>
      </c>
      <c r="M1179" s="1" t="s">
        <v>6291</v>
      </c>
      <c r="N1179" s="1" t="s">
        <v>6292</v>
      </c>
      <c r="S1179" s="1" t="s">
        <v>301</v>
      </c>
      <c r="T1179" s="1" t="s">
        <v>3183</v>
      </c>
      <c r="U1179" s="1" t="s">
        <v>76</v>
      </c>
      <c r="V1179" s="1" t="s">
        <v>3264</v>
      </c>
      <c r="Y1179" s="1" t="s">
        <v>2110</v>
      </c>
      <c r="Z1179" s="1" t="s">
        <v>3776</v>
      </c>
      <c r="AC1179" s="1">
        <v>62</v>
      </c>
      <c r="AD1179" s="1" t="s">
        <v>141</v>
      </c>
      <c r="AE1179" s="1" t="s">
        <v>4311</v>
      </c>
    </row>
    <row r="1180" spans="1:58" ht="13.5" customHeight="1">
      <c r="A1180" s="5" t="str">
        <f t="shared" si="39"/>
        <v>1729_성서면_0173</v>
      </c>
      <c r="B1180" s="1">
        <v>1729</v>
      </c>
      <c r="C1180" s="1" t="s">
        <v>6795</v>
      </c>
      <c r="D1180" s="1" t="s">
        <v>6796</v>
      </c>
      <c r="E1180" s="1">
        <v>1179</v>
      </c>
      <c r="F1180" s="1">
        <v>2</v>
      </c>
      <c r="G1180" s="1" t="s">
        <v>1693</v>
      </c>
      <c r="H1180" s="1" t="s">
        <v>5825</v>
      </c>
      <c r="I1180" s="1">
        <v>10</v>
      </c>
      <c r="L1180" s="1">
        <v>3</v>
      </c>
      <c r="M1180" s="1" t="s">
        <v>6291</v>
      </c>
      <c r="N1180" s="1" t="s">
        <v>6292</v>
      </c>
      <c r="T1180" s="1" t="s">
        <v>5828</v>
      </c>
      <c r="U1180" s="1" t="s">
        <v>101</v>
      </c>
      <c r="V1180" s="1" t="s">
        <v>3238</v>
      </c>
      <c r="Y1180" s="1" t="s">
        <v>5746</v>
      </c>
      <c r="Z1180" s="1" t="s">
        <v>3775</v>
      </c>
      <c r="AC1180" s="1">
        <v>26</v>
      </c>
      <c r="AD1180" s="1" t="s">
        <v>384</v>
      </c>
      <c r="AE1180" s="1" t="s">
        <v>4322</v>
      </c>
      <c r="AT1180" s="1" t="s">
        <v>461</v>
      </c>
      <c r="AU1180" s="1" t="s">
        <v>3256</v>
      </c>
      <c r="AV1180" s="1" t="s">
        <v>2111</v>
      </c>
      <c r="AW1180" s="1" t="s">
        <v>4687</v>
      </c>
      <c r="BB1180" s="1" t="s">
        <v>101</v>
      </c>
      <c r="BC1180" s="1" t="s">
        <v>3238</v>
      </c>
      <c r="BD1180" s="1" t="s">
        <v>451</v>
      </c>
      <c r="BE1180" s="1" t="s">
        <v>4205</v>
      </c>
      <c r="BF1180" s="1" t="s">
        <v>6802</v>
      </c>
    </row>
    <row r="1181" spans="1:72" ht="13.5" customHeight="1">
      <c r="A1181" s="5" t="str">
        <f t="shared" si="39"/>
        <v>1729_성서면_0173</v>
      </c>
      <c r="B1181" s="1">
        <v>1729</v>
      </c>
      <c r="C1181" s="1" t="s">
        <v>6795</v>
      </c>
      <c r="D1181" s="1" t="s">
        <v>6796</v>
      </c>
      <c r="E1181" s="1">
        <v>1180</v>
      </c>
      <c r="F1181" s="1">
        <v>2</v>
      </c>
      <c r="G1181" s="1" t="s">
        <v>1693</v>
      </c>
      <c r="H1181" s="1" t="s">
        <v>5825</v>
      </c>
      <c r="I1181" s="1">
        <v>10</v>
      </c>
      <c r="L1181" s="1">
        <v>4</v>
      </c>
      <c r="M1181" s="1" t="s">
        <v>6293</v>
      </c>
      <c r="N1181" s="1" t="s">
        <v>6294</v>
      </c>
      <c r="O1181" s="1" t="s">
        <v>6</v>
      </c>
      <c r="P1181" s="1" t="s">
        <v>3163</v>
      </c>
      <c r="T1181" s="1" t="s">
        <v>7545</v>
      </c>
      <c r="U1181" s="1" t="s">
        <v>404</v>
      </c>
      <c r="V1181" s="1" t="s">
        <v>3316</v>
      </c>
      <c r="W1181" s="1" t="s">
        <v>252</v>
      </c>
      <c r="X1181" s="1" t="s">
        <v>3368</v>
      </c>
      <c r="Y1181" s="1" t="s">
        <v>2103</v>
      </c>
      <c r="Z1181" s="1" t="s">
        <v>3774</v>
      </c>
      <c r="AC1181" s="1">
        <v>75</v>
      </c>
      <c r="AD1181" s="1" t="s">
        <v>228</v>
      </c>
      <c r="AE1181" s="1" t="s">
        <v>4326</v>
      </c>
      <c r="AJ1181" s="1" t="s">
        <v>17</v>
      </c>
      <c r="AK1181" s="1" t="s">
        <v>4459</v>
      </c>
      <c r="AL1181" s="1" t="s">
        <v>58</v>
      </c>
      <c r="AM1181" s="1" t="s">
        <v>7223</v>
      </c>
      <c r="AT1181" s="1" t="s">
        <v>63</v>
      </c>
      <c r="AU1181" s="1" t="s">
        <v>4545</v>
      </c>
      <c r="AV1181" s="1" t="s">
        <v>2112</v>
      </c>
      <c r="AW1181" s="1" t="s">
        <v>4686</v>
      </c>
      <c r="BG1181" s="1" t="s">
        <v>63</v>
      </c>
      <c r="BH1181" s="1" t="s">
        <v>4545</v>
      </c>
      <c r="BI1181" s="1" t="s">
        <v>1983</v>
      </c>
      <c r="BJ1181" s="1" t="s">
        <v>7546</v>
      </c>
      <c r="BK1181" s="1" t="s">
        <v>1754</v>
      </c>
      <c r="BL1181" s="1" t="s">
        <v>5251</v>
      </c>
      <c r="BM1181" s="1" t="s">
        <v>1755</v>
      </c>
      <c r="BN1181" s="1" t="s">
        <v>7547</v>
      </c>
      <c r="BO1181" s="1" t="s">
        <v>63</v>
      </c>
      <c r="BP1181" s="1" t="s">
        <v>4545</v>
      </c>
      <c r="BQ1181" s="1" t="s">
        <v>2096</v>
      </c>
      <c r="BR1181" s="1" t="s">
        <v>5586</v>
      </c>
      <c r="BS1181" s="1" t="s">
        <v>67</v>
      </c>
      <c r="BT1181" s="1" t="s">
        <v>4407</v>
      </c>
    </row>
    <row r="1182" spans="1:70" ht="13.5" customHeight="1">
      <c r="A1182" s="5" t="str">
        <f t="shared" si="39"/>
        <v>1729_성서면_0173</v>
      </c>
      <c r="B1182" s="1">
        <v>1729</v>
      </c>
      <c r="C1182" s="1" t="s">
        <v>7286</v>
      </c>
      <c r="D1182" s="1" t="s">
        <v>7287</v>
      </c>
      <c r="E1182" s="1">
        <v>1181</v>
      </c>
      <c r="F1182" s="1">
        <v>2</v>
      </c>
      <c r="G1182" s="1" t="s">
        <v>1693</v>
      </c>
      <c r="H1182" s="1" t="s">
        <v>5825</v>
      </c>
      <c r="I1182" s="1">
        <v>10</v>
      </c>
      <c r="L1182" s="1">
        <v>4</v>
      </c>
      <c r="M1182" s="1" t="s">
        <v>6293</v>
      </c>
      <c r="N1182" s="1" t="s">
        <v>6294</v>
      </c>
      <c r="S1182" s="1" t="s">
        <v>53</v>
      </c>
      <c r="T1182" s="1" t="s">
        <v>3176</v>
      </c>
      <c r="W1182" s="1" t="s">
        <v>262</v>
      </c>
      <c r="X1182" s="1" t="s">
        <v>7548</v>
      </c>
      <c r="Y1182" s="1" t="s">
        <v>51</v>
      </c>
      <c r="Z1182" s="1" t="s">
        <v>3411</v>
      </c>
      <c r="AC1182" s="1">
        <v>67</v>
      </c>
      <c r="AD1182" s="1" t="s">
        <v>230</v>
      </c>
      <c r="AE1182" s="1" t="s">
        <v>4299</v>
      </c>
      <c r="AJ1182" s="1" t="s">
        <v>17</v>
      </c>
      <c r="AK1182" s="1" t="s">
        <v>4459</v>
      </c>
      <c r="AL1182" s="1" t="s">
        <v>218</v>
      </c>
      <c r="AM1182" s="1" t="s">
        <v>4400</v>
      </c>
      <c r="AT1182" s="1" t="s">
        <v>63</v>
      </c>
      <c r="AU1182" s="1" t="s">
        <v>4545</v>
      </c>
      <c r="AV1182" s="1" t="s">
        <v>2113</v>
      </c>
      <c r="AW1182" s="1" t="s">
        <v>4685</v>
      </c>
      <c r="BG1182" s="1" t="s">
        <v>63</v>
      </c>
      <c r="BH1182" s="1" t="s">
        <v>4545</v>
      </c>
      <c r="BI1182" s="1" t="s">
        <v>2114</v>
      </c>
      <c r="BJ1182" s="1" t="s">
        <v>5122</v>
      </c>
      <c r="BK1182" s="1" t="s">
        <v>63</v>
      </c>
      <c r="BL1182" s="1" t="s">
        <v>4545</v>
      </c>
      <c r="BM1182" s="1" t="s">
        <v>1571</v>
      </c>
      <c r="BN1182" s="1" t="s">
        <v>3386</v>
      </c>
      <c r="BO1182" s="1" t="s">
        <v>807</v>
      </c>
      <c r="BP1182" s="1" t="s">
        <v>5269</v>
      </c>
      <c r="BQ1182" s="1" t="s">
        <v>2115</v>
      </c>
      <c r="BR1182" s="1" t="s">
        <v>5585</v>
      </c>
    </row>
    <row r="1183" spans="1:31" ht="13.5" customHeight="1">
      <c r="A1183" s="5" t="str">
        <f t="shared" si="39"/>
        <v>1729_성서면_0173</v>
      </c>
      <c r="B1183" s="1">
        <v>1729</v>
      </c>
      <c r="C1183" s="1" t="s">
        <v>7224</v>
      </c>
      <c r="D1183" s="1" t="s">
        <v>7225</v>
      </c>
      <c r="E1183" s="1">
        <v>1182</v>
      </c>
      <c r="F1183" s="1">
        <v>2</v>
      </c>
      <c r="G1183" s="1" t="s">
        <v>1693</v>
      </c>
      <c r="H1183" s="1" t="s">
        <v>5825</v>
      </c>
      <c r="I1183" s="1">
        <v>10</v>
      </c>
      <c r="L1183" s="1">
        <v>4</v>
      </c>
      <c r="M1183" s="1" t="s">
        <v>6293</v>
      </c>
      <c r="N1183" s="1" t="s">
        <v>6294</v>
      </c>
      <c r="S1183" s="1" t="s">
        <v>223</v>
      </c>
      <c r="T1183" s="1" t="s">
        <v>3175</v>
      </c>
      <c r="U1183" s="1" t="s">
        <v>2116</v>
      </c>
      <c r="V1183" s="1" t="s">
        <v>3315</v>
      </c>
      <c r="Y1183" s="1" t="s">
        <v>1387</v>
      </c>
      <c r="Z1183" s="1" t="s">
        <v>3490</v>
      </c>
      <c r="AC1183" s="1">
        <v>13</v>
      </c>
      <c r="AD1183" s="1" t="s">
        <v>188</v>
      </c>
      <c r="AE1183" s="1" t="s">
        <v>4284</v>
      </c>
    </row>
    <row r="1184" spans="1:33" ht="13.5" customHeight="1">
      <c r="A1184" s="5" t="str">
        <f t="shared" si="39"/>
        <v>1729_성서면_0173</v>
      </c>
      <c r="B1184" s="1">
        <v>1729</v>
      </c>
      <c r="C1184" s="1" t="s">
        <v>7224</v>
      </c>
      <c r="D1184" s="1" t="s">
        <v>7225</v>
      </c>
      <c r="E1184" s="1">
        <v>1183</v>
      </c>
      <c r="F1184" s="1">
        <v>2</v>
      </c>
      <c r="G1184" s="1" t="s">
        <v>1693</v>
      </c>
      <c r="H1184" s="1" t="s">
        <v>5825</v>
      </c>
      <c r="I1184" s="1">
        <v>10</v>
      </c>
      <c r="L1184" s="1">
        <v>4</v>
      </c>
      <c r="M1184" s="1" t="s">
        <v>6293</v>
      </c>
      <c r="N1184" s="1" t="s">
        <v>6294</v>
      </c>
      <c r="S1184" s="1" t="s">
        <v>70</v>
      </c>
      <c r="T1184" s="1" t="s">
        <v>3173</v>
      </c>
      <c r="Y1184" s="1" t="s">
        <v>51</v>
      </c>
      <c r="Z1184" s="1" t="s">
        <v>3411</v>
      </c>
      <c r="AF1184" s="1" t="s">
        <v>52</v>
      </c>
      <c r="AG1184" s="1" t="s">
        <v>4343</v>
      </c>
    </row>
    <row r="1185" spans="1:31" ht="13.5" customHeight="1">
      <c r="A1185" s="5" t="str">
        <f t="shared" si="39"/>
        <v>1729_성서면_0173</v>
      </c>
      <c r="B1185" s="1">
        <v>1729</v>
      </c>
      <c r="C1185" s="1" t="s">
        <v>7224</v>
      </c>
      <c r="D1185" s="1" t="s">
        <v>7225</v>
      </c>
      <c r="E1185" s="1">
        <v>1184</v>
      </c>
      <c r="F1185" s="1">
        <v>2</v>
      </c>
      <c r="G1185" s="1" t="s">
        <v>1693</v>
      </c>
      <c r="H1185" s="1" t="s">
        <v>5825</v>
      </c>
      <c r="I1185" s="1">
        <v>10</v>
      </c>
      <c r="L1185" s="1">
        <v>4</v>
      </c>
      <c r="M1185" s="1" t="s">
        <v>6293</v>
      </c>
      <c r="N1185" s="1" t="s">
        <v>6294</v>
      </c>
      <c r="S1185" s="1" t="s">
        <v>429</v>
      </c>
      <c r="T1185" s="1" t="s">
        <v>3187</v>
      </c>
      <c r="U1185" s="1" t="s">
        <v>2116</v>
      </c>
      <c r="V1185" s="1" t="s">
        <v>3315</v>
      </c>
      <c r="W1185" s="1" t="s">
        <v>56</v>
      </c>
      <c r="X1185" s="1" t="s">
        <v>7549</v>
      </c>
      <c r="Y1185" s="1" t="s">
        <v>7550</v>
      </c>
      <c r="Z1185" s="1" t="s">
        <v>7551</v>
      </c>
      <c r="AC1185" s="1">
        <v>35</v>
      </c>
      <c r="AD1185" s="1" t="s">
        <v>159</v>
      </c>
      <c r="AE1185" s="1" t="s">
        <v>4301</v>
      </c>
    </row>
    <row r="1186" spans="1:72" ht="13.5" customHeight="1">
      <c r="A1186" s="5" t="str">
        <f aca="true" t="shared" si="40" ref="A1186:A1217">HYPERLINK("http://kyu.snu.ac.kr/sdhj/index.jsp?type=hj/GK14801_00IH_0001_0174.jpg","1729_성서면_0174")</f>
        <v>1729_성서면_0174</v>
      </c>
      <c r="B1186" s="1">
        <v>1729</v>
      </c>
      <c r="C1186" s="1" t="s">
        <v>7224</v>
      </c>
      <c r="D1186" s="1" t="s">
        <v>7225</v>
      </c>
      <c r="E1186" s="1">
        <v>1185</v>
      </c>
      <c r="F1186" s="1">
        <v>2</v>
      </c>
      <c r="G1186" s="1" t="s">
        <v>1693</v>
      </c>
      <c r="H1186" s="1" t="s">
        <v>5825</v>
      </c>
      <c r="I1186" s="1">
        <v>10</v>
      </c>
      <c r="L1186" s="1">
        <v>5</v>
      </c>
      <c r="M1186" s="1" t="s">
        <v>1465</v>
      </c>
      <c r="N1186" s="1" t="s">
        <v>5897</v>
      </c>
      <c r="T1186" s="1" t="s">
        <v>7552</v>
      </c>
      <c r="U1186" s="1" t="s">
        <v>2117</v>
      </c>
      <c r="V1186" s="1" t="s">
        <v>5844</v>
      </c>
      <c r="W1186" s="1" t="s">
        <v>262</v>
      </c>
      <c r="X1186" s="1" t="s">
        <v>7553</v>
      </c>
      <c r="Y1186" s="1" t="s">
        <v>468</v>
      </c>
      <c r="Z1186" s="1" t="s">
        <v>3773</v>
      </c>
      <c r="AC1186" s="1">
        <v>65</v>
      </c>
      <c r="AD1186" s="1" t="s">
        <v>230</v>
      </c>
      <c r="AE1186" s="1" t="s">
        <v>4299</v>
      </c>
      <c r="AJ1186" s="1" t="s">
        <v>17</v>
      </c>
      <c r="AK1186" s="1" t="s">
        <v>4459</v>
      </c>
      <c r="AL1186" s="1" t="s">
        <v>286</v>
      </c>
      <c r="AM1186" s="1" t="s">
        <v>4461</v>
      </c>
      <c r="AT1186" s="1" t="s">
        <v>182</v>
      </c>
      <c r="AU1186" s="1" t="s">
        <v>3271</v>
      </c>
      <c r="AV1186" s="1" t="s">
        <v>1947</v>
      </c>
      <c r="AW1186" s="1" t="s">
        <v>3539</v>
      </c>
      <c r="BG1186" s="1" t="s">
        <v>339</v>
      </c>
      <c r="BH1186" s="1" t="s">
        <v>5883</v>
      </c>
      <c r="BI1186" s="1" t="s">
        <v>967</v>
      </c>
      <c r="BJ1186" s="1" t="s">
        <v>5119</v>
      </c>
      <c r="BK1186" s="1" t="s">
        <v>42</v>
      </c>
      <c r="BL1186" s="1" t="s">
        <v>3273</v>
      </c>
      <c r="BM1186" s="1" t="s">
        <v>2118</v>
      </c>
      <c r="BN1186" s="1" t="s">
        <v>5893</v>
      </c>
      <c r="BO1186" s="1" t="s">
        <v>42</v>
      </c>
      <c r="BP1186" s="1" t="s">
        <v>3273</v>
      </c>
      <c r="BQ1186" s="1" t="s">
        <v>2094</v>
      </c>
      <c r="BR1186" s="1" t="s">
        <v>5580</v>
      </c>
      <c r="BS1186" s="1" t="s">
        <v>181</v>
      </c>
      <c r="BT1186" s="1" t="s">
        <v>4467</v>
      </c>
    </row>
    <row r="1187" spans="1:33" ht="13.5" customHeight="1">
      <c r="A1187" s="5" t="str">
        <f t="shared" si="40"/>
        <v>1729_성서면_0174</v>
      </c>
      <c r="B1187" s="1">
        <v>1729</v>
      </c>
      <c r="C1187" s="1" t="s">
        <v>6828</v>
      </c>
      <c r="D1187" s="1" t="s">
        <v>6829</v>
      </c>
      <c r="E1187" s="1">
        <v>1186</v>
      </c>
      <c r="F1187" s="1">
        <v>2</v>
      </c>
      <c r="G1187" s="1" t="s">
        <v>1693</v>
      </c>
      <c r="H1187" s="1" t="s">
        <v>5825</v>
      </c>
      <c r="I1187" s="1">
        <v>10</v>
      </c>
      <c r="L1187" s="1">
        <v>5</v>
      </c>
      <c r="M1187" s="1" t="s">
        <v>1465</v>
      </c>
      <c r="N1187" s="1" t="s">
        <v>5897</v>
      </c>
      <c r="S1187" s="1" t="s">
        <v>53</v>
      </c>
      <c r="T1187" s="1" t="s">
        <v>3176</v>
      </c>
      <c r="AF1187" s="1" t="s">
        <v>52</v>
      </c>
      <c r="AG1187" s="1" t="s">
        <v>4343</v>
      </c>
    </row>
    <row r="1188" spans="1:33" ht="13.5" customHeight="1">
      <c r="A1188" s="5" t="str">
        <f t="shared" si="40"/>
        <v>1729_성서면_0174</v>
      </c>
      <c r="B1188" s="1">
        <v>1729</v>
      </c>
      <c r="C1188" s="1" t="s">
        <v>6581</v>
      </c>
      <c r="D1188" s="1" t="s">
        <v>6582</v>
      </c>
      <c r="E1188" s="1">
        <v>1187</v>
      </c>
      <c r="F1188" s="1">
        <v>2</v>
      </c>
      <c r="G1188" s="1" t="s">
        <v>1693</v>
      </c>
      <c r="H1188" s="1" t="s">
        <v>5825</v>
      </c>
      <c r="I1188" s="1">
        <v>10</v>
      </c>
      <c r="L1188" s="1">
        <v>5</v>
      </c>
      <c r="M1188" s="1" t="s">
        <v>1465</v>
      </c>
      <c r="N1188" s="1" t="s">
        <v>5897</v>
      </c>
      <c r="S1188" s="1" t="s">
        <v>705</v>
      </c>
      <c r="T1188" s="1" t="s">
        <v>3198</v>
      </c>
      <c r="Y1188" s="1" t="s">
        <v>2119</v>
      </c>
      <c r="Z1188" s="1" t="s">
        <v>3772</v>
      </c>
      <c r="AG1188" s="1" t="s">
        <v>4343</v>
      </c>
    </row>
    <row r="1189" spans="1:33" ht="13.5" customHeight="1">
      <c r="A1189" s="5" t="str">
        <f t="shared" si="40"/>
        <v>1729_성서면_0174</v>
      </c>
      <c r="B1189" s="1">
        <v>1729</v>
      </c>
      <c r="C1189" s="1" t="s">
        <v>6581</v>
      </c>
      <c r="D1189" s="1" t="s">
        <v>6582</v>
      </c>
      <c r="E1189" s="1">
        <v>1188</v>
      </c>
      <c r="F1189" s="1">
        <v>2</v>
      </c>
      <c r="G1189" s="1" t="s">
        <v>1693</v>
      </c>
      <c r="H1189" s="1" t="s">
        <v>5825</v>
      </c>
      <c r="I1189" s="1">
        <v>10</v>
      </c>
      <c r="L1189" s="1">
        <v>5</v>
      </c>
      <c r="M1189" s="1" t="s">
        <v>1465</v>
      </c>
      <c r="N1189" s="1" t="s">
        <v>5897</v>
      </c>
      <c r="S1189" s="1" t="s">
        <v>91</v>
      </c>
      <c r="T1189" s="1" t="s">
        <v>3180</v>
      </c>
      <c r="Y1189" s="1" t="s">
        <v>2120</v>
      </c>
      <c r="Z1189" s="1" t="s">
        <v>3600</v>
      </c>
      <c r="AF1189" s="1" t="s">
        <v>52</v>
      </c>
      <c r="AG1189" s="1" t="s">
        <v>4343</v>
      </c>
    </row>
    <row r="1190" spans="1:31" ht="13.5" customHeight="1">
      <c r="A1190" s="5" t="str">
        <f t="shared" si="40"/>
        <v>1729_성서면_0174</v>
      </c>
      <c r="B1190" s="1">
        <v>1729</v>
      </c>
      <c r="C1190" s="1" t="s">
        <v>6581</v>
      </c>
      <c r="D1190" s="1" t="s">
        <v>6582</v>
      </c>
      <c r="E1190" s="1">
        <v>1189</v>
      </c>
      <c r="F1190" s="1">
        <v>2</v>
      </c>
      <c r="G1190" s="1" t="s">
        <v>1693</v>
      </c>
      <c r="H1190" s="1" t="s">
        <v>5825</v>
      </c>
      <c r="I1190" s="1">
        <v>10</v>
      </c>
      <c r="L1190" s="1">
        <v>5</v>
      </c>
      <c r="M1190" s="1" t="s">
        <v>1465</v>
      </c>
      <c r="N1190" s="1" t="s">
        <v>5897</v>
      </c>
      <c r="S1190" s="1" t="s">
        <v>91</v>
      </c>
      <c r="T1190" s="1" t="s">
        <v>3180</v>
      </c>
      <c r="U1190" s="1" t="s">
        <v>2121</v>
      </c>
      <c r="V1190" s="1" t="s">
        <v>3314</v>
      </c>
      <c r="Y1190" s="1" t="s">
        <v>2122</v>
      </c>
      <c r="Z1190" s="1" t="s">
        <v>3771</v>
      </c>
      <c r="AC1190" s="1">
        <v>40</v>
      </c>
      <c r="AD1190" s="1" t="s">
        <v>408</v>
      </c>
      <c r="AE1190" s="1" t="s">
        <v>4310</v>
      </c>
    </row>
    <row r="1191" spans="1:45" ht="13.5" customHeight="1">
      <c r="A1191" s="5" t="str">
        <f t="shared" si="40"/>
        <v>1729_성서면_0174</v>
      </c>
      <c r="B1191" s="1">
        <v>1729</v>
      </c>
      <c r="C1191" s="1" t="s">
        <v>6581</v>
      </c>
      <c r="D1191" s="1" t="s">
        <v>6582</v>
      </c>
      <c r="E1191" s="1">
        <v>1190</v>
      </c>
      <c r="F1191" s="1">
        <v>2</v>
      </c>
      <c r="G1191" s="1" t="s">
        <v>1693</v>
      </c>
      <c r="H1191" s="1" t="s">
        <v>5825</v>
      </c>
      <c r="I1191" s="1">
        <v>10</v>
      </c>
      <c r="L1191" s="1">
        <v>5</v>
      </c>
      <c r="M1191" s="1" t="s">
        <v>1465</v>
      </c>
      <c r="N1191" s="1" t="s">
        <v>5897</v>
      </c>
      <c r="S1191" s="1" t="s">
        <v>91</v>
      </c>
      <c r="T1191" s="1" t="s">
        <v>3180</v>
      </c>
      <c r="U1191" s="1" t="s">
        <v>2123</v>
      </c>
      <c r="V1191" s="1" t="s">
        <v>3313</v>
      </c>
      <c r="Y1191" s="1" t="s">
        <v>2124</v>
      </c>
      <c r="Z1191" s="1" t="s">
        <v>3770</v>
      </c>
      <c r="AC1191" s="1">
        <v>31</v>
      </c>
      <c r="AD1191" s="1" t="s">
        <v>111</v>
      </c>
      <c r="AE1191" s="1" t="s">
        <v>4329</v>
      </c>
      <c r="AN1191" s="1" t="s">
        <v>337</v>
      </c>
      <c r="AO1191" s="1" t="s">
        <v>3174</v>
      </c>
      <c r="AR1191" s="1" t="s">
        <v>2125</v>
      </c>
      <c r="AS1191" s="1" t="s">
        <v>4530</v>
      </c>
    </row>
    <row r="1192" spans="1:33" ht="13.5" customHeight="1">
      <c r="A1192" s="5" t="str">
        <f t="shared" si="40"/>
        <v>1729_성서면_0174</v>
      </c>
      <c r="B1192" s="1">
        <v>1729</v>
      </c>
      <c r="C1192" s="1" t="s">
        <v>7240</v>
      </c>
      <c r="D1192" s="1" t="s">
        <v>7241</v>
      </c>
      <c r="E1192" s="1">
        <v>1191</v>
      </c>
      <c r="F1192" s="1">
        <v>2</v>
      </c>
      <c r="G1192" s="1" t="s">
        <v>1693</v>
      </c>
      <c r="H1192" s="1" t="s">
        <v>5825</v>
      </c>
      <c r="I1192" s="1">
        <v>10</v>
      </c>
      <c r="L1192" s="1">
        <v>5</v>
      </c>
      <c r="M1192" s="1" t="s">
        <v>1465</v>
      </c>
      <c r="N1192" s="1" t="s">
        <v>5897</v>
      </c>
      <c r="S1192" s="1" t="s">
        <v>226</v>
      </c>
      <c r="T1192" s="1" t="s">
        <v>3174</v>
      </c>
      <c r="U1192" s="1" t="s">
        <v>166</v>
      </c>
      <c r="V1192" s="1" t="s">
        <v>7554</v>
      </c>
      <c r="W1192" s="1" t="s">
        <v>2126</v>
      </c>
      <c r="X1192" s="1" t="s">
        <v>3395</v>
      </c>
      <c r="Y1192" s="1" t="s">
        <v>51</v>
      </c>
      <c r="Z1192" s="1" t="s">
        <v>3411</v>
      </c>
      <c r="AC1192" s="1">
        <v>34</v>
      </c>
      <c r="AD1192" s="1" t="s">
        <v>240</v>
      </c>
      <c r="AE1192" s="1" t="s">
        <v>4331</v>
      </c>
      <c r="AF1192" s="1" t="s">
        <v>371</v>
      </c>
      <c r="AG1192" s="1" t="s">
        <v>4342</v>
      </c>
    </row>
    <row r="1193" spans="1:31" ht="13.5" customHeight="1">
      <c r="A1193" s="5" t="str">
        <f t="shared" si="40"/>
        <v>1729_성서면_0174</v>
      </c>
      <c r="B1193" s="1">
        <v>1729</v>
      </c>
      <c r="C1193" s="1" t="s">
        <v>6581</v>
      </c>
      <c r="D1193" s="1" t="s">
        <v>6582</v>
      </c>
      <c r="E1193" s="1">
        <v>1192</v>
      </c>
      <c r="F1193" s="1">
        <v>2</v>
      </c>
      <c r="G1193" s="1" t="s">
        <v>1693</v>
      </c>
      <c r="H1193" s="1" t="s">
        <v>5825</v>
      </c>
      <c r="I1193" s="1">
        <v>10</v>
      </c>
      <c r="L1193" s="1">
        <v>5</v>
      </c>
      <c r="M1193" s="1" t="s">
        <v>1465</v>
      </c>
      <c r="N1193" s="1" t="s">
        <v>5897</v>
      </c>
      <c r="S1193" s="1" t="s">
        <v>91</v>
      </c>
      <c r="T1193" s="1" t="s">
        <v>3180</v>
      </c>
      <c r="U1193" s="1" t="s">
        <v>722</v>
      </c>
      <c r="V1193" s="1" t="s">
        <v>3270</v>
      </c>
      <c r="Y1193" s="1" t="s">
        <v>2127</v>
      </c>
      <c r="Z1193" s="1" t="s">
        <v>3769</v>
      </c>
      <c r="AC1193" s="1">
        <v>30</v>
      </c>
      <c r="AD1193" s="1" t="s">
        <v>129</v>
      </c>
      <c r="AE1193" s="1" t="s">
        <v>4300</v>
      </c>
    </row>
    <row r="1194" spans="1:31" ht="13.5" customHeight="1">
      <c r="A1194" s="5" t="str">
        <f t="shared" si="40"/>
        <v>1729_성서면_0174</v>
      </c>
      <c r="B1194" s="1">
        <v>1729</v>
      </c>
      <c r="C1194" s="1" t="s">
        <v>6581</v>
      </c>
      <c r="D1194" s="1" t="s">
        <v>6582</v>
      </c>
      <c r="E1194" s="1">
        <v>1193</v>
      </c>
      <c r="F1194" s="1">
        <v>2</v>
      </c>
      <c r="G1194" s="1" t="s">
        <v>1693</v>
      </c>
      <c r="H1194" s="1" t="s">
        <v>5825</v>
      </c>
      <c r="I1194" s="1">
        <v>10</v>
      </c>
      <c r="L1194" s="1">
        <v>5</v>
      </c>
      <c r="M1194" s="1" t="s">
        <v>1465</v>
      </c>
      <c r="N1194" s="1" t="s">
        <v>5897</v>
      </c>
      <c r="S1194" s="1" t="s">
        <v>70</v>
      </c>
      <c r="T1194" s="1" t="s">
        <v>3173</v>
      </c>
      <c r="U1194" s="1" t="s">
        <v>333</v>
      </c>
      <c r="V1194" s="1" t="s">
        <v>3257</v>
      </c>
      <c r="Y1194" s="1" t="s">
        <v>2128</v>
      </c>
      <c r="Z1194" s="1" t="s">
        <v>3442</v>
      </c>
      <c r="AC1194" s="1">
        <v>20</v>
      </c>
      <c r="AD1194" s="1" t="s">
        <v>131</v>
      </c>
      <c r="AE1194" s="1" t="s">
        <v>4321</v>
      </c>
    </row>
    <row r="1195" spans="1:33" ht="13.5" customHeight="1">
      <c r="A1195" s="5" t="str">
        <f t="shared" si="40"/>
        <v>1729_성서면_0174</v>
      </c>
      <c r="B1195" s="1">
        <v>1729</v>
      </c>
      <c r="C1195" s="1" t="s">
        <v>7555</v>
      </c>
      <c r="D1195" s="1" t="s">
        <v>7556</v>
      </c>
      <c r="E1195" s="1">
        <v>1194</v>
      </c>
      <c r="F1195" s="1">
        <v>2</v>
      </c>
      <c r="G1195" s="1" t="s">
        <v>1693</v>
      </c>
      <c r="H1195" s="1" t="s">
        <v>5825</v>
      </c>
      <c r="I1195" s="1">
        <v>10</v>
      </c>
      <c r="L1195" s="1">
        <v>5</v>
      </c>
      <c r="M1195" s="1" t="s">
        <v>1465</v>
      </c>
      <c r="N1195" s="1" t="s">
        <v>5897</v>
      </c>
      <c r="S1195" s="1" t="s">
        <v>229</v>
      </c>
      <c r="T1195" s="1" t="s">
        <v>3172</v>
      </c>
      <c r="Y1195" s="1" t="s">
        <v>51</v>
      </c>
      <c r="Z1195" s="1" t="s">
        <v>3411</v>
      </c>
      <c r="AC1195" s="1">
        <v>3</v>
      </c>
      <c r="AD1195" s="1" t="s">
        <v>74</v>
      </c>
      <c r="AE1195" s="1" t="s">
        <v>4283</v>
      </c>
      <c r="AF1195" s="1" t="s">
        <v>75</v>
      </c>
      <c r="AG1195" s="1" t="s">
        <v>4338</v>
      </c>
    </row>
    <row r="1196" spans="1:72" ht="13.5" customHeight="1">
      <c r="A1196" s="5" t="str">
        <f t="shared" si="40"/>
        <v>1729_성서면_0174</v>
      </c>
      <c r="B1196" s="1">
        <v>1729</v>
      </c>
      <c r="C1196" s="1" t="s">
        <v>6581</v>
      </c>
      <c r="D1196" s="1" t="s">
        <v>6582</v>
      </c>
      <c r="E1196" s="1">
        <v>1195</v>
      </c>
      <c r="F1196" s="1">
        <v>2</v>
      </c>
      <c r="G1196" s="1" t="s">
        <v>1693</v>
      </c>
      <c r="H1196" s="1" t="s">
        <v>5825</v>
      </c>
      <c r="I1196" s="1">
        <v>11</v>
      </c>
      <c r="J1196" s="1" t="s">
        <v>2129</v>
      </c>
      <c r="K1196" s="1" t="s">
        <v>5827</v>
      </c>
      <c r="L1196" s="1">
        <v>1</v>
      </c>
      <c r="M1196" s="1" t="s">
        <v>6295</v>
      </c>
      <c r="N1196" s="1" t="s">
        <v>6296</v>
      </c>
      <c r="T1196" s="1" t="s">
        <v>7557</v>
      </c>
      <c r="U1196" s="1" t="s">
        <v>76</v>
      </c>
      <c r="V1196" s="1" t="s">
        <v>3264</v>
      </c>
      <c r="W1196" s="1" t="s">
        <v>262</v>
      </c>
      <c r="X1196" s="1" t="s">
        <v>7558</v>
      </c>
      <c r="Y1196" s="1" t="s">
        <v>2130</v>
      </c>
      <c r="Z1196" s="1" t="s">
        <v>3768</v>
      </c>
      <c r="AC1196" s="1">
        <v>42</v>
      </c>
      <c r="AD1196" s="1" t="s">
        <v>79</v>
      </c>
      <c r="AE1196" s="1" t="s">
        <v>4315</v>
      </c>
      <c r="AJ1196" s="1" t="s">
        <v>17</v>
      </c>
      <c r="AK1196" s="1" t="s">
        <v>4459</v>
      </c>
      <c r="AL1196" s="1" t="s">
        <v>67</v>
      </c>
      <c r="AM1196" s="1" t="s">
        <v>4407</v>
      </c>
      <c r="AT1196" s="1" t="s">
        <v>63</v>
      </c>
      <c r="AU1196" s="1" t="s">
        <v>4545</v>
      </c>
      <c r="AV1196" s="1" t="s">
        <v>1930</v>
      </c>
      <c r="AW1196" s="1" t="s">
        <v>4684</v>
      </c>
      <c r="BG1196" s="1" t="s">
        <v>63</v>
      </c>
      <c r="BH1196" s="1" t="s">
        <v>4545</v>
      </c>
      <c r="BI1196" s="1" t="s">
        <v>5774</v>
      </c>
      <c r="BJ1196" s="1" t="s">
        <v>7559</v>
      </c>
      <c r="BK1196" s="1" t="s">
        <v>823</v>
      </c>
      <c r="BL1196" s="1" t="s">
        <v>4561</v>
      </c>
      <c r="BM1196" s="1" t="s">
        <v>1903</v>
      </c>
      <c r="BN1196" s="1" t="s">
        <v>5129</v>
      </c>
      <c r="BO1196" s="1" t="s">
        <v>63</v>
      </c>
      <c r="BP1196" s="1" t="s">
        <v>4545</v>
      </c>
      <c r="BQ1196" s="1" t="s">
        <v>1931</v>
      </c>
      <c r="BR1196" s="1" t="s">
        <v>5584</v>
      </c>
      <c r="BS1196" s="1" t="s">
        <v>1932</v>
      </c>
      <c r="BT1196" s="1" t="s">
        <v>5721</v>
      </c>
    </row>
    <row r="1197" spans="1:72" ht="13.5" customHeight="1">
      <c r="A1197" s="5" t="str">
        <f t="shared" si="40"/>
        <v>1729_성서면_0174</v>
      </c>
      <c r="B1197" s="1">
        <v>1729</v>
      </c>
      <c r="C1197" s="1" t="s">
        <v>6516</v>
      </c>
      <c r="D1197" s="1" t="s">
        <v>6517</v>
      </c>
      <c r="E1197" s="1">
        <v>1196</v>
      </c>
      <c r="F1197" s="1">
        <v>2</v>
      </c>
      <c r="G1197" s="1" t="s">
        <v>1693</v>
      </c>
      <c r="H1197" s="1" t="s">
        <v>5825</v>
      </c>
      <c r="I1197" s="1">
        <v>11</v>
      </c>
      <c r="L1197" s="1">
        <v>1</v>
      </c>
      <c r="M1197" s="1" t="s">
        <v>6295</v>
      </c>
      <c r="N1197" s="1" t="s">
        <v>6296</v>
      </c>
      <c r="S1197" s="1" t="s">
        <v>53</v>
      </c>
      <c r="T1197" s="1" t="s">
        <v>3176</v>
      </c>
      <c r="W1197" s="1" t="s">
        <v>227</v>
      </c>
      <c r="X1197" s="1" t="s">
        <v>3374</v>
      </c>
      <c r="Y1197" s="1" t="s">
        <v>89</v>
      </c>
      <c r="Z1197" s="1" t="s">
        <v>3418</v>
      </c>
      <c r="AC1197" s="1">
        <v>41</v>
      </c>
      <c r="AD1197" s="1" t="s">
        <v>57</v>
      </c>
      <c r="AE1197" s="1" t="s">
        <v>3759</v>
      </c>
      <c r="AF1197" s="1" t="s">
        <v>371</v>
      </c>
      <c r="AG1197" s="1" t="s">
        <v>4342</v>
      </c>
      <c r="AJ1197" s="1" t="s">
        <v>170</v>
      </c>
      <c r="AK1197" s="1" t="s">
        <v>4460</v>
      </c>
      <c r="AL1197" s="1" t="s">
        <v>48</v>
      </c>
      <c r="AM1197" s="1" t="s">
        <v>4464</v>
      </c>
      <c r="AT1197" s="1" t="s">
        <v>76</v>
      </c>
      <c r="AU1197" s="1" t="s">
        <v>3264</v>
      </c>
      <c r="AV1197" s="1" t="s">
        <v>2131</v>
      </c>
      <c r="AW1197" s="1" t="s">
        <v>4115</v>
      </c>
      <c r="BG1197" s="1" t="s">
        <v>63</v>
      </c>
      <c r="BH1197" s="1" t="s">
        <v>4545</v>
      </c>
      <c r="BI1197" s="1" t="s">
        <v>2132</v>
      </c>
      <c r="BJ1197" s="1" t="s">
        <v>5121</v>
      </c>
      <c r="BK1197" s="1" t="s">
        <v>63</v>
      </c>
      <c r="BL1197" s="1" t="s">
        <v>4545</v>
      </c>
      <c r="BM1197" s="1" t="s">
        <v>2133</v>
      </c>
      <c r="BN1197" s="1" t="s">
        <v>4321</v>
      </c>
      <c r="BO1197" s="1" t="s">
        <v>63</v>
      </c>
      <c r="BP1197" s="1" t="s">
        <v>4545</v>
      </c>
      <c r="BQ1197" s="1" t="s">
        <v>2134</v>
      </c>
      <c r="BR1197" s="1" t="s">
        <v>5583</v>
      </c>
      <c r="BS1197" s="1" t="s">
        <v>1851</v>
      </c>
      <c r="BT1197" s="1" t="s">
        <v>4486</v>
      </c>
    </row>
    <row r="1198" spans="1:31" ht="13.5" customHeight="1">
      <c r="A1198" s="5" t="str">
        <f t="shared" si="40"/>
        <v>1729_성서면_0174</v>
      </c>
      <c r="B1198" s="1">
        <v>1729</v>
      </c>
      <c r="C1198" s="1" t="s">
        <v>7560</v>
      </c>
      <c r="D1198" s="1" t="s">
        <v>7561</v>
      </c>
      <c r="E1198" s="1">
        <v>1197</v>
      </c>
      <c r="F1198" s="1">
        <v>2</v>
      </c>
      <c r="G1198" s="1" t="s">
        <v>1693</v>
      </c>
      <c r="H1198" s="1" t="s">
        <v>5825</v>
      </c>
      <c r="I1198" s="1">
        <v>11</v>
      </c>
      <c r="L1198" s="1">
        <v>1</v>
      </c>
      <c r="M1198" s="1" t="s">
        <v>6295</v>
      </c>
      <c r="N1198" s="1" t="s">
        <v>6296</v>
      </c>
      <c r="S1198" s="1" t="s">
        <v>223</v>
      </c>
      <c r="T1198" s="1" t="s">
        <v>3175</v>
      </c>
      <c r="Y1198" s="1" t="s">
        <v>1938</v>
      </c>
      <c r="Z1198" s="1" t="s">
        <v>3767</v>
      </c>
      <c r="AC1198" s="1">
        <v>5</v>
      </c>
      <c r="AD1198" s="1" t="s">
        <v>230</v>
      </c>
      <c r="AE1198" s="1" t="s">
        <v>4299</v>
      </c>
    </row>
    <row r="1199" spans="1:33" ht="13.5" customHeight="1">
      <c r="A1199" s="5" t="str">
        <f t="shared" si="40"/>
        <v>1729_성서면_0174</v>
      </c>
      <c r="B1199" s="1">
        <v>1729</v>
      </c>
      <c r="C1199" s="1" t="s">
        <v>7066</v>
      </c>
      <c r="D1199" s="1" t="s">
        <v>7067</v>
      </c>
      <c r="E1199" s="1">
        <v>1198</v>
      </c>
      <c r="F1199" s="1">
        <v>2</v>
      </c>
      <c r="G1199" s="1" t="s">
        <v>1693</v>
      </c>
      <c r="H1199" s="1" t="s">
        <v>5825</v>
      </c>
      <c r="I1199" s="1">
        <v>11</v>
      </c>
      <c r="L1199" s="1">
        <v>1</v>
      </c>
      <c r="M1199" s="1" t="s">
        <v>6295</v>
      </c>
      <c r="N1199" s="1" t="s">
        <v>6296</v>
      </c>
      <c r="S1199" s="1" t="s">
        <v>70</v>
      </c>
      <c r="T1199" s="1" t="s">
        <v>3173</v>
      </c>
      <c r="AF1199" s="1" t="s">
        <v>52</v>
      </c>
      <c r="AG1199" s="1" t="s">
        <v>4343</v>
      </c>
    </row>
    <row r="1200" spans="1:58" ht="13.5" customHeight="1">
      <c r="A1200" s="5" t="str">
        <f t="shared" si="40"/>
        <v>1729_성서면_0174</v>
      </c>
      <c r="B1200" s="1">
        <v>1729</v>
      </c>
      <c r="C1200" s="1" t="s">
        <v>7066</v>
      </c>
      <c r="D1200" s="1" t="s">
        <v>7067</v>
      </c>
      <c r="E1200" s="1">
        <v>1199</v>
      </c>
      <c r="F1200" s="1">
        <v>2</v>
      </c>
      <c r="G1200" s="1" t="s">
        <v>1693</v>
      </c>
      <c r="H1200" s="1" t="s">
        <v>5825</v>
      </c>
      <c r="I1200" s="1">
        <v>11</v>
      </c>
      <c r="L1200" s="1">
        <v>1</v>
      </c>
      <c r="M1200" s="1" t="s">
        <v>6295</v>
      </c>
      <c r="N1200" s="1" t="s">
        <v>6296</v>
      </c>
      <c r="T1200" s="1" t="s">
        <v>5828</v>
      </c>
      <c r="U1200" s="1" t="s">
        <v>101</v>
      </c>
      <c r="V1200" s="1" t="s">
        <v>3238</v>
      </c>
      <c r="Y1200" s="1" t="s">
        <v>5761</v>
      </c>
      <c r="Z1200" s="1" t="s">
        <v>3766</v>
      </c>
      <c r="AC1200" s="1">
        <v>25</v>
      </c>
      <c r="AD1200" s="1" t="s">
        <v>272</v>
      </c>
      <c r="AE1200" s="1" t="s">
        <v>4334</v>
      </c>
      <c r="BB1200" s="1" t="s">
        <v>101</v>
      </c>
      <c r="BC1200" s="1" t="s">
        <v>3238</v>
      </c>
      <c r="BD1200" s="1" t="s">
        <v>2135</v>
      </c>
      <c r="BE1200" s="1" t="s">
        <v>4950</v>
      </c>
      <c r="BF1200" s="1" t="s">
        <v>7070</v>
      </c>
    </row>
    <row r="1201" spans="1:58" ht="13.5" customHeight="1">
      <c r="A1201" s="5" t="str">
        <f t="shared" si="40"/>
        <v>1729_성서면_0174</v>
      </c>
      <c r="B1201" s="1">
        <v>1729</v>
      </c>
      <c r="C1201" s="1" t="s">
        <v>7066</v>
      </c>
      <c r="D1201" s="1" t="s">
        <v>7067</v>
      </c>
      <c r="E1201" s="1">
        <v>1200</v>
      </c>
      <c r="F1201" s="1">
        <v>2</v>
      </c>
      <c r="G1201" s="1" t="s">
        <v>1693</v>
      </c>
      <c r="H1201" s="1" t="s">
        <v>5825</v>
      </c>
      <c r="I1201" s="1">
        <v>11</v>
      </c>
      <c r="L1201" s="1">
        <v>1</v>
      </c>
      <c r="M1201" s="1" t="s">
        <v>6295</v>
      </c>
      <c r="N1201" s="1" t="s">
        <v>6296</v>
      </c>
      <c r="T1201" s="1" t="s">
        <v>5828</v>
      </c>
      <c r="U1201" s="1" t="s">
        <v>101</v>
      </c>
      <c r="V1201" s="1" t="s">
        <v>3238</v>
      </c>
      <c r="Y1201" s="1" t="s">
        <v>5777</v>
      </c>
      <c r="Z1201" s="1" t="s">
        <v>3668</v>
      </c>
      <c r="AC1201" s="1">
        <v>5</v>
      </c>
      <c r="AD1201" s="1" t="s">
        <v>230</v>
      </c>
      <c r="AE1201" s="1" t="s">
        <v>4299</v>
      </c>
      <c r="BB1201" s="1" t="s">
        <v>109</v>
      </c>
      <c r="BC1201" s="1" t="s">
        <v>4908</v>
      </c>
      <c r="BF1201" s="1" t="s">
        <v>7071</v>
      </c>
    </row>
    <row r="1202" spans="1:72" ht="13.5" customHeight="1">
      <c r="A1202" s="5" t="str">
        <f t="shared" si="40"/>
        <v>1729_성서면_0174</v>
      </c>
      <c r="B1202" s="1">
        <v>1729</v>
      </c>
      <c r="C1202" s="1" t="s">
        <v>7066</v>
      </c>
      <c r="D1202" s="1" t="s">
        <v>7067</v>
      </c>
      <c r="E1202" s="1">
        <v>1201</v>
      </c>
      <c r="F1202" s="1">
        <v>2</v>
      </c>
      <c r="G1202" s="1" t="s">
        <v>1693</v>
      </c>
      <c r="H1202" s="1" t="s">
        <v>5825</v>
      </c>
      <c r="I1202" s="1">
        <v>11</v>
      </c>
      <c r="L1202" s="1">
        <v>2</v>
      </c>
      <c r="M1202" s="1" t="s">
        <v>6297</v>
      </c>
      <c r="N1202" s="1" t="s">
        <v>6298</v>
      </c>
      <c r="T1202" s="1" t="s">
        <v>7419</v>
      </c>
      <c r="U1202" s="1" t="s">
        <v>76</v>
      </c>
      <c r="V1202" s="1" t="s">
        <v>3264</v>
      </c>
      <c r="W1202" s="1" t="s">
        <v>252</v>
      </c>
      <c r="X1202" s="1" t="s">
        <v>3368</v>
      </c>
      <c r="Y1202" s="1" t="s">
        <v>2136</v>
      </c>
      <c r="Z1202" s="1" t="s">
        <v>3765</v>
      </c>
      <c r="AC1202" s="1">
        <v>57</v>
      </c>
      <c r="AD1202" s="1" t="s">
        <v>169</v>
      </c>
      <c r="AE1202" s="1" t="s">
        <v>4295</v>
      </c>
      <c r="AJ1202" s="1" t="s">
        <v>17</v>
      </c>
      <c r="AK1202" s="1" t="s">
        <v>4459</v>
      </c>
      <c r="AL1202" s="1" t="s">
        <v>58</v>
      </c>
      <c r="AM1202" s="1" t="s">
        <v>7410</v>
      </c>
      <c r="AT1202" s="1" t="s">
        <v>63</v>
      </c>
      <c r="AU1202" s="1" t="s">
        <v>4545</v>
      </c>
      <c r="AV1202" s="1" t="s">
        <v>2067</v>
      </c>
      <c r="AW1202" s="1" t="s">
        <v>7562</v>
      </c>
      <c r="BG1202" s="1" t="s">
        <v>63</v>
      </c>
      <c r="BH1202" s="1" t="s">
        <v>4545</v>
      </c>
      <c r="BI1202" s="1" t="s">
        <v>1865</v>
      </c>
      <c r="BJ1202" s="1" t="s">
        <v>4682</v>
      </c>
      <c r="BK1202" s="1" t="s">
        <v>63</v>
      </c>
      <c r="BL1202" s="1" t="s">
        <v>4545</v>
      </c>
      <c r="BM1202" s="1" t="s">
        <v>1866</v>
      </c>
      <c r="BN1202" s="1" t="s">
        <v>3372</v>
      </c>
      <c r="BO1202" s="1" t="s">
        <v>63</v>
      </c>
      <c r="BP1202" s="1" t="s">
        <v>4545</v>
      </c>
      <c r="BQ1202" s="1" t="s">
        <v>1787</v>
      </c>
      <c r="BR1202" s="1" t="s">
        <v>5563</v>
      </c>
      <c r="BS1202" s="1" t="s">
        <v>548</v>
      </c>
      <c r="BT1202" s="1" t="s">
        <v>4476</v>
      </c>
    </row>
    <row r="1203" spans="1:72" ht="13.5" customHeight="1">
      <c r="A1203" s="5" t="str">
        <f t="shared" si="40"/>
        <v>1729_성서면_0174</v>
      </c>
      <c r="B1203" s="1">
        <v>1729</v>
      </c>
      <c r="C1203" s="1" t="s">
        <v>6496</v>
      </c>
      <c r="D1203" s="1" t="s">
        <v>6497</v>
      </c>
      <c r="E1203" s="1">
        <v>1202</v>
      </c>
      <c r="F1203" s="1">
        <v>2</v>
      </c>
      <c r="G1203" s="1" t="s">
        <v>1693</v>
      </c>
      <c r="H1203" s="1" t="s">
        <v>5825</v>
      </c>
      <c r="I1203" s="1">
        <v>11</v>
      </c>
      <c r="L1203" s="1">
        <v>2</v>
      </c>
      <c r="M1203" s="1" t="s">
        <v>6297</v>
      </c>
      <c r="N1203" s="1" t="s">
        <v>6298</v>
      </c>
      <c r="S1203" s="1" t="s">
        <v>53</v>
      </c>
      <c r="T1203" s="1" t="s">
        <v>3176</v>
      </c>
      <c r="W1203" s="1" t="s">
        <v>262</v>
      </c>
      <c r="X1203" s="1" t="s">
        <v>7382</v>
      </c>
      <c r="Y1203" s="1" t="s">
        <v>89</v>
      </c>
      <c r="Z1203" s="1" t="s">
        <v>3418</v>
      </c>
      <c r="AC1203" s="1">
        <v>57</v>
      </c>
      <c r="AD1203" s="1" t="s">
        <v>169</v>
      </c>
      <c r="AE1203" s="1" t="s">
        <v>4295</v>
      </c>
      <c r="AJ1203" s="1" t="s">
        <v>170</v>
      </c>
      <c r="AK1203" s="1" t="s">
        <v>4460</v>
      </c>
      <c r="AL1203" s="1" t="s">
        <v>286</v>
      </c>
      <c r="AM1203" s="1" t="s">
        <v>4461</v>
      </c>
      <c r="AT1203" s="1" t="s">
        <v>63</v>
      </c>
      <c r="AU1203" s="1" t="s">
        <v>4545</v>
      </c>
      <c r="AV1203" s="1" t="s">
        <v>2137</v>
      </c>
      <c r="AW1203" s="1" t="s">
        <v>4242</v>
      </c>
      <c r="BG1203" s="1" t="s">
        <v>63</v>
      </c>
      <c r="BH1203" s="1" t="s">
        <v>4545</v>
      </c>
      <c r="BI1203" s="1" t="s">
        <v>2138</v>
      </c>
      <c r="BJ1203" s="1" t="s">
        <v>5120</v>
      </c>
      <c r="BK1203" s="1" t="s">
        <v>63</v>
      </c>
      <c r="BL1203" s="1" t="s">
        <v>4545</v>
      </c>
      <c r="BM1203" s="1" t="s">
        <v>2139</v>
      </c>
      <c r="BN1203" s="1" t="s">
        <v>5356</v>
      </c>
      <c r="BO1203" s="1" t="s">
        <v>63</v>
      </c>
      <c r="BP1203" s="1" t="s">
        <v>4545</v>
      </c>
      <c r="BQ1203" s="1" t="s">
        <v>2031</v>
      </c>
      <c r="BR1203" s="1" t="s">
        <v>5582</v>
      </c>
      <c r="BS1203" s="1" t="s">
        <v>273</v>
      </c>
      <c r="BT1203" s="1" t="s">
        <v>4466</v>
      </c>
    </row>
    <row r="1204" spans="1:33" ht="13.5" customHeight="1">
      <c r="A1204" s="5" t="str">
        <f t="shared" si="40"/>
        <v>1729_성서면_0174</v>
      </c>
      <c r="B1204" s="1">
        <v>1729</v>
      </c>
      <c r="C1204" s="1" t="s">
        <v>6501</v>
      </c>
      <c r="D1204" s="1" t="s">
        <v>6502</v>
      </c>
      <c r="E1204" s="1">
        <v>1203</v>
      </c>
      <c r="F1204" s="1">
        <v>2</v>
      </c>
      <c r="G1204" s="1" t="s">
        <v>1693</v>
      </c>
      <c r="H1204" s="1" t="s">
        <v>5825</v>
      </c>
      <c r="I1204" s="1">
        <v>11</v>
      </c>
      <c r="L1204" s="1">
        <v>2</v>
      </c>
      <c r="M1204" s="1" t="s">
        <v>6297</v>
      </c>
      <c r="N1204" s="1" t="s">
        <v>6298</v>
      </c>
      <c r="S1204" s="1" t="s">
        <v>68</v>
      </c>
      <c r="T1204" s="1" t="s">
        <v>3179</v>
      </c>
      <c r="AC1204" s="1">
        <v>14</v>
      </c>
      <c r="AD1204" s="1" t="s">
        <v>71</v>
      </c>
      <c r="AE1204" s="1" t="s">
        <v>4305</v>
      </c>
      <c r="AF1204" s="1" t="s">
        <v>52</v>
      </c>
      <c r="AG1204" s="1" t="s">
        <v>4343</v>
      </c>
    </row>
    <row r="1205" spans="1:31" ht="13.5" customHeight="1">
      <c r="A1205" s="5" t="str">
        <f t="shared" si="40"/>
        <v>1729_성서면_0174</v>
      </c>
      <c r="B1205" s="1">
        <v>1729</v>
      </c>
      <c r="C1205" s="1" t="s">
        <v>6795</v>
      </c>
      <c r="D1205" s="1" t="s">
        <v>6796</v>
      </c>
      <c r="E1205" s="1">
        <v>1204</v>
      </c>
      <c r="F1205" s="1">
        <v>2</v>
      </c>
      <c r="G1205" s="1" t="s">
        <v>1693</v>
      </c>
      <c r="H1205" s="1" t="s">
        <v>5825</v>
      </c>
      <c r="I1205" s="1">
        <v>11</v>
      </c>
      <c r="L1205" s="1">
        <v>2</v>
      </c>
      <c r="M1205" s="1" t="s">
        <v>6297</v>
      </c>
      <c r="N1205" s="1" t="s">
        <v>6298</v>
      </c>
      <c r="S1205" s="1" t="s">
        <v>70</v>
      </c>
      <c r="T1205" s="1" t="s">
        <v>3173</v>
      </c>
      <c r="AC1205" s="1">
        <v>11</v>
      </c>
      <c r="AD1205" s="1" t="s">
        <v>144</v>
      </c>
      <c r="AE1205" s="1" t="s">
        <v>4313</v>
      </c>
    </row>
    <row r="1206" spans="1:33" ht="13.5" customHeight="1">
      <c r="A1206" s="5" t="str">
        <f t="shared" si="40"/>
        <v>1729_성서면_0174</v>
      </c>
      <c r="B1206" s="1">
        <v>1729</v>
      </c>
      <c r="C1206" s="1" t="s">
        <v>6795</v>
      </c>
      <c r="D1206" s="1" t="s">
        <v>6796</v>
      </c>
      <c r="E1206" s="1">
        <v>1205</v>
      </c>
      <c r="F1206" s="1">
        <v>2</v>
      </c>
      <c r="G1206" s="1" t="s">
        <v>1693</v>
      </c>
      <c r="H1206" s="1" t="s">
        <v>5825</v>
      </c>
      <c r="I1206" s="1">
        <v>11</v>
      </c>
      <c r="L1206" s="1">
        <v>2</v>
      </c>
      <c r="M1206" s="1" t="s">
        <v>6297</v>
      </c>
      <c r="N1206" s="1" t="s">
        <v>6298</v>
      </c>
      <c r="S1206" s="1" t="s">
        <v>2140</v>
      </c>
      <c r="T1206" s="1" t="s">
        <v>3207</v>
      </c>
      <c r="W1206" s="1" t="s">
        <v>278</v>
      </c>
      <c r="X1206" s="1" t="s">
        <v>3367</v>
      </c>
      <c r="Y1206" s="1" t="s">
        <v>2141</v>
      </c>
      <c r="Z1206" s="1" t="s">
        <v>3764</v>
      </c>
      <c r="AF1206" s="1" t="s">
        <v>380</v>
      </c>
      <c r="AG1206" s="1" t="s">
        <v>4344</v>
      </c>
    </row>
    <row r="1207" spans="1:33" ht="13.5" customHeight="1">
      <c r="A1207" s="5" t="str">
        <f t="shared" si="40"/>
        <v>1729_성서면_0174</v>
      </c>
      <c r="B1207" s="1">
        <v>1729</v>
      </c>
      <c r="C1207" s="1" t="s">
        <v>6795</v>
      </c>
      <c r="D1207" s="1" t="s">
        <v>6796</v>
      </c>
      <c r="E1207" s="1">
        <v>1206</v>
      </c>
      <c r="F1207" s="1">
        <v>2</v>
      </c>
      <c r="G1207" s="1" t="s">
        <v>1693</v>
      </c>
      <c r="H1207" s="1" t="s">
        <v>5825</v>
      </c>
      <c r="I1207" s="1">
        <v>11</v>
      </c>
      <c r="L1207" s="1">
        <v>2</v>
      </c>
      <c r="M1207" s="1" t="s">
        <v>6297</v>
      </c>
      <c r="N1207" s="1" t="s">
        <v>6298</v>
      </c>
      <c r="S1207" s="1" t="s">
        <v>70</v>
      </c>
      <c r="T1207" s="1" t="s">
        <v>3173</v>
      </c>
      <c r="AC1207" s="1">
        <v>4</v>
      </c>
      <c r="AD1207" s="1" t="s">
        <v>260</v>
      </c>
      <c r="AE1207" s="1" t="s">
        <v>4318</v>
      </c>
      <c r="AF1207" s="1" t="s">
        <v>75</v>
      </c>
      <c r="AG1207" s="1" t="s">
        <v>4338</v>
      </c>
    </row>
    <row r="1208" spans="1:33" ht="13.5" customHeight="1">
      <c r="A1208" s="5" t="str">
        <f t="shared" si="40"/>
        <v>1729_성서면_0174</v>
      </c>
      <c r="B1208" s="1">
        <v>1729</v>
      </c>
      <c r="C1208" s="1" t="s">
        <v>6795</v>
      </c>
      <c r="D1208" s="1" t="s">
        <v>6796</v>
      </c>
      <c r="E1208" s="1">
        <v>1207</v>
      </c>
      <c r="F1208" s="1">
        <v>2</v>
      </c>
      <c r="G1208" s="1" t="s">
        <v>1693</v>
      </c>
      <c r="H1208" s="1" t="s">
        <v>5825</v>
      </c>
      <c r="I1208" s="1">
        <v>11</v>
      </c>
      <c r="L1208" s="1">
        <v>2</v>
      </c>
      <c r="M1208" s="1" t="s">
        <v>6297</v>
      </c>
      <c r="N1208" s="1" t="s">
        <v>6298</v>
      </c>
      <c r="S1208" s="1" t="s">
        <v>91</v>
      </c>
      <c r="T1208" s="1" t="s">
        <v>3180</v>
      </c>
      <c r="U1208" s="1" t="s">
        <v>76</v>
      </c>
      <c r="V1208" s="1" t="s">
        <v>3264</v>
      </c>
      <c r="Y1208" s="1" t="s">
        <v>2142</v>
      </c>
      <c r="Z1208" s="1" t="s">
        <v>3371</v>
      </c>
      <c r="AC1208" s="1">
        <v>26</v>
      </c>
      <c r="AD1208" s="1" t="s">
        <v>384</v>
      </c>
      <c r="AE1208" s="1" t="s">
        <v>4322</v>
      </c>
      <c r="AF1208" s="1" t="s">
        <v>371</v>
      </c>
      <c r="AG1208" s="1" t="s">
        <v>4342</v>
      </c>
    </row>
    <row r="1209" spans="1:58" ht="13.5" customHeight="1">
      <c r="A1209" s="5" t="str">
        <f t="shared" si="40"/>
        <v>1729_성서면_0174</v>
      </c>
      <c r="B1209" s="1">
        <v>1729</v>
      </c>
      <c r="C1209" s="1" t="s">
        <v>6795</v>
      </c>
      <c r="D1209" s="1" t="s">
        <v>6796</v>
      </c>
      <c r="E1209" s="1">
        <v>1208</v>
      </c>
      <c r="F1209" s="1">
        <v>2</v>
      </c>
      <c r="G1209" s="1" t="s">
        <v>1693</v>
      </c>
      <c r="H1209" s="1" t="s">
        <v>5825</v>
      </c>
      <c r="I1209" s="1">
        <v>11</v>
      </c>
      <c r="L1209" s="1">
        <v>2</v>
      </c>
      <c r="M1209" s="1" t="s">
        <v>6297</v>
      </c>
      <c r="N1209" s="1" t="s">
        <v>6298</v>
      </c>
      <c r="T1209" s="1" t="s">
        <v>5828</v>
      </c>
      <c r="U1209" s="1" t="s">
        <v>112</v>
      </c>
      <c r="V1209" s="1" t="s">
        <v>3237</v>
      </c>
      <c r="Y1209" s="1" t="s">
        <v>2143</v>
      </c>
      <c r="Z1209" s="1" t="s">
        <v>6428</v>
      </c>
      <c r="AC1209" s="1">
        <v>53</v>
      </c>
      <c r="AD1209" s="1" t="s">
        <v>538</v>
      </c>
      <c r="AE1209" s="1" t="s">
        <v>4333</v>
      </c>
      <c r="AG1209" s="1" t="s">
        <v>4351</v>
      </c>
      <c r="BB1209" s="1" t="s">
        <v>101</v>
      </c>
      <c r="BC1209" s="1" t="s">
        <v>3238</v>
      </c>
      <c r="BD1209" s="1" t="s">
        <v>6447</v>
      </c>
      <c r="BE1209" s="1" t="s">
        <v>5856</v>
      </c>
      <c r="BF1209" s="1" t="s">
        <v>6799</v>
      </c>
    </row>
    <row r="1210" spans="1:55" ht="13.5" customHeight="1">
      <c r="A1210" s="5" t="str">
        <f t="shared" si="40"/>
        <v>1729_성서면_0174</v>
      </c>
      <c r="B1210" s="1">
        <v>1729</v>
      </c>
      <c r="C1210" s="1" t="s">
        <v>6795</v>
      </c>
      <c r="D1210" s="1" t="s">
        <v>6796</v>
      </c>
      <c r="E1210" s="1">
        <v>1209</v>
      </c>
      <c r="F1210" s="1">
        <v>2</v>
      </c>
      <c r="G1210" s="1" t="s">
        <v>1693</v>
      </c>
      <c r="H1210" s="1" t="s">
        <v>5825</v>
      </c>
      <c r="I1210" s="1">
        <v>11</v>
      </c>
      <c r="L1210" s="1">
        <v>2</v>
      </c>
      <c r="M1210" s="1" t="s">
        <v>6297</v>
      </c>
      <c r="N1210" s="1" t="s">
        <v>6298</v>
      </c>
      <c r="T1210" s="1" t="s">
        <v>5828</v>
      </c>
      <c r="U1210" s="1" t="s">
        <v>112</v>
      </c>
      <c r="V1210" s="1" t="s">
        <v>3237</v>
      </c>
      <c r="Y1210" s="1" t="s">
        <v>560</v>
      </c>
      <c r="Z1210" s="1" t="s">
        <v>3763</v>
      </c>
      <c r="AC1210" s="1">
        <v>41</v>
      </c>
      <c r="AD1210" s="1" t="s">
        <v>57</v>
      </c>
      <c r="AE1210" s="1" t="s">
        <v>3759</v>
      </c>
      <c r="AG1210" s="1" t="s">
        <v>4351</v>
      </c>
      <c r="AT1210" s="1" t="s">
        <v>112</v>
      </c>
      <c r="AU1210" s="1" t="s">
        <v>3237</v>
      </c>
      <c r="AV1210" s="1" t="s">
        <v>2144</v>
      </c>
      <c r="AW1210" s="1" t="s">
        <v>4683</v>
      </c>
      <c r="BB1210" s="1" t="s">
        <v>113</v>
      </c>
      <c r="BC1210" s="1" t="s">
        <v>5899</v>
      </c>
    </row>
    <row r="1211" spans="1:58" ht="13.5" customHeight="1">
      <c r="A1211" s="5" t="str">
        <f t="shared" si="40"/>
        <v>1729_성서면_0174</v>
      </c>
      <c r="B1211" s="1">
        <v>1729</v>
      </c>
      <c r="C1211" s="1" t="s">
        <v>6795</v>
      </c>
      <c r="D1211" s="1" t="s">
        <v>6796</v>
      </c>
      <c r="E1211" s="1">
        <v>1210</v>
      </c>
      <c r="F1211" s="1">
        <v>2</v>
      </c>
      <c r="G1211" s="1" t="s">
        <v>1693</v>
      </c>
      <c r="H1211" s="1" t="s">
        <v>5825</v>
      </c>
      <c r="I1211" s="1">
        <v>11</v>
      </c>
      <c r="L1211" s="1">
        <v>2</v>
      </c>
      <c r="M1211" s="1" t="s">
        <v>6297</v>
      </c>
      <c r="N1211" s="1" t="s">
        <v>6298</v>
      </c>
      <c r="T1211" s="1" t="s">
        <v>5828</v>
      </c>
      <c r="U1211" s="1" t="s">
        <v>112</v>
      </c>
      <c r="V1211" s="1" t="s">
        <v>3237</v>
      </c>
      <c r="Y1211" s="1" t="s">
        <v>524</v>
      </c>
      <c r="Z1211" s="1" t="s">
        <v>3762</v>
      </c>
      <c r="AC1211" s="1">
        <v>15</v>
      </c>
      <c r="AD1211" s="1" t="s">
        <v>228</v>
      </c>
      <c r="AE1211" s="1" t="s">
        <v>4326</v>
      </c>
      <c r="AF1211" s="1" t="s">
        <v>7563</v>
      </c>
      <c r="AG1211" s="1" t="s">
        <v>7564</v>
      </c>
      <c r="BB1211" s="1" t="s">
        <v>101</v>
      </c>
      <c r="BC1211" s="1" t="s">
        <v>3238</v>
      </c>
      <c r="BD1211" s="1" t="s">
        <v>2145</v>
      </c>
      <c r="BE1211" s="1" t="s">
        <v>4949</v>
      </c>
      <c r="BF1211" s="1" t="s">
        <v>7565</v>
      </c>
    </row>
    <row r="1212" spans="1:58" ht="13.5" customHeight="1">
      <c r="A1212" s="5" t="str">
        <f t="shared" si="40"/>
        <v>1729_성서면_0174</v>
      </c>
      <c r="B1212" s="1">
        <v>1729</v>
      </c>
      <c r="C1212" s="1" t="s">
        <v>6795</v>
      </c>
      <c r="D1212" s="1" t="s">
        <v>6796</v>
      </c>
      <c r="E1212" s="1">
        <v>1211</v>
      </c>
      <c r="F1212" s="1">
        <v>2</v>
      </c>
      <c r="G1212" s="1" t="s">
        <v>1693</v>
      </c>
      <c r="H1212" s="1" t="s">
        <v>5825</v>
      </c>
      <c r="I1212" s="1">
        <v>11</v>
      </c>
      <c r="L1212" s="1">
        <v>2</v>
      </c>
      <c r="M1212" s="1" t="s">
        <v>6297</v>
      </c>
      <c r="N1212" s="1" t="s">
        <v>6298</v>
      </c>
      <c r="T1212" s="1" t="s">
        <v>5828</v>
      </c>
      <c r="U1212" s="1" t="s">
        <v>101</v>
      </c>
      <c r="V1212" s="1" t="s">
        <v>3238</v>
      </c>
      <c r="Y1212" s="1" t="s">
        <v>2146</v>
      </c>
      <c r="Z1212" s="1" t="s">
        <v>3761</v>
      </c>
      <c r="AC1212" s="1">
        <v>9</v>
      </c>
      <c r="AD1212" s="1" t="s">
        <v>648</v>
      </c>
      <c r="AE1212" s="1" t="s">
        <v>4054</v>
      </c>
      <c r="BB1212" s="1" t="s">
        <v>109</v>
      </c>
      <c r="BC1212" s="1" t="s">
        <v>4908</v>
      </c>
      <c r="BF1212" s="1" t="s">
        <v>7565</v>
      </c>
    </row>
    <row r="1213" spans="1:58" ht="13.5" customHeight="1">
      <c r="A1213" s="5" t="str">
        <f t="shared" si="40"/>
        <v>1729_성서면_0174</v>
      </c>
      <c r="B1213" s="1">
        <v>1729</v>
      </c>
      <c r="C1213" s="1" t="s">
        <v>6795</v>
      </c>
      <c r="D1213" s="1" t="s">
        <v>6796</v>
      </c>
      <c r="E1213" s="1">
        <v>1212</v>
      </c>
      <c r="F1213" s="1">
        <v>2</v>
      </c>
      <c r="G1213" s="1" t="s">
        <v>1693</v>
      </c>
      <c r="H1213" s="1" t="s">
        <v>5825</v>
      </c>
      <c r="I1213" s="1">
        <v>11</v>
      </c>
      <c r="L1213" s="1">
        <v>2</v>
      </c>
      <c r="M1213" s="1" t="s">
        <v>6297</v>
      </c>
      <c r="N1213" s="1" t="s">
        <v>6298</v>
      </c>
      <c r="T1213" s="1" t="s">
        <v>5828</v>
      </c>
      <c r="U1213" s="1" t="s">
        <v>101</v>
      </c>
      <c r="V1213" s="1" t="s">
        <v>3238</v>
      </c>
      <c r="Y1213" s="1" t="s">
        <v>2147</v>
      </c>
      <c r="Z1213" s="1" t="s">
        <v>3760</v>
      </c>
      <c r="AC1213" s="1">
        <v>43</v>
      </c>
      <c r="AD1213" s="1" t="s">
        <v>154</v>
      </c>
      <c r="AE1213" s="1" t="s">
        <v>4319</v>
      </c>
      <c r="AG1213" s="1" t="s">
        <v>7566</v>
      </c>
      <c r="AI1213" s="1" t="s">
        <v>4410</v>
      </c>
      <c r="AT1213" s="1" t="s">
        <v>112</v>
      </c>
      <c r="AU1213" s="1" t="s">
        <v>3237</v>
      </c>
      <c r="AV1213" s="1" t="s">
        <v>2144</v>
      </c>
      <c r="AW1213" s="1" t="s">
        <v>4683</v>
      </c>
      <c r="BB1213" s="1" t="s">
        <v>113</v>
      </c>
      <c r="BC1213" s="1" t="s">
        <v>5899</v>
      </c>
      <c r="BF1213" s="1" t="s">
        <v>7567</v>
      </c>
    </row>
    <row r="1214" spans="1:58" ht="13.5" customHeight="1">
      <c r="A1214" s="5" t="str">
        <f t="shared" si="40"/>
        <v>1729_성서면_0174</v>
      </c>
      <c r="B1214" s="1">
        <v>1729</v>
      </c>
      <c r="C1214" s="1" t="s">
        <v>6795</v>
      </c>
      <c r="D1214" s="1" t="s">
        <v>6796</v>
      </c>
      <c r="E1214" s="1">
        <v>1213</v>
      </c>
      <c r="F1214" s="1">
        <v>2</v>
      </c>
      <c r="G1214" s="1" t="s">
        <v>1693</v>
      </c>
      <c r="H1214" s="1" t="s">
        <v>5825</v>
      </c>
      <c r="I1214" s="1">
        <v>11</v>
      </c>
      <c r="L1214" s="1">
        <v>2</v>
      </c>
      <c r="M1214" s="1" t="s">
        <v>6297</v>
      </c>
      <c r="N1214" s="1" t="s">
        <v>6298</v>
      </c>
      <c r="T1214" s="1" t="s">
        <v>5828</v>
      </c>
      <c r="U1214" s="1" t="s">
        <v>112</v>
      </c>
      <c r="V1214" s="1" t="s">
        <v>3237</v>
      </c>
      <c r="Y1214" s="1" t="s">
        <v>57</v>
      </c>
      <c r="Z1214" s="1" t="s">
        <v>3759</v>
      </c>
      <c r="AC1214" s="1">
        <v>23</v>
      </c>
      <c r="AD1214" s="1" t="s">
        <v>615</v>
      </c>
      <c r="AE1214" s="1" t="s">
        <v>4288</v>
      </c>
      <c r="AF1214" s="1" t="s">
        <v>7568</v>
      </c>
      <c r="AG1214" s="1" t="s">
        <v>7569</v>
      </c>
      <c r="AH1214" s="1" t="s">
        <v>2148</v>
      </c>
      <c r="AI1214" s="1" t="s">
        <v>4410</v>
      </c>
      <c r="BB1214" s="1" t="s">
        <v>109</v>
      </c>
      <c r="BC1214" s="1" t="s">
        <v>4908</v>
      </c>
      <c r="BF1214" s="1" t="s">
        <v>6794</v>
      </c>
    </row>
    <row r="1215" spans="1:72" ht="13.5" customHeight="1">
      <c r="A1215" s="5" t="str">
        <f t="shared" si="40"/>
        <v>1729_성서면_0174</v>
      </c>
      <c r="B1215" s="1">
        <v>1729</v>
      </c>
      <c r="C1215" s="1" t="s">
        <v>6795</v>
      </c>
      <c r="D1215" s="1" t="s">
        <v>6796</v>
      </c>
      <c r="E1215" s="1">
        <v>1214</v>
      </c>
      <c r="F1215" s="1">
        <v>2</v>
      </c>
      <c r="G1215" s="1" t="s">
        <v>1693</v>
      </c>
      <c r="H1215" s="1" t="s">
        <v>5825</v>
      </c>
      <c r="I1215" s="1">
        <v>11</v>
      </c>
      <c r="L1215" s="1">
        <v>3</v>
      </c>
      <c r="M1215" s="1" t="s">
        <v>6299</v>
      </c>
      <c r="N1215" s="1" t="s">
        <v>6300</v>
      </c>
      <c r="T1215" s="1" t="s">
        <v>7419</v>
      </c>
      <c r="U1215" s="1" t="s">
        <v>76</v>
      </c>
      <c r="V1215" s="1" t="s">
        <v>3264</v>
      </c>
      <c r="W1215" s="1" t="s">
        <v>252</v>
      </c>
      <c r="X1215" s="1" t="s">
        <v>3368</v>
      </c>
      <c r="Y1215" s="1" t="s">
        <v>1864</v>
      </c>
      <c r="Z1215" s="1" t="s">
        <v>3758</v>
      </c>
      <c r="AC1215" s="1">
        <v>82</v>
      </c>
      <c r="AD1215" s="1" t="s">
        <v>255</v>
      </c>
      <c r="AE1215" s="1" t="s">
        <v>4328</v>
      </c>
      <c r="AJ1215" s="1" t="s">
        <v>17</v>
      </c>
      <c r="AK1215" s="1" t="s">
        <v>4459</v>
      </c>
      <c r="AL1215" s="1" t="s">
        <v>58</v>
      </c>
      <c r="AM1215" s="1" t="s">
        <v>7410</v>
      </c>
      <c r="AT1215" s="1" t="s">
        <v>63</v>
      </c>
      <c r="AU1215" s="1" t="s">
        <v>4545</v>
      </c>
      <c r="AV1215" s="1" t="s">
        <v>1865</v>
      </c>
      <c r="AW1215" s="1" t="s">
        <v>4682</v>
      </c>
      <c r="BG1215" s="1" t="s">
        <v>63</v>
      </c>
      <c r="BH1215" s="1" t="s">
        <v>4545</v>
      </c>
      <c r="BI1215" s="1" t="s">
        <v>1866</v>
      </c>
      <c r="BJ1215" s="1" t="s">
        <v>3372</v>
      </c>
      <c r="BK1215" s="1" t="s">
        <v>2149</v>
      </c>
      <c r="BL1215" s="1" t="s">
        <v>7469</v>
      </c>
      <c r="BM1215" s="1" t="s">
        <v>1885</v>
      </c>
      <c r="BN1215" s="1" t="s">
        <v>5124</v>
      </c>
      <c r="BO1215" s="1" t="s">
        <v>63</v>
      </c>
      <c r="BP1215" s="1" t="s">
        <v>4545</v>
      </c>
      <c r="BQ1215" s="1" t="s">
        <v>2150</v>
      </c>
      <c r="BR1215" s="1" t="s">
        <v>5581</v>
      </c>
      <c r="BS1215" s="1" t="s">
        <v>210</v>
      </c>
      <c r="BT1215" s="1" t="s">
        <v>4462</v>
      </c>
    </row>
    <row r="1216" spans="1:31" ht="13.5" customHeight="1">
      <c r="A1216" s="5" t="str">
        <f t="shared" si="40"/>
        <v>1729_성서면_0174</v>
      </c>
      <c r="B1216" s="1">
        <v>1729</v>
      </c>
      <c r="C1216" s="1" t="s">
        <v>6566</v>
      </c>
      <c r="D1216" s="1" t="s">
        <v>6567</v>
      </c>
      <c r="E1216" s="1">
        <v>1215</v>
      </c>
      <c r="F1216" s="1">
        <v>2</v>
      </c>
      <c r="G1216" s="1" t="s">
        <v>1693</v>
      </c>
      <c r="H1216" s="1" t="s">
        <v>5825</v>
      </c>
      <c r="I1216" s="1">
        <v>11</v>
      </c>
      <c r="L1216" s="1">
        <v>3</v>
      </c>
      <c r="M1216" s="1" t="s">
        <v>6299</v>
      </c>
      <c r="N1216" s="1" t="s">
        <v>6300</v>
      </c>
      <c r="S1216" s="1" t="s">
        <v>223</v>
      </c>
      <c r="T1216" s="1" t="s">
        <v>3175</v>
      </c>
      <c r="U1216" s="1" t="s">
        <v>76</v>
      </c>
      <c r="V1216" s="1" t="s">
        <v>3264</v>
      </c>
      <c r="Y1216" s="1" t="s">
        <v>2151</v>
      </c>
      <c r="Z1216" s="1" t="s">
        <v>3757</v>
      </c>
      <c r="AC1216" s="1">
        <v>36</v>
      </c>
      <c r="AD1216" s="1" t="s">
        <v>335</v>
      </c>
      <c r="AE1216" s="1" t="s">
        <v>4294</v>
      </c>
    </row>
    <row r="1217" spans="1:31" ht="13.5" customHeight="1">
      <c r="A1217" s="5" t="str">
        <f t="shared" si="40"/>
        <v>1729_성서면_0174</v>
      </c>
      <c r="B1217" s="1">
        <v>1729</v>
      </c>
      <c r="C1217" s="1" t="s">
        <v>6795</v>
      </c>
      <c r="D1217" s="1" t="s">
        <v>6796</v>
      </c>
      <c r="E1217" s="1">
        <v>1216</v>
      </c>
      <c r="F1217" s="1">
        <v>2</v>
      </c>
      <c r="G1217" s="1" t="s">
        <v>1693</v>
      </c>
      <c r="H1217" s="1" t="s">
        <v>5825</v>
      </c>
      <c r="I1217" s="1">
        <v>11</v>
      </c>
      <c r="L1217" s="1">
        <v>3</v>
      </c>
      <c r="M1217" s="1" t="s">
        <v>6299</v>
      </c>
      <c r="N1217" s="1" t="s">
        <v>6300</v>
      </c>
      <c r="S1217" s="1" t="s">
        <v>226</v>
      </c>
      <c r="T1217" s="1" t="s">
        <v>3174</v>
      </c>
      <c r="W1217" s="1" t="s">
        <v>77</v>
      </c>
      <c r="X1217" s="1" t="s">
        <v>3379</v>
      </c>
      <c r="Y1217" s="1" t="s">
        <v>89</v>
      </c>
      <c r="Z1217" s="1" t="s">
        <v>3418</v>
      </c>
      <c r="AC1217" s="1">
        <v>41</v>
      </c>
      <c r="AD1217" s="1" t="s">
        <v>57</v>
      </c>
      <c r="AE1217" s="1" t="s">
        <v>3759</v>
      </c>
    </row>
    <row r="1218" spans="1:31" ht="13.5" customHeight="1">
      <c r="A1218" s="5" t="str">
        <f aca="true" t="shared" si="41" ref="A1218:A1249">HYPERLINK("http://kyu.snu.ac.kr/sdhj/index.jsp?type=hj/GK14801_00IH_0001_0174.jpg","1729_성서면_0174")</f>
        <v>1729_성서면_0174</v>
      </c>
      <c r="B1218" s="1">
        <v>1729</v>
      </c>
      <c r="C1218" s="1" t="s">
        <v>6795</v>
      </c>
      <c r="D1218" s="1" t="s">
        <v>6796</v>
      </c>
      <c r="E1218" s="1">
        <v>1217</v>
      </c>
      <c r="F1218" s="1">
        <v>2</v>
      </c>
      <c r="G1218" s="1" t="s">
        <v>1693</v>
      </c>
      <c r="H1218" s="1" t="s">
        <v>5825</v>
      </c>
      <c r="I1218" s="1">
        <v>11</v>
      </c>
      <c r="L1218" s="1">
        <v>3</v>
      </c>
      <c r="M1218" s="1" t="s">
        <v>6299</v>
      </c>
      <c r="N1218" s="1" t="s">
        <v>6300</v>
      </c>
      <c r="S1218" s="1" t="s">
        <v>68</v>
      </c>
      <c r="T1218" s="1" t="s">
        <v>3179</v>
      </c>
      <c r="AC1218" s="1">
        <v>7</v>
      </c>
      <c r="AD1218" s="1" t="s">
        <v>93</v>
      </c>
      <c r="AE1218" s="1" t="s">
        <v>4289</v>
      </c>
    </row>
    <row r="1219" spans="1:58" ht="13.5" customHeight="1">
      <c r="A1219" s="5" t="str">
        <f t="shared" si="41"/>
        <v>1729_성서면_0174</v>
      </c>
      <c r="B1219" s="1">
        <v>1729</v>
      </c>
      <c r="C1219" s="1" t="s">
        <v>6795</v>
      </c>
      <c r="D1219" s="1" t="s">
        <v>6796</v>
      </c>
      <c r="E1219" s="1">
        <v>1218</v>
      </c>
      <c r="F1219" s="1">
        <v>2</v>
      </c>
      <c r="G1219" s="1" t="s">
        <v>1693</v>
      </c>
      <c r="H1219" s="1" t="s">
        <v>5825</v>
      </c>
      <c r="I1219" s="1">
        <v>11</v>
      </c>
      <c r="L1219" s="1">
        <v>3</v>
      </c>
      <c r="M1219" s="1" t="s">
        <v>6299</v>
      </c>
      <c r="N1219" s="1" t="s">
        <v>6300</v>
      </c>
      <c r="T1219" s="1" t="s">
        <v>5828</v>
      </c>
      <c r="U1219" s="1" t="s">
        <v>101</v>
      </c>
      <c r="V1219" s="1" t="s">
        <v>3238</v>
      </c>
      <c r="Y1219" s="1" t="s">
        <v>2152</v>
      </c>
      <c r="Z1219" s="1" t="s">
        <v>3756</v>
      </c>
      <c r="AC1219" s="1">
        <v>45</v>
      </c>
      <c r="AD1219" s="1" t="s">
        <v>475</v>
      </c>
      <c r="AE1219" s="1" t="s">
        <v>4335</v>
      </c>
      <c r="AG1219" s="1" t="s">
        <v>4379</v>
      </c>
      <c r="BB1219" s="1" t="s">
        <v>101</v>
      </c>
      <c r="BC1219" s="1" t="s">
        <v>3238</v>
      </c>
      <c r="BD1219" s="1" t="s">
        <v>2153</v>
      </c>
      <c r="BE1219" s="1" t="s">
        <v>4948</v>
      </c>
      <c r="BF1219" s="1" t="s">
        <v>7570</v>
      </c>
    </row>
    <row r="1220" spans="1:58" ht="13.5" customHeight="1">
      <c r="A1220" s="5" t="str">
        <f t="shared" si="41"/>
        <v>1729_성서면_0174</v>
      </c>
      <c r="B1220" s="1">
        <v>1729</v>
      </c>
      <c r="C1220" s="1" t="s">
        <v>7555</v>
      </c>
      <c r="D1220" s="1" t="s">
        <v>7556</v>
      </c>
      <c r="E1220" s="1">
        <v>1219</v>
      </c>
      <c r="F1220" s="1">
        <v>2</v>
      </c>
      <c r="G1220" s="1" t="s">
        <v>1693</v>
      </c>
      <c r="H1220" s="1" t="s">
        <v>5825</v>
      </c>
      <c r="I1220" s="1">
        <v>11</v>
      </c>
      <c r="L1220" s="1">
        <v>3</v>
      </c>
      <c r="M1220" s="1" t="s">
        <v>6299</v>
      </c>
      <c r="N1220" s="1" t="s">
        <v>6300</v>
      </c>
      <c r="T1220" s="1" t="s">
        <v>5828</v>
      </c>
      <c r="U1220" s="1" t="s">
        <v>112</v>
      </c>
      <c r="V1220" s="1" t="s">
        <v>3237</v>
      </c>
      <c r="Y1220" s="1" t="s">
        <v>2154</v>
      </c>
      <c r="Z1220" s="1" t="s">
        <v>3755</v>
      </c>
      <c r="AC1220" s="1">
        <v>42</v>
      </c>
      <c r="AD1220" s="1" t="s">
        <v>79</v>
      </c>
      <c r="AE1220" s="1" t="s">
        <v>4315</v>
      </c>
      <c r="AG1220" s="1" t="s">
        <v>4379</v>
      </c>
      <c r="BC1220" s="1" t="s">
        <v>3238</v>
      </c>
      <c r="BE1220" s="1" t="s">
        <v>4948</v>
      </c>
      <c r="BF1220" s="1" t="s">
        <v>7571</v>
      </c>
    </row>
    <row r="1221" spans="1:58" ht="13.5" customHeight="1">
      <c r="A1221" s="5" t="str">
        <f t="shared" si="41"/>
        <v>1729_성서면_0174</v>
      </c>
      <c r="B1221" s="1">
        <v>1729</v>
      </c>
      <c r="C1221" s="1" t="s">
        <v>7555</v>
      </c>
      <c r="D1221" s="1" t="s">
        <v>7556</v>
      </c>
      <c r="E1221" s="1">
        <v>1220</v>
      </c>
      <c r="F1221" s="1">
        <v>2</v>
      </c>
      <c r="G1221" s="1" t="s">
        <v>1693</v>
      </c>
      <c r="H1221" s="1" t="s">
        <v>5825</v>
      </c>
      <c r="I1221" s="1">
        <v>11</v>
      </c>
      <c r="L1221" s="1">
        <v>3</v>
      </c>
      <c r="M1221" s="1" t="s">
        <v>6299</v>
      </c>
      <c r="N1221" s="1" t="s">
        <v>6300</v>
      </c>
      <c r="T1221" s="1" t="s">
        <v>5828</v>
      </c>
      <c r="U1221" s="1" t="s">
        <v>101</v>
      </c>
      <c r="V1221" s="1" t="s">
        <v>3238</v>
      </c>
      <c r="Y1221" s="1" t="s">
        <v>2155</v>
      </c>
      <c r="Z1221" s="1" t="s">
        <v>7572</v>
      </c>
      <c r="AC1221" s="1">
        <v>36</v>
      </c>
      <c r="AD1221" s="1" t="s">
        <v>335</v>
      </c>
      <c r="AE1221" s="1" t="s">
        <v>4294</v>
      </c>
      <c r="AG1221" s="1" t="s">
        <v>4379</v>
      </c>
      <c r="AT1221" s="1" t="s">
        <v>367</v>
      </c>
      <c r="AU1221" s="1" t="s">
        <v>4546</v>
      </c>
      <c r="BB1221" s="1" t="s">
        <v>113</v>
      </c>
      <c r="BC1221" s="1" t="s">
        <v>5899</v>
      </c>
      <c r="BF1221" s="1" t="s">
        <v>7962</v>
      </c>
    </row>
    <row r="1222" spans="1:58" ht="13.5" customHeight="1">
      <c r="A1222" s="5" t="str">
        <f t="shared" si="41"/>
        <v>1729_성서면_0174</v>
      </c>
      <c r="B1222" s="1">
        <v>1729</v>
      </c>
      <c r="C1222" s="1" t="s">
        <v>7963</v>
      </c>
      <c r="D1222" s="1" t="s">
        <v>7964</v>
      </c>
      <c r="E1222" s="1">
        <v>1221</v>
      </c>
      <c r="F1222" s="1">
        <v>2</v>
      </c>
      <c r="G1222" s="1" t="s">
        <v>1693</v>
      </c>
      <c r="H1222" s="1" t="s">
        <v>5825</v>
      </c>
      <c r="I1222" s="1">
        <v>11</v>
      </c>
      <c r="L1222" s="1">
        <v>3</v>
      </c>
      <c r="M1222" s="1" t="s">
        <v>6299</v>
      </c>
      <c r="N1222" s="1" t="s">
        <v>6300</v>
      </c>
      <c r="T1222" s="1" t="s">
        <v>5828</v>
      </c>
      <c r="U1222" s="1" t="s">
        <v>112</v>
      </c>
      <c r="V1222" s="1" t="s">
        <v>3237</v>
      </c>
      <c r="Y1222" s="1" t="s">
        <v>971</v>
      </c>
      <c r="Z1222" s="1" t="s">
        <v>3754</v>
      </c>
      <c r="AC1222" s="1">
        <v>13</v>
      </c>
      <c r="AD1222" s="1" t="s">
        <v>188</v>
      </c>
      <c r="AE1222" s="1" t="s">
        <v>4284</v>
      </c>
      <c r="AG1222" s="1" t="s">
        <v>4379</v>
      </c>
      <c r="BB1222" s="1" t="s">
        <v>109</v>
      </c>
      <c r="BC1222" s="1" t="s">
        <v>4908</v>
      </c>
      <c r="BF1222" s="1" t="s">
        <v>6799</v>
      </c>
    </row>
    <row r="1223" spans="1:58" ht="13.5" customHeight="1">
      <c r="A1223" s="5" t="str">
        <f t="shared" si="41"/>
        <v>1729_성서면_0174</v>
      </c>
      <c r="B1223" s="1">
        <v>1729</v>
      </c>
      <c r="C1223" s="1" t="s">
        <v>6795</v>
      </c>
      <c r="D1223" s="1" t="s">
        <v>6796</v>
      </c>
      <c r="E1223" s="1">
        <v>1222</v>
      </c>
      <c r="F1223" s="1">
        <v>2</v>
      </c>
      <c r="G1223" s="1" t="s">
        <v>1693</v>
      </c>
      <c r="H1223" s="1" t="s">
        <v>5825</v>
      </c>
      <c r="I1223" s="1">
        <v>11</v>
      </c>
      <c r="L1223" s="1">
        <v>3</v>
      </c>
      <c r="M1223" s="1" t="s">
        <v>6299</v>
      </c>
      <c r="N1223" s="1" t="s">
        <v>6300</v>
      </c>
      <c r="T1223" s="1" t="s">
        <v>5828</v>
      </c>
      <c r="U1223" s="1" t="s">
        <v>101</v>
      </c>
      <c r="V1223" s="1" t="s">
        <v>3238</v>
      </c>
      <c r="Y1223" s="1" t="s">
        <v>2156</v>
      </c>
      <c r="Z1223" s="1" t="s">
        <v>3753</v>
      </c>
      <c r="AC1223" s="1">
        <v>10</v>
      </c>
      <c r="AD1223" s="1" t="s">
        <v>137</v>
      </c>
      <c r="AE1223" s="1" t="s">
        <v>4281</v>
      </c>
      <c r="AF1223" s="1" t="s">
        <v>7573</v>
      </c>
      <c r="AG1223" s="1" t="s">
        <v>7574</v>
      </c>
      <c r="BC1223" s="1" t="s">
        <v>4908</v>
      </c>
      <c r="BF1223" s="1" t="s">
        <v>6794</v>
      </c>
    </row>
    <row r="1224" spans="1:72" ht="13.5" customHeight="1">
      <c r="A1224" s="5" t="str">
        <f t="shared" si="41"/>
        <v>1729_성서면_0174</v>
      </c>
      <c r="B1224" s="1">
        <v>1729</v>
      </c>
      <c r="C1224" s="1" t="s">
        <v>6795</v>
      </c>
      <c r="D1224" s="1" t="s">
        <v>6796</v>
      </c>
      <c r="E1224" s="1">
        <v>1223</v>
      </c>
      <c r="F1224" s="1">
        <v>2</v>
      </c>
      <c r="G1224" s="1" t="s">
        <v>1693</v>
      </c>
      <c r="H1224" s="1" t="s">
        <v>5825</v>
      </c>
      <c r="I1224" s="1">
        <v>11</v>
      </c>
      <c r="L1224" s="1">
        <v>4</v>
      </c>
      <c r="M1224" s="1" t="s">
        <v>2190</v>
      </c>
      <c r="N1224" s="1" t="s">
        <v>5895</v>
      </c>
      <c r="T1224" s="1" t="s">
        <v>7498</v>
      </c>
      <c r="U1224" s="1" t="s">
        <v>2101</v>
      </c>
      <c r="V1224" s="1" t="s">
        <v>3312</v>
      </c>
      <c r="W1224" s="1" t="s">
        <v>262</v>
      </c>
      <c r="X1224" s="1" t="s">
        <v>7539</v>
      </c>
      <c r="Y1224" s="1" t="s">
        <v>2157</v>
      </c>
      <c r="Z1224" s="1" t="s">
        <v>3752</v>
      </c>
      <c r="AC1224" s="1">
        <v>56</v>
      </c>
      <c r="AD1224" s="1" t="s">
        <v>638</v>
      </c>
      <c r="AE1224" s="1" t="s">
        <v>4296</v>
      </c>
      <c r="AJ1224" s="1" t="s">
        <v>17</v>
      </c>
      <c r="AK1224" s="1" t="s">
        <v>4459</v>
      </c>
      <c r="AL1224" s="1" t="s">
        <v>286</v>
      </c>
      <c r="AM1224" s="1" t="s">
        <v>4461</v>
      </c>
      <c r="AT1224" s="1" t="s">
        <v>182</v>
      </c>
      <c r="AU1224" s="1" t="s">
        <v>3271</v>
      </c>
      <c r="AV1224" s="1" t="s">
        <v>1947</v>
      </c>
      <c r="AW1224" s="1" t="s">
        <v>3539</v>
      </c>
      <c r="BG1224" s="1" t="s">
        <v>339</v>
      </c>
      <c r="BH1224" s="1" t="s">
        <v>5883</v>
      </c>
      <c r="BI1224" s="1" t="s">
        <v>967</v>
      </c>
      <c r="BJ1224" s="1" t="s">
        <v>5119</v>
      </c>
      <c r="BK1224" s="1" t="s">
        <v>339</v>
      </c>
      <c r="BL1224" s="1" t="s">
        <v>5883</v>
      </c>
      <c r="BM1224" s="1" t="s">
        <v>6471</v>
      </c>
      <c r="BN1224" s="1" t="s">
        <v>5893</v>
      </c>
      <c r="BO1224" s="1" t="s">
        <v>42</v>
      </c>
      <c r="BP1224" s="1" t="s">
        <v>3273</v>
      </c>
      <c r="BQ1224" s="1" t="s">
        <v>2094</v>
      </c>
      <c r="BR1224" s="1" t="s">
        <v>5580</v>
      </c>
      <c r="BS1224" s="1" t="s">
        <v>181</v>
      </c>
      <c r="BT1224" s="1" t="s">
        <v>4467</v>
      </c>
    </row>
    <row r="1225" spans="1:33" ht="13.5" customHeight="1">
      <c r="A1225" s="5" t="str">
        <f t="shared" si="41"/>
        <v>1729_성서면_0174</v>
      </c>
      <c r="B1225" s="1">
        <v>1729</v>
      </c>
      <c r="C1225" s="1" t="s">
        <v>6828</v>
      </c>
      <c r="D1225" s="1" t="s">
        <v>6829</v>
      </c>
      <c r="E1225" s="1">
        <v>1224</v>
      </c>
      <c r="F1225" s="1">
        <v>2</v>
      </c>
      <c r="G1225" s="1" t="s">
        <v>1693</v>
      </c>
      <c r="H1225" s="1" t="s">
        <v>5825</v>
      </c>
      <c r="I1225" s="1">
        <v>11</v>
      </c>
      <c r="L1225" s="1">
        <v>4</v>
      </c>
      <c r="M1225" s="1" t="s">
        <v>2190</v>
      </c>
      <c r="N1225" s="1" t="s">
        <v>5895</v>
      </c>
      <c r="S1225" s="1" t="s">
        <v>53</v>
      </c>
      <c r="T1225" s="1" t="s">
        <v>3176</v>
      </c>
      <c r="U1225" s="1" t="s">
        <v>7575</v>
      </c>
      <c r="V1225" s="1" t="s">
        <v>7576</v>
      </c>
      <c r="Y1225" s="1" t="s">
        <v>72</v>
      </c>
      <c r="Z1225" s="1" t="s">
        <v>3450</v>
      </c>
      <c r="AF1225" s="1" t="s">
        <v>52</v>
      </c>
      <c r="AG1225" s="1" t="s">
        <v>4343</v>
      </c>
    </row>
    <row r="1226" spans="1:72" ht="13.5" customHeight="1">
      <c r="A1226" s="5" t="str">
        <f t="shared" si="41"/>
        <v>1729_성서면_0174</v>
      </c>
      <c r="B1226" s="1">
        <v>1729</v>
      </c>
      <c r="C1226" s="1" t="s">
        <v>6921</v>
      </c>
      <c r="D1226" s="1" t="s">
        <v>6922</v>
      </c>
      <c r="E1226" s="1">
        <v>1225</v>
      </c>
      <c r="F1226" s="1">
        <v>2</v>
      </c>
      <c r="G1226" s="1" t="s">
        <v>1693</v>
      </c>
      <c r="H1226" s="1" t="s">
        <v>5825</v>
      </c>
      <c r="I1226" s="1">
        <v>11</v>
      </c>
      <c r="L1226" s="1">
        <v>4</v>
      </c>
      <c r="M1226" s="1" t="s">
        <v>2190</v>
      </c>
      <c r="N1226" s="1" t="s">
        <v>5895</v>
      </c>
      <c r="S1226" s="1" t="s">
        <v>2159</v>
      </c>
      <c r="T1226" s="1" t="s">
        <v>3193</v>
      </c>
      <c r="W1226" s="1" t="s">
        <v>163</v>
      </c>
      <c r="X1226" s="1" t="s">
        <v>3369</v>
      </c>
      <c r="Y1226" s="1" t="s">
        <v>51</v>
      </c>
      <c r="Z1226" s="1" t="s">
        <v>3411</v>
      </c>
      <c r="AC1226" s="1">
        <v>49</v>
      </c>
      <c r="AD1226" s="1" t="s">
        <v>40</v>
      </c>
      <c r="AE1226" s="1" t="s">
        <v>4316</v>
      </c>
      <c r="AJ1226" s="1" t="s">
        <v>17</v>
      </c>
      <c r="AK1226" s="1" t="s">
        <v>4459</v>
      </c>
      <c r="AL1226" s="1" t="s">
        <v>41</v>
      </c>
      <c r="AM1226" s="1" t="s">
        <v>4415</v>
      </c>
      <c r="AT1226" s="1" t="s">
        <v>311</v>
      </c>
      <c r="AU1226" s="1" t="s">
        <v>3240</v>
      </c>
      <c r="AV1226" s="1" t="s">
        <v>2160</v>
      </c>
      <c r="AW1226" s="1" t="s">
        <v>4681</v>
      </c>
      <c r="BG1226" s="1" t="s">
        <v>42</v>
      </c>
      <c r="BH1226" s="1" t="s">
        <v>3273</v>
      </c>
      <c r="BI1226" s="1" t="s">
        <v>2161</v>
      </c>
      <c r="BJ1226" s="1" t="s">
        <v>5118</v>
      </c>
      <c r="BK1226" s="1" t="s">
        <v>42</v>
      </c>
      <c r="BL1226" s="1" t="s">
        <v>3273</v>
      </c>
      <c r="BM1226" s="1" t="s">
        <v>2162</v>
      </c>
      <c r="BN1226" s="1" t="s">
        <v>7577</v>
      </c>
      <c r="BO1226" s="1" t="s">
        <v>42</v>
      </c>
      <c r="BP1226" s="1" t="s">
        <v>3273</v>
      </c>
      <c r="BQ1226" s="1" t="s">
        <v>2163</v>
      </c>
      <c r="BR1226" s="1" t="s">
        <v>5990</v>
      </c>
      <c r="BS1226" s="1" t="s">
        <v>218</v>
      </c>
      <c r="BT1226" s="1" t="s">
        <v>4400</v>
      </c>
    </row>
    <row r="1227" spans="1:72" ht="13.5" customHeight="1">
      <c r="A1227" s="5" t="str">
        <f t="shared" si="41"/>
        <v>1729_성서면_0174</v>
      </c>
      <c r="B1227" s="1">
        <v>1729</v>
      </c>
      <c r="C1227" s="1" t="s">
        <v>6604</v>
      </c>
      <c r="D1227" s="1" t="s">
        <v>6605</v>
      </c>
      <c r="E1227" s="1">
        <v>1226</v>
      </c>
      <c r="F1227" s="1">
        <v>2</v>
      </c>
      <c r="G1227" s="1" t="s">
        <v>1693</v>
      </c>
      <c r="H1227" s="1" t="s">
        <v>5825</v>
      </c>
      <c r="I1227" s="1">
        <v>11</v>
      </c>
      <c r="L1227" s="1">
        <v>5</v>
      </c>
      <c r="M1227" s="1" t="s">
        <v>2129</v>
      </c>
      <c r="N1227" s="1" t="s">
        <v>5827</v>
      </c>
      <c r="T1227" s="1" t="s">
        <v>7578</v>
      </c>
      <c r="U1227" s="1" t="s">
        <v>2164</v>
      </c>
      <c r="V1227" s="1" t="s">
        <v>3311</v>
      </c>
      <c r="W1227" s="1" t="s">
        <v>1168</v>
      </c>
      <c r="X1227" s="1" t="s">
        <v>7479</v>
      </c>
      <c r="Y1227" s="1" t="s">
        <v>2165</v>
      </c>
      <c r="Z1227" s="1" t="s">
        <v>3751</v>
      </c>
      <c r="AC1227" s="1">
        <v>68</v>
      </c>
      <c r="AD1227" s="1" t="s">
        <v>267</v>
      </c>
      <c r="AE1227" s="1" t="s">
        <v>4293</v>
      </c>
      <c r="AJ1227" s="1" t="s">
        <v>17</v>
      </c>
      <c r="AK1227" s="1" t="s">
        <v>4459</v>
      </c>
      <c r="AL1227" s="1" t="s">
        <v>721</v>
      </c>
      <c r="AM1227" s="1" t="s">
        <v>7579</v>
      </c>
      <c r="AT1227" s="1" t="s">
        <v>184</v>
      </c>
      <c r="AU1227" s="1" t="s">
        <v>4548</v>
      </c>
      <c r="AV1227" s="1" t="s">
        <v>1031</v>
      </c>
      <c r="AW1227" s="1" t="s">
        <v>3691</v>
      </c>
      <c r="BG1227" s="1" t="s">
        <v>184</v>
      </c>
      <c r="BH1227" s="1" t="s">
        <v>4548</v>
      </c>
      <c r="BI1227" s="1" t="s">
        <v>1962</v>
      </c>
      <c r="BJ1227" s="1" t="s">
        <v>5117</v>
      </c>
      <c r="BK1227" s="1" t="s">
        <v>42</v>
      </c>
      <c r="BL1227" s="1" t="s">
        <v>3273</v>
      </c>
      <c r="BM1227" s="1" t="s">
        <v>1379</v>
      </c>
      <c r="BN1227" s="1" t="s">
        <v>3458</v>
      </c>
      <c r="BO1227" s="1" t="s">
        <v>197</v>
      </c>
      <c r="BP1227" s="1" t="s">
        <v>4562</v>
      </c>
      <c r="BQ1227" s="1" t="s">
        <v>2166</v>
      </c>
      <c r="BR1227" s="1" t="s">
        <v>5947</v>
      </c>
      <c r="BS1227" s="1" t="s">
        <v>58</v>
      </c>
      <c r="BT1227" s="1" t="s">
        <v>7580</v>
      </c>
    </row>
    <row r="1228" spans="1:72" ht="13.5" customHeight="1">
      <c r="A1228" s="5" t="str">
        <f t="shared" si="41"/>
        <v>1729_성서면_0174</v>
      </c>
      <c r="B1228" s="1">
        <v>1729</v>
      </c>
      <c r="C1228" s="1" t="s">
        <v>7370</v>
      </c>
      <c r="D1228" s="1" t="s">
        <v>7371</v>
      </c>
      <c r="E1228" s="1">
        <v>1227</v>
      </c>
      <c r="F1228" s="1">
        <v>2</v>
      </c>
      <c r="G1228" s="1" t="s">
        <v>1693</v>
      </c>
      <c r="H1228" s="1" t="s">
        <v>5825</v>
      </c>
      <c r="I1228" s="1">
        <v>11</v>
      </c>
      <c r="L1228" s="1">
        <v>5</v>
      </c>
      <c r="M1228" s="1" t="s">
        <v>2129</v>
      </c>
      <c r="N1228" s="1" t="s">
        <v>5827</v>
      </c>
      <c r="S1228" s="1" t="s">
        <v>53</v>
      </c>
      <c r="T1228" s="1" t="s">
        <v>3176</v>
      </c>
      <c r="W1228" s="1" t="s">
        <v>56</v>
      </c>
      <c r="X1228" s="1" t="s">
        <v>7581</v>
      </c>
      <c r="Y1228" s="1" t="s">
        <v>51</v>
      </c>
      <c r="Z1228" s="1" t="s">
        <v>3411</v>
      </c>
      <c r="AC1228" s="1">
        <v>54</v>
      </c>
      <c r="AD1228" s="1" t="s">
        <v>435</v>
      </c>
      <c r="AE1228" s="1" t="s">
        <v>4290</v>
      </c>
      <c r="AJ1228" s="1" t="s">
        <v>17</v>
      </c>
      <c r="AK1228" s="1" t="s">
        <v>4459</v>
      </c>
      <c r="AL1228" s="1" t="s">
        <v>58</v>
      </c>
      <c r="AM1228" s="1" t="s">
        <v>6598</v>
      </c>
      <c r="AT1228" s="1" t="s">
        <v>42</v>
      </c>
      <c r="AU1228" s="1" t="s">
        <v>3273</v>
      </c>
      <c r="AV1228" s="1" t="s">
        <v>2167</v>
      </c>
      <c r="AW1228" s="1" t="s">
        <v>4680</v>
      </c>
      <c r="BG1228" s="1" t="s">
        <v>42</v>
      </c>
      <c r="BH1228" s="1" t="s">
        <v>3273</v>
      </c>
      <c r="BI1228" s="1" t="s">
        <v>1835</v>
      </c>
      <c r="BJ1228" s="1" t="s">
        <v>3843</v>
      </c>
      <c r="BK1228" s="1" t="s">
        <v>42</v>
      </c>
      <c r="BL1228" s="1" t="s">
        <v>3273</v>
      </c>
      <c r="BM1228" s="1" t="s">
        <v>135</v>
      </c>
      <c r="BN1228" s="1" t="s">
        <v>3986</v>
      </c>
      <c r="BO1228" s="1" t="s">
        <v>182</v>
      </c>
      <c r="BP1228" s="1" t="s">
        <v>3271</v>
      </c>
      <c r="BQ1228" s="1" t="s">
        <v>2168</v>
      </c>
      <c r="BR1228" s="1" t="s">
        <v>5937</v>
      </c>
      <c r="BS1228" s="1" t="s">
        <v>58</v>
      </c>
      <c r="BT1228" s="1" t="s">
        <v>6598</v>
      </c>
    </row>
    <row r="1229" spans="1:33" ht="13.5" customHeight="1">
      <c r="A1229" s="5" t="str">
        <f t="shared" si="41"/>
        <v>1729_성서면_0174</v>
      </c>
      <c r="B1229" s="1">
        <v>1729</v>
      </c>
      <c r="C1229" s="1" t="s">
        <v>6496</v>
      </c>
      <c r="D1229" s="1" t="s">
        <v>6497</v>
      </c>
      <c r="E1229" s="1">
        <v>1228</v>
      </c>
      <c r="F1229" s="1">
        <v>2</v>
      </c>
      <c r="G1229" s="1" t="s">
        <v>1693</v>
      </c>
      <c r="H1229" s="1" t="s">
        <v>5825</v>
      </c>
      <c r="I1229" s="1">
        <v>11</v>
      </c>
      <c r="L1229" s="1">
        <v>5</v>
      </c>
      <c r="M1229" s="1" t="s">
        <v>2129</v>
      </c>
      <c r="N1229" s="1" t="s">
        <v>5827</v>
      </c>
      <c r="S1229" s="1" t="s">
        <v>68</v>
      </c>
      <c r="T1229" s="1" t="s">
        <v>3179</v>
      </c>
      <c r="Y1229" s="1" t="s">
        <v>51</v>
      </c>
      <c r="Z1229" s="1" t="s">
        <v>3411</v>
      </c>
      <c r="AC1229" s="1">
        <v>7</v>
      </c>
      <c r="AD1229" s="1" t="s">
        <v>93</v>
      </c>
      <c r="AE1229" s="1" t="s">
        <v>4289</v>
      </c>
      <c r="AF1229" s="1" t="s">
        <v>75</v>
      </c>
      <c r="AG1229" s="1" t="s">
        <v>4338</v>
      </c>
    </row>
    <row r="1230" spans="1:72" ht="13.5" customHeight="1">
      <c r="A1230" s="5" t="str">
        <f t="shared" si="41"/>
        <v>1729_성서면_0174</v>
      </c>
      <c r="B1230" s="1">
        <v>1729</v>
      </c>
      <c r="C1230" s="1" t="s">
        <v>6496</v>
      </c>
      <c r="D1230" s="1" t="s">
        <v>6497</v>
      </c>
      <c r="E1230" s="1">
        <v>1229</v>
      </c>
      <c r="F1230" s="1">
        <v>2</v>
      </c>
      <c r="G1230" s="1" t="s">
        <v>1693</v>
      </c>
      <c r="H1230" s="1" t="s">
        <v>5825</v>
      </c>
      <c r="I1230" s="1">
        <v>12</v>
      </c>
      <c r="J1230" s="1" t="s">
        <v>2169</v>
      </c>
      <c r="K1230" s="1" t="s">
        <v>3133</v>
      </c>
      <c r="L1230" s="1">
        <v>1</v>
      </c>
      <c r="M1230" s="1" t="s">
        <v>6110</v>
      </c>
      <c r="N1230" s="1" t="s">
        <v>6111</v>
      </c>
      <c r="O1230" s="1" t="s">
        <v>6</v>
      </c>
      <c r="P1230" s="1" t="s">
        <v>3163</v>
      </c>
      <c r="T1230" s="1" t="s">
        <v>6905</v>
      </c>
      <c r="U1230" s="1" t="s">
        <v>178</v>
      </c>
      <c r="V1230" s="1" t="s">
        <v>3294</v>
      </c>
      <c r="W1230" s="1" t="s">
        <v>262</v>
      </c>
      <c r="X1230" s="1" t="s">
        <v>6896</v>
      </c>
      <c r="Y1230" s="1" t="s">
        <v>51</v>
      </c>
      <c r="Z1230" s="1" t="s">
        <v>3411</v>
      </c>
      <c r="AC1230" s="1">
        <v>39</v>
      </c>
      <c r="AD1230" s="1" t="s">
        <v>157</v>
      </c>
      <c r="AE1230" s="1" t="s">
        <v>4320</v>
      </c>
      <c r="AJ1230" s="1" t="s">
        <v>17</v>
      </c>
      <c r="AK1230" s="1" t="s">
        <v>4459</v>
      </c>
      <c r="AL1230" s="1" t="s">
        <v>218</v>
      </c>
      <c r="AM1230" s="1" t="s">
        <v>4400</v>
      </c>
      <c r="AT1230" s="1" t="s">
        <v>42</v>
      </c>
      <c r="AU1230" s="1" t="s">
        <v>3273</v>
      </c>
      <c r="AV1230" s="1" t="s">
        <v>2170</v>
      </c>
      <c r="AW1230" s="1" t="s">
        <v>5896</v>
      </c>
      <c r="BG1230" s="1" t="s">
        <v>42</v>
      </c>
      <c r="BH1230" s="1" t="s">
        <v>3273</v>
      </c>
      <c r="BI1230" s="1" t="s">
        <v>2171</v>
      </c>
      <c r="BJ1230" s="1" t="s">
        <v>5116</v>
      </c>
      <c r="BK1230" s="1" t="s">
        <v>42</v>
      </c>
      <c r="BL1230" s="1" t="s">
        <v>3273</v>
      </c>
      <c r="BM1230" s="1" t="s">
        <v>1608</v>
      </c>
      <c r="BN1230" s="1" t="s">
        <v>5113</v>
      </c>
      <c r="BO1230" s="1" t="s">
        <v>184</v>
      </c>
      <c r="BP1230" s="1" t="s">
        <v>4548</v>
      </c>
      <c r="BQ1230" s="1" t="s">
        <v>2172</v>
      </c>
      <c r="BR1230" s="1" t="s">
        <v>5925</v>
      </c>
      <c r="BS1230" s="1" t="s">
        <v>58</v>
      </c>
      <c r="BT1230" s="1" t="s">
        <v>6815</v>
      </c>
    </row>
    <row r="1231" spans="1:31" ht="13.5" customHeight="1">
      <c r="A1231" s="5" t="str">
        <f t="shared" si="41"/>
        <v>1729_성서면_0174</v>
      </c>
      <c r="B1231" s="1">
        <v>1729</v>
      </c>
      <c r="C1231" s="1" t="s">
        <v>6816</v>
      </c>
      <c r="D1231" s="1" t="s">
        <v>6817</v>
      </c>
      <c r="E1231" s="1">
        <v>1230</v>
      </c>
      <c r="F1231" s="1">
        <v>2</v>
      </c>
      <c r="G1231" s="1" t="s">
        <v>1693</v>
      </c>
      <c r="H1231" s="1" t="s">
        <v>5825</v>
      </c>
      <c r="I1231" s="1">
        <v>12</v>
      </c>
      <c r="L1231" s="1">
        <v>1</v>
      </c>
      <c r="M1231" s="1" t="s">
        <v>6110</v>
      </c>
      <c r="N1231" s="1" t="s">
        <v>6111</v>
      </c>
      <c r="S1231" s="1" t="s">
        <v>68</v>
      </c>
      <c r="T1231" s="1" t="s">
        <v>3179</v>
      </c>
      <c r="Y1231" s="1" t="s">
        <v>72</v>
      </c>
      <c r="Z1231" s="1" t="s">
        <v>3450</v>
      </c>
      <c r="AC1231" s="1">
        <v>4</v>
      </c>
      <c r="AD1231" s="1" t="s">
        <v>260</v>
      </c>
      <c r="AE1231" s="1" t="s">
        <v>4318</v>
      </c>
    </row>
    <row r="1232" spans="1:72" ht="13.5" customHeight="1">
      <c r="A1232" s="5" t="str">
        <f t="shared" si="41"/>
        <v>1729_성서면_0174</v>
      </c>
      <c r="B1232" s="1">
        <v>1729</v>
      </c>
      <c r="C1232" s="1" t="s">
        <v>6561</v>
      </c>
      <c r="D1232" s="1" t="s">
        <v>6562</v>
      </c>
      <c r="E1232" s="1">
        <v>1231</v>
      </c>
      <c r="F1232" s="1">
        <v>2</v>
      </c>
      <c r="G1232" s="1" t="s">
        <v>1693</v>
      </c>
      <c r="H1232" s="1" t="s">
        <v>5825</v>
      </c>
      <c r="I1232" s="1">
        <v>12</v>
      </c>
      <c r="L1232" s="1">
        <v>2</v>
      </c>
      <c r="M1232" s="1" t="s">
        <v>6301</v>
      </c>
      <c r="N1232" s="1" t="s">
        <v>6302</v>
      </c>
      <c r="T1232" s="1" t="s">
        <v>7411</v>
      </c>
      <c r="U1232" s="1" t="s">
        <v>76</v>
      </c>
      <c r="V1232" s="1" t="s">
        <v>3264</v>
      </c>
      <c r="W1232" s="1" t="s">
        <v>655</v>
      </c>
      <c r="X1232" s="1" t="s">
        <v>3389</v>
      </c>
      <c r="Y1232" s="1" t="s">
        <v>2173</v>
      </c>
      <c r="Z1232" s="1" t="s">
        <v>3750</v>
      </c>
      <c r="AC1232" s="1">
        <v>45</v>
      </c>
      <c r="AD1232" s="1" t="s">
        <v>475</v>
      </c>
      <c r="AE1232" s="1" t="s">
        <v>4335</v>
      </c>
      <c r="AJ1232" s="1" t="s">
        <v>17</v>
      </c>
      <c r="AK1232" s="1" t="s">
        <v>4459</v>
      </c>
      <c r="AL1232" s="1" t="s">
        <v>649</v>
      </c>
      <c r="AM1232" s="1" t="s">
        <v>4396</v>
      </c>
      <c r="AT1232" s="1" t="s">
        <v>63</v>
      </c>
      <c r="AU1232" s="1" t="s">
        <v>4545</v>
      </c>
      <c r="AV1232" s="1" t="s">
        <v>2174</v>
      </c>
      <c r="AW1232" s="1" t="s">
        <v>4679</v>
      </c>
      <c r="BG1232" s="1" t="s">
        <v>63</v>
      </c>
      <c r="BH1232" s="1" t="s">
        <v>4545</v>
      </c>
      <c r="BI1232" s="1" t="s">
        <v>2175</v>
      </c>
      <c r="BJ1232" s="1" t="s">
        <v>5115</v>
      </c>
      <c r="BK1232" s="1" t="s">
        <v>494</v>
      </c>
      <c r="BL1232" s="1" t="s">
        <v>3340</v>
      </c>
      <c r="BM1232" s="1" t="s">
        <v>5778</v>
      </c>
      <c r="BN1232" s="1" t="s">
        <v>7582</v>
      </c>
      <c r="BO1232" s="1" t="s">
        <v>244</v>
      </c>
      <c r="BP1232" s="1" t="s">
        <v>5840</v>
      </c>
      <c r="BQ1232" s="1" t="s">
        <v>2176</v>
      </c>
      <c r="BR1232" s="1" t="s">
        <v>5579</v>
      </c>
      <c r="BS1232" s="1" t="s">
        <v>48</v>
      </c>
      <c r="BT1232" s="1" t="s">
        <v>4464</v>
      </c>
    </row>
    <row r="1233" spans="1:72" ht="13.5" customHeight="1">
      <c r="A1233" s="5" t="str">
        <f t="shared" si="41"/>
        <v>1729_성서면_0174</v>
      </c>
      <c r="B1233" s="1">
        <v>1729</v>
      </c>
      <c r="C1233" s="1" t="s">
        <v>6511</v>
      </c>
      <c r="D1233" s="1" t="s">
        <v>6512</v>
      </c>
      <c r="E1233" s="1">
        <v>1232</v>
      </c>
      <c r="F1233" s="1">
        <v>2</v>
      </c>
      <c r="G1233" s="1" t="s">
        <v>1693</v>
      </c>
      <c r="H1233" s="1" t="s">
        <v>5825</v>
      </c>
      <c r="I1233" s="1">
        <v>12</v>
      </c>
      <c r="L1233" s="1">
        <v>2</v>
      </c>
      <c r="M1233" s="1" t="s">
        <v>6301</v>
      </c>
      <c r="N1233" s="1" t="s">
        <v>6302</v>
      </c>
      <c r="S1233" s="1" t="s">
        <v>53</v>
      </c>
      <c r="T1233" s="1" t="s">
        <v>3176</v>
      </c>
      <c r="W1233" s="1" t="s">
        <v>2177</v>
      </c>
      <c r="X1233" s="1" t="s">
        <v>3378</v>
      </c>
      <c r="Y1233" s="1" t="s">
        <v>89</v>
      </c>
      <c r="Z1233" s="1" t="s">
        <v>3418</v>
      </c>
      <c r="AC1233" s="1">
        <v>48</v>
      </c>
      <c r="AD1233" s="1" t="s">
        <v>246</v>
      </c>
      <c r="AE1233" s="1" t="s">
        <v>4332</v>
      </c>
      <c r="AJ1233" s="1" t="s">
        <v>170</v>
      </c>
      <c r="AK1233" s="1" t="s">
        <v>4460</v>
      </c>
      <c r="AL1233" s="1" t="s">
        <v>2178</v>
      </c>
      <c r="AM1233" s="1" t="s">
        <v>4471</v>
      </c>
      <c r="AT1233" s="1" t="s">
        <v>63</v>
      </c>
      <c r="AU1233" s="1" t="s">
        <v>4545</v>
      </c>
      <c r="AV1233" s="1" t="s">
        <v>2179</v>
      </c>
      <c r="AW1233" s="1" t="s">
        <v>3677</v>
      </c>
      <c r="BG1233" s="1" t="s">
        <v>63</v>
      </c>
      <c r="BH1233" s="1" t="s">
        <v>4545</v>
      </c>
      <c r="BI1233" s="1" t="s">
        <v>2180</v>
      </c>
      <c r="BJ1233" s="1" t="s">
        <v>5114</v>
      </c>
      <c r="BK1233" s="1" t="s">
        <v>63</v>
      </c>
      <c r="BL1233" s="1" t="s">
        <v>4545</v>
      </c>
      <c r="BM1233" s="1" t="s">
        <v>5779</v>
      </c>
      <c r="BN1233" s="1" t="s">
        <v>5355</v>
      </c>
      <c r="BO1233" s="1" t="s">
        <v>63</v>
      </c>
      <c r="BP1233" s="1" t="s">
        <v>4545</v>
      </c>
      <c r="BQ1233" s="1" t="s">
        <v>2181</v>
      </c>
      <c r="BR1233" s="1" t="s">
        <v>5949</v>
      </c>
      <c r="BS1233" s="1" t="s">
        <v>2182</v>
      </c>
      <c r="BT1233" s="1" t="s">
        <v>3773</v>
      </c>
    </row>
    <row r="1234" spans="1:31" ht="13.5" customHeight="1">
      <c r="A1234" s="5" t="str">
        <f t="shared" si="41"/>
        <v>1729_성서면_0174</v>
      </c>
      <c r="B1234" s="1">
        <v>1729</v>
      </c>
      <c r="C1234" s="1" t="s">
        <v>7109</v>
      </c>
      <c r="D1234" s="1" t="s">
        <v>7110</v>
      </c>
      <c r="E1234" s="1">
        <v>1233</v>
      </c>
      <c r="F1234" s="1">
        <v>2</v>
      </c>
      <c r="G1234" s="1" t="s">
        <v>1693</v>
      </c>
      <c r="H1234" s="1" t="s">
        <v>5825</v>
      </c>
      <c r="I1234" s="1">
        <v>12</v>
      </c>
      <c r="L1234" s="1">
        <v>2</v>
      </c>
      <c r="M1234" s="1" t="s">
        <v>6301</v>
      </c>
      <c r="N1234" s="1" t="s">
        <v>6302</v>
      </c>
      <c r="S1234" s="1" t="s">
        <v>223</v>
      </c>
      <c r="T1234" s="1" t="s">
        <v>3175</v>
      </c>
      <c r="U1234" s="1" t="s">
        <v>76</v>
      </c>
      <c r="V1234" s="1" t="s">
        <v>3264</v>
      </c>
      <c r="Y1234" s="1" t="s">
        <v>2183</v>
      </c>
      <c r="Z1234" s="1" t="s">
        <v>3749</v>
      </c>
      <c r="AC1234" s="1">
        <v>21</v>
      </c>
      <c r="AD1234" s="1" t="s">
        <v>251</v>
      </c>
      <c r="AE1234" s="1" t="s">
        <v>4309</v>
      </c>
    </row>
    <row r="1235" spans="1:31" ht="13.5" customHeight="1">
      <c r="A1235" s="5" t="str">
        <f t="shared" si="41"/>
        <v>1729_성서면_0174</v>
      </c>
      <c r="B1235" s="1">
        <v>1729</v>
      </c>
      <c r="C1235" s="1" t="s">
        <v>6978</v>
      </c>
      <c r="D1235" s="1" t="s">
        <v>6979</v>
      </c>
      <c r="E1235" s="1">
        <v>1234</v>
      </c>
      <c r="F1235" s="1">
        <v>2</v>
      </c>
      <c r="G1235" s="1" t="s">
        <v>1693</v>
      </c>
      <c r="H1235" s="1" t="s">
        <v>5825</v>
      </c>
      <c r="I1235" s="1">
        <v>12</v>
      </c>
      <c r="L1235" s="1">
        <v>2</v>
      </c>
      <c r="M1235" s="1" t="s">
        <v>6301</v>
      </c>
      <c r="N1235" s="1" t="s">
        <v>6302</v>
      </c>
      <c r="S1235" s="1" t="s">
        <v>370</v>
      </c>
      <c r="T1235" s="1" t="s">
        <v>3206</v>
      </c>
      <c r="W1235" s="1" t="s">
        <v>278</v>
      </c>
      <c r="X1235" s="1" t="s">
        <v>3367</v>
      </c>
      <c r="Y1235" s="1" t="s">
        <v>51</v>
      </c>
      <c r="Z1235" s="1" t="s">
        <v>3411</v>
      </c>
      <c r="AC1235" s="1">
        <v>35</v>
      </c>
      <c r="AD1235" s="1" t="s">
        <v>159</v>
      </c>
      <c r="AE1235" s="1" t="s">
        <v>4301</v>
      </c>
    </row>
    <row r="1236" spans="1:31" ht="13.5" customHeight="1">
      <c r="A1236" s="5" t="str">
        <f t="shared" si="41"/>
        <v>1729_성서면_0174</v>
      </c>
      <c r="B1236" s="1">
        <v>1729</v>
      </c>
      <c r="C1236" s="1" t="s">
        <v>6978</v>
      </c>
      <c r="D1236" s="1" t="s">
        <v>6979</v>
      </c>
      <c r="E1236" s="1">
        <v>1235</v>
      </c>
      <c r="F1236" s="1">
        <v>2</v>
      </c>
      <c r="G1236" s="1" t="s">
        <v>1693</v>
      </c>
      <c r="H1236" s="1" t="s">
        <v>5825</v>
      </c>
      <c r="I1236" s="1">
        <v>12</v>
      </c>
      <c r="L1236" s="1">
        <v>2</v>
      </c>
      <c r="M1236" s="1" t="s">
        <v>6301</v>
      </c>
      <c r="N1236" s="1" t="s">
        <v>6302</v>
      </c>
      <c r="S1236" s="1" t="s">
        <v>2184</v>
      </c>
      <c r="T1236" s="1" t="s">
        <v>3205</v>
      </c>
      <c r="W1236" s="1" t="s">
        <v>227</v>
      </c>
      <c r="X1236" s="1" t="s">
        <v>3374</v>
      </c>
      <c r="Y1236" s="1" t="s">
        <v>51</v>
      </c>
      <c r="Z1236" s="1" t="s">
        <v>3411</v>
      </c>
      <c r="AC1236" s="1">
        <v>68</v>
      </c>
      <c r="AD1236" s="1" t="s">
        <v>267</v>
      </c>
      <c r="AE1236" s="1" t="s">
        <v>4293</v>
      </c>
    </row>
    <row r="1237" spans="1:58" ht="13.5" customHeight="1">
      <c r="A1237" s="5" t="str">
        <f t="shared" si="41"/>
        <v>1729_성서면_0174</v>
      </c>
      <c r="B1237" s="1">
        <v>1729</v>
      </c>
      <c r="C1237" s="1" t="s">
        <v>6978</v>
      </c>
      <c r="D1237" s="1" t="s">
        <v>6979</v>
      </c>
      <c r="E1237" s="1">
        <v>1236</v>
      </c>
      <c r="F1237" s="1">
        <v>2</v>
      </c>
      <c r="G1237" s="1" t="s">
        <v>1693</v>
      </c>
      <c r="H1237" s="1" t="s">
        <v>5825</v>
      </c>
      <c r="I1237" s="1">
        <v>12</v>
      </c>
      <c r="L1237" s="1">
        <v>2</v>
      </c>
      <c r="M1237" s="1" t="s">
        <v>6301</v>
      </c>
      <c r="N1237" s="1" t="s">
        <v>6302</v>
      </c>
      <c r="T1237" s="1" t="s">
        <v>5828</v>
      </c>
      <c r="U1237" s="1" t="s">
        <v>101</v>
      </c>
      <c r="V1237" s="1" t="s">
        <v>3238</v>
      </c>
      <c r="Y1237" s="1" t="s">
        <v>2185</v>
      </c>
      <c r="Z1237" s="1" t="s">
        <v>3748</v>
      </c>
      <c r="AF1237" s="1" t="s">
        <v>107</v>
      </c>
      <c r="AG1237" s="1" t="s">
        <v>4337</v>
      </c>
      <c r="AH1237" s="1" t="s">
        <v>2186</v>
      </c>
      <c r="AI1237" s="1" t="s">
        <v>4409</v>
      </c>
      <c r="BB1237" s="1" t="s">
        <v>101</v>
      </c>
      <c r="BC1237" s="1" t="s">
        <v>3238</v>
      </c>
      <c r="BD1237" s="1" t="s">
        <v>2187</v>
      </c>
      <c r="BE1237" s="1" t="s">
        <v>4947</v>
      </c>
      <c r="BF1237" s="1" t="s">
        <v>6662</v>
      </c>
    </row>
    <row r="1238" spans="1:58" ht="13.5" customHeight="1">
      <c r="A1238" s="5" t="str">
        <f t="shared" si="41"/>
        <v>1729_성서면_0174</v>
      </c>
      <c r="B1238" s="1">
        <v>1729</v>
      </c>
      <c r="C1238" s="1" t="s">
        <v>6658</v>
      </c>
      <c r="D1238" s="1" t="s">
        <v>6659</v>
      </c>
      <c r="E1238" s="1">
        <v>1237</v>
      </c>
      <c r="F1238" s="1">
        <v>2</v>
      </c>
      <c r="G1238" s="1" t="s">
        <v>1693</v>
      </c>
      <c r="H1238" s="1" t="s">
        <v>5825</v>
      </c>
      <c r="I1238" s="1">
        <v>12</v>
      </c>
      <c r="L1238" s="1">
        <v>2</v>
      </c>
      <c r="M1238" s="1" t="s">
        <v>6301</v>
      </c>
      <c r="N1238" s="1" t="s">
        <v>6302</v>
      </c>
      <c r="T1238" s="1" t="s">
        <v>5828</v>
      </c>
      <c r="U1238" s="1" t="s">
        <v>112</v>
      </c>
      <c r="V1238" s="1" t="s">
        <v>3237</v>
      </c>
      <c r="Y1238" s="1" t="s">
        <v>2188</v>
      </c>
      <c r="Z1238" s="1" t="s">
        <v>3497</v>
      </c>
      <c r="AC1238" s="1">
        <v>22</v>
      </c>
      <c r="AD1238" s="1" t="s">
        <v>255</v>
      </c>
      <c r="AE1238" s="1" t="s">
        <v>4328</v>
      </c>
      <c r="AF1238" s="1" t="s">
        <v>983</v>
      </c>
      <c r="AG1238" s="1" t="s">
        <v>4348</v>
      </c>
      <c r="AH1238" s="1" t="s">
        <v>2189</v>
      </c>
      <c r="AI1238" s="1" t="s">
        <v>4408</v>
      </c>
      <c r="AT1238" s="1" t="s">
        <v>339</v>
      </c>
      <c r="AU1238" s="1" t="s">
        <v>5883</v>
      </c>
      <c r="AV1238" s="1" t="s">
        <v>2190</v>
      </c>
      <c r="AW1238" s="1" t="s">
        <v>5895</v>
      </c>
      <c r="BB1238" s="1" t="s">
        <v>101</v>
      </c>
      <c r="BC1238" s="1" t="s">
        <v>3238</v>
      </c>
      <c r="BD1238" s="1" t="s">
        <v>1251</v>
      </c>
      <c r="BE1238" s="1" t="s">
        <v>4946</v>
      </c>
      <c r="BF1238" s="1" t="s">
        <v>7456</v>
      </c>
    </row>
    <row r="1239" spans="1:58" ht="13.5" customHeight="1">
      <c r="A1239" s="5" t="str">
        <f t="shared" si="41"/>
        <v>1729_성서면_0174</v>
      </c>
      <c r="B1239" s="1">
        <v>1729</v>
      </c>
      <c r="C1239" s="1" t="s">
        <v>7159</v>
      </c>
      <c r="D1239" s="1" t="s">
        <v>7160</v>
      </c>
      <c r="E1239" s="1">
        <v>1238</v>
      </c>
      <c r="F1239" s="1">
        <v>2</v>
      </c>
      <c r="G1239" s="1" t="s">
        <v>1693</v>
      </c>
      <c r="H1239" s="1" t="s">
        <v>5825</v>
      </c>
      <c r="I1239" s="1">
        <v>12</v>
      </c>
      <c r="L1239" s="1">
        <v>2</v>
      </c>
      <c r="M1239" s="1" t="s">
        <v>6301</v>
      </c>
      <c r="N1239" s="1" t="s">
        <v>6302</v>
      </c>
      <c r="T1239" s="1" t="s">
        <v>5828</v>
      </c>
      <c r="U1239" s="1" t="s">
        <v>2191</v>
      </c>
      <c r="V1239" s="1" t="s">
        <v>3310</v>
      </c>
      <c r="Y1239" s="1" t="s">
        <v>6472</v>
      </c>
      <c r="Z1239" s="1" t="s">
        <v>3747</v>
      </c>
      <c r="AC1239" s="1">
        <v>20</v>
      </c>
      <c r="AD1239" s="1" t="s">
        <v>131</v>
      </c>
      <c r="AE1239" s="1" t="s">
        <v>4321</v>
      </c>
      <c r="BC1239" s="1" t="s">
        <v>3238</v>
      </c>
      <c r="BE1239" s="1" t="s">
        <v>4946</v>
      </c>
      <c r="BF1239" s="1" t="s">
        <v>7158</v>
      </c>
    </row>
    <row r="1240" spans="1:58" ht="13.5" customHeight="1">
      <c r="A1240" s="5" t="str">
        <f t="shared" si="41"/>
        <v>1729_성서면_0174</v>
      </c>
      <c r="B1240" s="1">
        <v>1729</v>
      </c>
      <c r="C1240" s="1" t="s">
        <v>7159</v>
      </c>
      <c r="D1240" s="1" t="s">
        <v>7160</v>
      </c>
      <c r="E1240" s="1">
        <v>1239</v>
      </c>
      <c r="F1240" s="1">
        <v>2</v>
      </c>
      <c r="G1240" s="1" t="s">
        <v>1693</v>
      </c>
      <c r="H1240" s="1" t="s">
        <v>5825</v>
      </c>
      <c r="I1240" s="1">
        <v>12</v>
      </c>
      <c r="L1240" s="1">
        <v>2</v>
      </c>
      <c r="M1240" s="1" t="s">
        <v>6301</v>
      </c>
      <c r="N1240" s="1" t="s">
        <v>6302</v>
      </c>
      <c r="T1240" s="1" t="s">
        <v>5828</v>
      </c>
      <c r="U1240" s="1" t="s">
        <v>101</v>
      </c>
      <c r="V1240" s="1" t="s">
        <v>3238</v>
      </c>
      <c r="Y1240" s="1" t="s">
        <v>923</v>
      </c>
      <c r="Z1240" s="1" t="s">
        <v>3746</v>
      </c>
      <c r="AC1240" s="1">
        <v>3</v>
      </c>
      <c r="AD1240" s="1" t="s">
        <v>74</v>
      </c>
      <c r="AE1240" s="1" t="s">
        <v>4283</v>
      </c>
      <c r="AF1240" s="1" t="s">
        <v>75</v>
      </c>
      <c r="AG1240" s="1" t="s">
        <v>4338</v>
      </c>
      <c r="BC1240" s="1" t="s">
        <v>3238</v>
      </c>
      <c r="BE1240" s="1" t="s">
        <v>4946</v>
      </c>
      <c r="BF1240" s="1" t="s">
        <v>7171</v>
      </c>
    </row>
    <row r="1241" spans="1:31" ht="13.5" customHeight="1">
      <c r="A1241" s="5" t="str">
        <f t="shared" si="41"/>
        <v>1729_성서면_0174</v>
      </c>
      <c r="B1241" s="1">
        <v>1729</v>
      </c>
      <c r="C1241" s="1" t="s">
        <v>7159</v>
      </c>
      <c r="D1241" s="1" t="s">
        <v>7160</v>
      </c>
      <c r="E1241" s="1">
        <v>1240</v>
      </c>
      <c r="F1241" s="1">
        <v>2</v>
      </c>
      <c r="G1241" s="1" t="s">
        <v>1693</v>
      </c>
      <c r="H1241" s="1" t="s">
        <v>5825</v>
      </c>
      <c r="I1241" s="1">
        <v>12</v>
      </c>
      <c r="L1241" s="1">
        <v>2</v>
      </c>
      <c r="M1241" s="1" t="s">
        <v>6301</v>
      </c>
      <c r="N1241" s="1" t="s">
        <v>6302</v>
      </c>
      <c r="T1241" s="1" t="s">
        <v>5828</v>
      </c>
      <c r="U1241" s="1" t="s">
        <v>101</v>
      </c>
      <c r="V1241" s="1" t="s">
        <v>3238</v>
      </c>
      <c r="Y1241" s="1" t="s">
        <v>2192</v>
      </c>
      <c r="Z1241" s="1" t="s">
        <v>3745</v>
      </c>
      <c r="AC1241" s="1">
        <v>45</v>
      </c>
      <c r="AD1241" s="1" t="s">
        <v>475</v>
      </c>
      <c r="AE1241" s="1" t="s">
        <v>4335</v>
      </c>
    </row>
    <row r="1242" spans="1:58" ht="13.5" customHeight="1">
      <c r="A1242" s="5" t="str">
        <f t="shared" si="41"/>
        <v>1729_성서면_0174</v>
      </c>
      <c r="B1242" s="1">
        <v>1729</v>
      </c>
      <c r="C1242" s="1" t="s">
        <v>6978</v>
      </c>
      <c r="D1242" s="1" t="s">
        <v>6979</v>
      </c>
      <c r="E1242" s="1">
        <v>1241</v>
      </c>
      <c r="F1242" s="1">
        <v>2</v>
      </c>
      <c r="G1242" s="1" t="s">
        <v>1693</v>
      </c>
      <c r="H1242" s="1" t="s">
        <v>5825</v>
      </c>
      <c r="I1242" s="1">
        <v>12</v>
      </c>
      <c r="L1242" s="1">
        <v>2</v>
      </c>
      <c r="M1242" s="1" t="s">
        <v>6301</v>
      </c>
      <c r="N1242" s="1" t="s">
        <v>6302</v>
      </c>
      <c r="T1242" s="1" t="s">
        <v>5828</v>
      </c>
      <c r="U1242" s="1" t="s">
        <v>101</v>
      </c>
      <c r="V1242" s="1" t="s">
        <v>3238</v>
      </c>
      <c r="Y1242" s="1" t="s">
        <v>6443</v>
      </c>
      <c r="Z1242" s="1" t="s">
        <v>7583</v>
      </c>
      <c r="AC1242" s="1">
        <v>21</v>
      </c>
      <c r="AD1242" s="1" t="s">
        <v>251</v>
      </c>
      <c r="AE1242" s="1" t="s">
        <v>4309</v>
      </c>
      <c r="BB1242" s="1" t="s">
        <v>109</v>
      </c>
      <c r="BC1242" s="1" t="s">
        <v>4908</v>
      </c>
      <c r="BF1242" s="1" t="s">
        <v>7584</v>
      </c>
    </row>
    <row r="1243" spans="1:33" ht="13.5" customHeight="1">
      <c r="A1243" s="5" t="str">
        <f t="shared" si="41"/>
        <v>1729_성서면_0174</v>
      </c>
      <c r="B1243" s="1">
        <v>1729</v>
      </c>
      <c r="C1243" s="1" t="s">
        <v>6978</v>
      </c>
      <c r="D1243" s="1" t="s">
        <v>6979</v>
      </c>
      <c r="E1243" s="1">
        <v>1242</v>
      </c>
      <c r="F1243" s="1">
        <v>2</v>
      </c>
      <c r="G1243" s="1" t="s">
        <v>1693</v>
      </c>
      <c r="H1243" s="1" t="s">
        <v>5825</v>
      </c>
      <c r="I1243" s="1">
        <v>12</v>
      </c>
      <c r="L1243" s="1">
        <v>2</v>
      </c>
      <c r="M1243" s="1" t="s">
        <v>6301</v>
      </c>
      <c r="N1243" s="1" t="s">
        <v>6302</v>
      </c>
      <c r="T1243" s="1" t="s">
        <v>5828</v>
      </c>
      <c r="U1243" s="1" t="s">
        <v>597</v>
      </c>
      <c r="V1243" s="1" t="s">
        <v>3309</v>
      </c>
      <c r="Y1243" s="1" t="s">
        <v>2193</v>
      </c>
      <c r="Z1243" s="1" t="s">
        <v>3744</v>
      </c>
      <c r="AC1243" s="1">
        <v>57</v>
      </c>
      <c r="AD1243" s="1" t="s">
        <v>445</v>
      </c>
      <c r="AE1243" s="1" t="s">
        <v>4327</v>
      </c>
      <c r="AF1243" s="1" t="s">
        <v>916</v>
      </c>
      <c r="AG1243" s="1" t="s">
        <v>4361</v>
      </c>
    </row>
    <row r="1244" spans="1:31" ht="13.5" customHeight="1">
      <c r="A1244" s="5" t="str">
        <f t="shared" si="41"/>
        <v>1729_성서면_0174</v>
      </c>
      <c r="B1244" s="1">
        <v>1729</v>
      </c>
      <c r="C1244" s="1" t="s">
        <v>6833</v>
      </c>
      <c r="D1244" s="1" t="s">
        <v>6834</v>
      </c>
      <c r="E1244" s="1">
        <v>1243</v>
      </c>
      <c r="F1244" s="1">
        <v>2</v>
      </c>
      <c r="G1244" s="1" t="s">
        <v>1693</v>
      </c>
      <c r="H1244" s="1" t="s">
        <v>5825</v>
      </c>
      <c r="I1244" s="1">
        <v>12</v>
      </c>
      <c r="L1244" s="1">
        <v>2</v>
      </c>
      <c r="M1244" s="1" t="s">
        <v>6301</v>
      </c>
      <c r="N1244" s="1" t="s">
        <v>6302</v>
      </c>
      <c r="T1244" s="1" t="s">
        <v>5828</v>
      </c>
      <c r="U1244" s="1" t="s">
        <v>1645</v>
      </c>
      <c r="V1244" s="1" t="s">
        <v>3308</v>
      </c>
      <c r="Y1244" s="1" t="s">
        <v>2194</v>
      </c>
      <c r="Z1244" s="1" t="s">
        <v>3743</v>
      </c>
      <c r="AC1244" s="1">
        <v>58</v>
      </c>
      <c r="AD1244" s="1" t="s">
        <v>949</v>
      </c>
      <c r="AE1244" s="1" t="s">
        <v>4324</v>
      </c>
    </row>
    <row r="1245" spans="1:31" ht="13.5" customHeight="1">
      <c r="A1245" s="5" t="str">
        <f t="shared" si="41"/>
        <v>1729_성서면_0174</v>
      </c>
      <c r="B1245" s="1">
        <v>1729</v>
      </c>
      <c r="C1245" s="1" t="s">
        <v>6978</v>
      </c>
      <c r="D1245" s="1" t="s">
        <v>6979</v>
      </c>
      <c r="E1245" s="1">
        <v>1244</v>
      </c>
      <c r="F1245" s="1">
        <v>2</v>
      </c>
      <c r="G1245" s="1" t="s">
        <v>1693</v>
      </c>
      <c r="H1245" s="1" t="s">
        <v>5825</v>
      </c>
      <c r="I1245" s="1">
        <v>12</v>
      </c>
      <c r="L1245" s="1">
        <v>2</v>
      </c>
      <c r="M1245" s="1" t="s">
        <v>6301</v>
      </c>
      <c r="N1245" s="1" t="s">
        <v>6302</v>
      </c>
      <c r="S1245" s="1" t="s">
        <v>2195</v>
      </c>
      <c r="T1245" s="1" t="s">
        <v>7585</v>
      </c>
      <c r="Y1245" s="1" t="s">
        <v>1216</v>
      </c>
      <c r="Z1245" s="1" t="s">
        <v>3716</v>
      </c>
      <c r="AC1245" s="1">
        <v>48</v>
      </c>
      <c r="AD1245" s="1" t="s">
        <v>246</v>
      </c>
      <c r="AE1245" s="1" t="s">
        <v>4332</v>
      </c>
    </row>
    <row r="1246" spans="1:35" ht="13.5" customHeight="1">
      <c r="A1246" s="5" t="str">
        <f t="shared" si="41"/>
        <v>1729_성서면_0174</v>
      </c>
      <c r="B1246" s="1">
        <v>1729</v>
      </c>
      <c r="C1246" s="1" t="s">
        <v>7586</v>
      </c>
      <c r="D1246" s="1" t="s">
        <v>7587</v>
      </c>
      <c r="E1246" s="1">
        <v>1245</v>
      </c>
      <c r="F1246" s="1">
        <v>2</v>
      </c>
      <c r="G1246" s="1" t="s">
        <v>1693</v>
      </c>
      <c r="H1246" s="1" t="s">
        <v>5825</v>
      </c>
      <c r="I1246" s="1">
        <v>12</v>
      </c>
      <c r="L1246" s="1">
        <v>2</v>
      </c>
      <c r="M1246" s="1" t="s">
        <v>6301</v>
      </c>
      <c r="N1246" s="1" t="s">
        <v>6302</v>
      </c>
      <c r="T1246" s="1" t="s">
        <v>5828</v>
      </c>
      <c r="U1246" s="1" t="s">
        <v>443</v>
      </c>
      <c r="V1246" s="1" t="s">
        <v>3251</v>
      </c>
      <c r="Y1246" s="1" t="s">
        <v>72</v>
      </c>
      <c r="Z1246" s="1" t="s">
        <v>3450</v>
      </c>
      <c r="AC1246" s="1">
        <v>60</v>
      </c>
      <c r="AD1246" s="1" t="s">
        <v>217</v>
      </c>
      <c r="AE1246" s="1" t="s">
        <v>4287</v>
      </c>
      <c r="AG1246" s="1" t="s">
        <v>6762</v>
      </c>
      <c r="AI1246" s="1" t="s">
        <v>4407</v>
      </c>
    </row>
    <row r="1247" spans="1:35" ht="13.5" customHeight="1">
      <c r="A1247" s="5" t="str">
        <f t="shared" si="41"/>
        <v>1729_성서면_0174</v>
      </c>
      <c r="B1247" s="1">
        <v>1729</v>
      </c>
      <c r="C1247" s="1" t="s">
        <v>6744</v>
      </c>
      <c r="D1247" s="1" t="s">
        <v>6745</v>
      </c>
      <c r="E1247" s="1">
        <v>1246</v>
      </c>
      <c r="F1247" s="1">
        <v>2</v>
      </c>
      <c r="G1247" s="1" t="s">
        <v>1693</v>
      </c>
      <c r="H1247" s="1" t="s">
        <v>5825</v>
      </c>
      <c r="I1247" s="1">
        <v>12</v>
      </c>
      <c r="L1247" s="1">
        <v>2</v>
      </c>
      <c r="M1247" s="1" t="s">
        <v>6301</v>
      </c>
      <c r="N1247" s="1" t="s">
        <v>6302</v>
      </c>
      <c r="T1247" s="1" t="s">
        <v>5828</v>
      </c>
      <c r="U1247" s="1" t="s">
        <v>443</v>
      </c>
      <c r="V1247" s="1" t="s">
        <v>3251</v>
      </c>
      <c r="Y1247" s="1" t="s">
        <v>2196</v>
      </c>
      <c r="Z1247" s="1" t="s">
        <v>3742</v>
      </c>
      <c r="AC1247" s="1">
        <v>57</v>
      </c>
      <c r="AD1247" s="1" t="s">
        <v>169</v>
      </c>
      <c r="AE1247" s="1" t="s">
        <v>4295</v>
      </c>
      <c r="AG1247" s="1" t="s">
        <v>6762</v>
      </c>
      <c r="AI1247" s="1" t="s">
        <v>4407</v>
      </c>
    </row>
    <row r="1248" spans="1:58" ht="13.5" customHeight="1">
      <c r="A1248" s="5" t="str">
        <f t="shared" si="41"/>
        <v>1729_성서면_0174</v>
      </c>
      <c r="B1248" s="1">
        <v>1729</v>
      </c>
      <c r="C1248" s="1" t="s">
        <v>6744</v>
      </c>
      <c r="D1248" s="1" t="s">
        <v>6745</v>
      </c>
      <c r="E1248" s="1">
        <v>1247</v>
      </c>
      <c r="F1248" s="1">
        <v>2</v>
      </c>
      <c r="G1248" s="1" t="s">
        <v>1693</v>
      </c>
      <c r="H1248" s="1" t="s">
        <v>5825</v>
      </c>
      <c r="I1248" s="1">
        <v>12</v>
      </c>
      <c r="L1248" s="1">
        <v>2</v>
      </c>
      <c r="M1248" s="1" t="s">
        <v>6301</v>
      </c>
      <c r="N1248" s="1" t="s">
        <v>6302</v>
      </c>
      <c r="T1248" s="1" t="s">
        <v>5828</v>
      </c>
      <c r="U1248" s="1" t="s">
        <v>101</v>
      </c>
      <c r="V1248" s="1" t="s">
        <v>3238</v>
      </c>
      <c r="Y1248" s="1" t="s">
        <v>2197</v>
      </c>
      <c r="Z1248" s="1" t="s">
        <v>3741</v>
      </c>
      <c r="AC1248" s="1">
        <v>36</v>
      </c>
      <c r="AD1248" s="1" t="s">
        <v>335</v>
      </c>
      <c r="AE1248" s="1" t="s">
        <v>4294</v>
      </c>
      <c r="AG1248" s="1" t="s">
        <v>7588</v>
      </c>
      <c r="AI1248" s="1" t="s">
        <v>4407</v>
      </c>
      <c r="BB1248" s="1" t="s">
        <v>101</v>
      </c>
      <c r="BC1248" s="1" t="s">
        <v>3238</v>
      </c>
      <c r="BD1248" s="1" t="s">
        <v>72</v>
      </c>
      <c r="BE1248" s="1" t="s">
        <v>3450</v>
      </c>
      <c r="BF1248" s="1" t="s">
        <v>7584</v>
      </c>
    </row>
    <row r="1249" spans="1:58" ht="13.5" customHeight="1">
      <c r="A1249" s="5" t="str">
        <f t="shared" si="41"/>
        <v>1729_성서면_0174</v>
      </c>
      <c r="B1249" s="1">
        <v>1729</v>
      </c>
      <c r="C1249" s="1" t="s">
        <v>6978</v>
      </c>
      <c r="D1249" s="1" t="s">
        <v>6979</v>
      </c>
      <c r="E1249" s="1">
        <v>1248</v>
      </c>
      <c r="F1249" s="1">
        <v>2</v>
      </c>
      <c r="G1249" s="1" t="s">
        <v>1693</v>
      </c>
      <c r="H1249" s="1" t="s">
        <v>5825</v>
      </c>
      <c r="I1249" s="1">
        <v>12</v>
      </c>
      <c r="L1249" s="1">
        <v>2</v>
      </c>
      <c r="M1249" s="1" t="s">
        <v>6301</v>
      </c>
      <c r="N1249" s="1" t="s">
        <v>6302</v>
      </c>
      <c r="T1249" s="1" t="s">
        <v>5828</v>
      </c>
      <c r="U1249" s="1" t="s">
        <v>112</v>
      </c>
      <c r="V1249" s="1" t="s">
        <v>3237</v>
      </c>
      <c r="Y1249" s="1" t="s">
        <v>2198</v>
      </c>
      <c r="Z1249" s="1" t="s">
        <v>3443</v>
      </c>
      <c r="AC1249" s="1">
        <v>22</v>
      </c>
      <c r="AD1249" s="1" t="s">
        <v>255</v>
      </c>
      <c r="AE1249" s="1" t="s">
        <v>4328</v>
      </c>
      <c r="AG1249" s="1" t="s">
        <v>7588</v>
      </c>
      <c r="AI1249" s="1" t="s">
        <v>4407</v>
      </c>
      <c r="BC1249" s="1" t="s">
        <v>3238</v>
      </c>
      <c r="BE1249" s="1" t="s">
        <v>3450</v>
      </c>
      <c r="BF1249" s="1" t="s">
        <v>7589</v>
      </c>
    </row>
    <row r="1250" spans="1:58" ht="13.5" customHeight="1">
      <c r="A1250" s="5" t="str">
        <f aca="true" t="shared" si="42" ref="A1250:A1264">HYPERLINK("http://kyu.snu.ac.kr/sdhj/index.jsp?type=hj/GK14801_00IH_0001_0174.jpg","1729_성서면_0174")</f>
        <v>1729_성서면_0174</v>
      </c>
      <c r="B1250" s="1">
        <v>1729</v>
      </c>
      <c r="C1250" s="1" t="s">
        <v>6978</v>
      </c>
      <c r="D1250" s="1" t="s">
        <v>6979</v>
      </c>
      <c r="E1250" s="1">
        <v>1249</v>
      </c>
      <c r="F1250" s="1">
        <v>2</v>
      </c>
      <c r="G1250" s="1" t="s">
        <v>1693</v>
      </c>
      <c r="H1250" s="1" t="s">
        <v>5825</v>
      </c>
      <c r="I1250" s="1">
        <v>12</v>
      </c>
      <c r="L1250" s="1">
        <v>2</v>
      </c>
      <c r="M1250" s="1" t="s">
        <v>6301</v>
      </c>
      <c r="N1250" s="1" t="s">
        <v>6302</v>
      </c>
      <c r="T1250" s="1" t="s">
        <v>5828</v>
      </c>
      <c r="U1250" s="1" t="s">
        <v>101</v>
      </c>
      <c r="V1250" s="1" t="s">
        <v>3238</v>
      </c>
      <c r="Y1250" s="1" t="s">
        <v>464</v>
      </c>
      <c r="Z1250" s="1" t="s">
        <v>3632</v>
      </c>
      <c r="AC1250" s="1">
        <v>37</v>
      </c>
      <c r="AD1250" s="1" t="s">
        <v>445</v>
      </c>
      <c r="AE1250" s="1" t="s">
        <v>4327</v>
      </c>
      <c r="AG1250" s="1" t="s">
        <v>7588</v>
      </c>
      <c r="AI1250" s="1" t="s">
        <v>4407</v>
      </c>
      <c r="BB1250" s="1" t="s">
        <v>101</v>
      </c>
      <c r="BC1250" s="1" t="s">
        <v>3238</v>
      </c>
      <c r="BD1250" s="1" t="s">
        <v>2196</v>
      </c>
      <c r="BE1250" s="1" t="s">
        <v>3742</v>
      </c>
      <c r="BF1250" s="1" t="s">
        <v>7584</v>
      </c>
    </row>
    <row r="1251" spans="1:58" ht="13.5" customHeight="1">
      <c r="A1251" s="5" t="str">
        <f t="shared" si="42"/>
        <v>1729_성서면_0174</v>
      </c>
      <c r="B1251" s="1">
        <v>1729</v>
      </c>
      <c r="C1251" s="1" t="s">
        <v>6978</v>
      </c>
      <c r="D1251" s="1" t="s">
        <v>6979</v>
      </c>
      <c r="E1251" s="1">
        <v>1250</v>
      </c>
      <c r="F1251" s="1">
        <v>2</v>
      </c>
      <c r="G1251" s="1" t="s">
        <v>1693</v>
      </c>
      <c r="H1251" s="1" t="s">
        <v>5825</v>
      </c>
      <c r="I1251" s="1">
        <v>12</v>
      </c>
      <c r="L1251" s="1">
        <v>2</v>
      </c>
      <c r="M1251" s="1" t="s">
        <v>6301</v>
      </c>
      <c r="N1251" s="1" t="s">
        <v>6302</v>
      </c>
      <c r="T1251" s="1" t="s">
        <v>5828</v>
      </c>
      <c r="U1251" s="1" t="s">
        <v>112</v>
      </c>
      <c r="V1251" s="1" t="s">
        <v>3237</v>
      </c>
      <c r="Y1251" s="1" t="s">
        <v>2199</v>
      </c>
      <c r="Z1251" s="1" t="s">
        <v>3740</v>
      </c>
      <c r="AC1251" s="1">
        <v>34</v>
      </c>
      <c r="AD1251" s="1" t="s">
        <v>240</v>
      </c>
      <c r="AE1251" s="1" t="s">
        <v>4331</v>
      </c>
      <c r="AG1251" s="1" t="s">
        <v>7588</v>
      </c>
      <c r="AI1251" s="1" t="s">
        <v>4407</v>
      </c>
      <c r="BC1251" s="1" t="s">
        <v>3238</v>
      </c>
      <c r="BE1251" s="1" t="s">
        <v>3742</v>
      </c>
      <c r="BF1251" s="1" t="s">
        <v>7589</v>
      </c>
    </row>
    <row r="1252" spans="1:58" ht="13.5" customHeight="1">
      <c r="A1252" s="5" t="str">
        <f t="shared" si="42"/>
        <v>1729_성서면_0174</v>
      </c>
      <c r="B1252" s="1">
        <v>1729</v>
      </c>
      <c r="C1252" s="1" t="s">
        <v>6978</v>
      </c>
      <c r="D1252" s="1" t="s">
        <v>6979</v>
      </c>
      <c r="E1252" s="1">
        <v>1251</v>
      </c>
      <c r="F1252" s="1">
        <v>2</v>
      </c>
      <c r="G1252" s="1" t="s">
        <v>1693</v>
      </c>
      <c r="H1252" s="1" t="s">
        <v>5825</v>
      </c>
      <c r="I1252" s="1">
        <v>12</v>
      </c>
      <c r="L1252" s="1">
        <v>2</v>
      </c>
      <c r="M1252" s="1" t="s">
        <v>6301</v>
      </c>
      <c r="N1252" s="1" t="s">
        <v>6302</v>
      </c>
      <c r="T1252" s="1" t="s">
        <v>5828</v>
      </c>
      <c r="U1252" s="1" t="s">
        <v>112</v>
      </c>
      <c r="V1252" s="1" t="s">
        <v>3237</v>
      </c>
      <c r="Y1252" s="1" t="s">
        <v>2200</v>
      </c>
      <c r="Z1252" s="1" t="s">
        <v>3739</v>
      </c>
      <c r="AC1252" s="1">
        <v>21</v>
      </c>
      <c r="AD1252" s="1" t="s">
        <v>251</v>
      </c>
      <c r="AE1252" s="1" t="s">
        <v>4309</v>
      </c>
      <c r="AG1252" s="1" t="s">
        <v>7588</v>
      </c>
      <c r="AI1252" s="1" t="s">
        <v>4407</v>
      </c>
      <c r="BC1252" s="1" t="s">
        <v>3238</v>
      </c>
      <c r="BE1252" s="1" t="s">
        <v>3742</v>
      </c>
      <c r="BF1252" s="1" t="s">
        <v>7590</v>
      </c>
    </row>
    <row r="1253" spans="1:58" ht="13.5" customHeight="1">
      <c r="A1253" s="5" t="str">
        <f t="shared" si="42"/>
        <v>1729_성서면_0174</v>
      </c>
      <c r="B1253" s="1">
        <v>1729</v>
      </c>
      <c r="C1253" s="1" t="s">
        <v>6978</v>
      </c>
      <c r="D1253" s="1" t="s">
        <v>6979</v>
      </c>
      <c r="E1253" s="1">
        <v>1252</v>
      </c>
      <c r="F1253" s="1">
        <v>2</v>
      </c>
      <c r="G1253" s="1" t="s">
        <v>1693</v>
      </c>
      <c r="H1253" s="1" t="s">
        <v>5825</v>
      </c>
      <c r="I1253" s="1">
        <v>12</v>
      </c>
      <c r="L1253" s="1">
        <v>2</v>
      </c>
      <c r="M1253" s="1" t="s">
        <v>6301</v>
      </c>
      <c r="N1253" s="1" t="s">
        <v>6302</v>
      </c>
      <c r="T1253" s="1" t="s">
        <v>5828</v>
      </c>
      <c r="U1253" s="1" t="s">
        <v>112</v>
      </c>
      <c r="V1253" s="1" t="s">
        <v>3237</v>
      </c>
      <c r="Y1253" s="1" t="s">
        <v>2201</v>
      </c>
      <c r="Z1253" s="1" t="s">
        <v>3470</v>
      </c>
      <c r="AC1253" s="1">
        <v>17</v>
      </c>
      <c r="AD1253" s="1" t="s">
        <v>90</v>
      </c>
      <c r="AE1253" s="1" t="s">
        <v>4307</v>
      </c>
      <c r="AG1253" s="1" t="s">
        <v>7588</v>
      </c>
      <c r="AI1253" s="1" t="s">
        <v>4407</v>
      </c>
      <c r="BC1253" s="1" t="s">
        <v>3238</v>
      </c>
      <c r="BE1253" s="1" t="s">
        <v>3742</v>
      </c>
      <c r="BF1253" s="1" t="s">
        <v>7591</v>
      </c>
    </row>
    <row r="1254" spans="1:58" ht="13.5" customHeight="1">
      <c r="A1254" s="5" t="str">
        <f t="shared" si="42"/>
        <v>1729_성서면_0174</v>
      </c>
      <c r="B1254" s="1">
        <v>1729</v>
      </c>
      <c r="C1254" s="1" t="s">
        <v>6978</v>
      </c>
      <c r="D1254" s="1" t="s">
        <v>6979</v>
      </c>
      <c r="E1254" s="1">
        <v>1253</v>
      </c>
      <c r="F1254" s="1">
        <v>2</v>
      </c>
      <c r="G1254" s="1" t="s">
        <v>1693</v>
      </c>
      <c r="H1254" s="1" t="s">
        <v>5825</v>
      </c>
      <c r="I1254" s="1">
        <v>12</v>
      </c>
      <c r="L1254" s="1">
        <v>2</v>
      </c>
      <c r="M1254" s="1" t="s">
        <v>6301</v>
      </c>
      <c r="N1254" s="1" t="s">
        <v>6302</v>
      </c>
      <c r="T1254" s="1" t="s">
        <v>7592</v>
      </c>
      <c r="U1254" s="1" t="s">
        <v>101</v>
      </c>
      <c r="V1254" s="1" t="s">
        <v>3238</v>
      </c>
      <c r="Y1254" s="1" t="s">
        <v>2202</v>
      </c>
      <c r="Z1254" s="1" t="s">
        <v>3738</v>
      </c>
      <c r="AC1254" s="1">
        <v>14</v>
      </c>
      <c r="AD1254" s="1" t="s">
        <v>71</v>
      </c>
      <c r="AE1254" s="1" t="s">
        <v>4305</v>
      </c>
      <c r="AF1254" s="1" t="s">
        <v>7593</v>
      </c>
      <c r="AG1254" s="1" t="s">
        <v>7594</v>
      </c>
      <c r="AH1254" s="1" t="s">
        <v>67</v>
      </c>
      <c r="AI1254" s="1" t="s">
        <v>4407</v>
      </c>
      <c r="BC1254" s="1" t="s">
        <v>3238</v>
      </c>
      <c r="BE1254" s="1" t="s">
        <v>3742</v>
      </c>
      <c r="BF1254" s="1" t="s">
        <v>7595</v>
      </c>
    </row>
    <row r="1255" spans="1:72" ht="13.5" customHeight="1">
      <c r="A1255" s="5" t="str">
        <f t="shared" si="42"/>
        <v>1729_성서면_0174</v>
      </c>
      <c r="B1255" s="1">
        <v>1729</v>
      </c>
      <c r="C1255" s="1" t="s">
        <v>6978</v>
      </c>
      <c r="D1255" s="1" t="s">
        <v>6979</v>
      </c>
      <c r="E1255" s="1">
        <v>1254</v>
      </c>
      <c r="F1255" s="1">
        <v>2</v>
      </c>
      <c r="G1255" s="1" t="s">
        <v>1693</v>
      </c>
      <c r="H1255" s="1" t="s">
        <v>5825</v>
      </c>
      <c r="I1255" s="1">
        <v>12</v>
      </c>
      <c r="L1255" s="1">
        <v>3</v>
      </c>
      <c r="M1255" s="1" t="s">
        <v>6303</v>
      </c>
      <c r="N1255" s="1" t="s">
        <v>6304</v>
      </c>
      <c r="T1255" s="1" t="s">
        <v>7596</v>
      </c>
      <c r="U1255" s="1" t="s">
        <v>1762</v>
      </c>
      <c r="V1255" s="1" t="s">
        <v>3307</v>
      </c>
      <c r="W1255" s="1" t="s">
        <v>278</v>
      </c>
      <c r="X1255" s="1" t="s">
        <v>3367</v>
      </c>
      <c r="Y1255" s="1" t="s">
        <v>2203</v>
      </c>
      <c r="Z1255" s="1" t="s">
        <v>3737</v>
      </c>
      <c r="AC1255" s="1">
        <v>65</v>
      </c>
      <c r="AD1255" s="1" t="s">
        <v>230</v>
      </c>
      <c r="AE1255" s="1" t="s">
        <v>4299</v>
      </c>
      <c r="AJ1255" s="1" t="s">
        <v>17</v>
      </c>
      <c r="AK1255" s="1" t="s">
        <v>4459</v>
      </c>
      <c r="AL1255" s="1" t="s">
        <v>210</v>
      </c>
      <c r="AM1255" s="1" t="s">
        <v>4462</v>
      </c>
      <c r="AT1255" s="1" t="s">
        <v>1767</v>
      </c>
      <c r="AU1255" s="1" t="s">
        <v>3252</v>
      </c>
      <c r="AV1255" s="1" t="s">
        <v>1607</v>
      </c>
      <c r="AW1255" s="1" t="s">
        <v>3736</v>
      </c>
      <c r="BG1255" s="1" t="s">
        <v>717</v>
      </c>
      <c r="BH1255" s="1" t="s">
        <v>4555</v>
      </c>
      <c r="BI1255" s="1" t="s">
        <v>1608</v>
      </c>
      <c r="BJ1255" s="1" t="s">
        <v>5113</v>
      </c>
      <c r="BK1255" s="1" t="s">
        <v>717</v>
      </c>
      <c r="BL1255" s="1" t="s">
        <v>4555</v>
      </c>
      <c r="BM1255" s="1" t="s">
        <v>1843</v>
      </c>
      <c r="BN1255" s="1" t="s">
        <v>3823</v>
      </c>
      <c r="BO1255" s="1" t="s">
        <v>184</v>
      </c>
      <c r="BP1255" s="1" t="s">
        <v>4548</v>
      </c>
      <c r="BQ1255" s="1" t="s">
        <v>1610</v>
      </c>
      <c r="BR1255" s="1" t="s">
        <v>6041</v>
      </c>
      <c r="BS1255" s="1" t="s">
        <v>181</v>
      </c>
      <c r="BT1255" s="1" t="s">
        <v>4467</v>
      </c>
    </row>
    <row r="1256" spans="1:31" ht="13.5" customHeight="1">
      <c r="A1256" s="5" t="str">
        <f t="shared" si="42"/>
        <v>1729_성서면_0174</v>
      </c>
      <c r="B1256" s="1">
        <v>1729</v>
      </c>
      <c r="C1256" s="1" t="s">
        <v>6666</v>
      </c>
      <c r="D1256" s="1" t="s">
        <v>6667</v>
      </c>
      <c r="E1256" s="1">
        <v>1255</v>
      </c>
      <c r="F1256" s="1">
        <v>2</v>
      </c>
      <c r="G1256" s="1" t="s">
        <v>1693</v>
      </c>
      <c r="H1256" s="1" t="s">
        <v>5825</v>
      </c>
      <c r="I1256" s="1">
        <v>12</v>
      </c>
      <c r="L1256" s="1">
        <v>3</v>
      </c>
      <c r="M1256" s="1" t="s">
        <v>6303</v>
      </c>
      <c r="N1256" s="1" t="s">
        <v>6304</v>
      </c>
      <c r="S1256" s="1" t="s">
        <v>250</v>
      </c>
      <c r="T1256" s="1" t="s">
        <v>250</v>
      </c>
      <c r="U1256" s="1" t="s">
        <v>1767</v>
      </c>
      <c r="V1256" s="1" t="s">
        <v>3252</v>
      </c>
      <c r="Y1256" s="1" t="s">
        <v>1607</v>
      </c>
      <c r="Z1256" s="1" t="s">
        <v>3736</v>
      </c>
      <c r="AC1256" s="1">
        <v>88</v>
      </c>
      <c r="AD1256" s="1" t="s">
        <v>115</v>
      </c>
      <c r="AE1256" s="1" t="s">
        <v>4304</v>
      </c>
    </row>
    <row r="1257" spans="1:72" ht="13.5" customHeight="1">
      <c r="A1257" s="5" t="str">
        <f t="shared" si="42"/>
        <v>1729_성서면_0174</v>
      </c>
      <c r="B1257" s="1">
        <v>1729</v>
      </c>
      <c r="C1257" s="1" t="s">
        <v>6883</v>
      </c>
      <c r="D1257" s="1" t="s">
        <v>6884</v>
      </c>
      <c r="E1257" s="1">
        <v>1256</v>
      </c>
      <c r="F1257" s="1">
        <v>2</v>
      </c>
      <c r="G1257" s="1" t="s">
        <v>1693</v>
      </c>
      <c r="H1257" s="1" t="s">
        <v>5825</v>
      </c>
      <c r="I1257" s="1">
        <v>12</v>
      </c>
      <c r="L1257" s="1">
        <v>3</v>
      </c>
      <c r="M1257" s="1" t="s">
        <v>6303</v>
      </c>
      <c r="N1257" s="1" t="s">
        <v>6304</v>
      </c>
      <c r="S1257" s="1" t="s">
        <v>53</v>
      </c>
      <c r="T1257" s="1" t="s">
        <v>3176</v>
      </c>
      <c r="W1257" s="1" t="s">
        <v>278</v>
      </c>
      <c r="X1257" s="1" t="s">
        <v>3367</v>
      </c>
      <c r="Y1257" s="1" t="s">
        <v>51</v>
      </c>
      <c r="Z1257" s="1" t="s">
        <v>3411</v>
      </c>
      <c r="AC1257" s="1">
        <v>63</v>
      </c>
      <c r="AD1257" s="1" t="s">
        <v>74</v>
      </c>
      <c r="AE1257" s="1" t="s">
        <v>4283</v>
      </c>
      <c r="AJ1257" s="1" t="s">
        <v>17</v>
      </c>
      <c r="AK1257" s="1" t="s">
        <v>4459</v>
      </c>
      <c r="AL1257" s="1" t="s">
        <v>1015</v>
      </c>
      <c r="AM1257" s="1" t="s">
        <v>4478</v>
      </c>
      <c r="AT1257" s="1" t="s">
        <v>717</v>
      </c>
      <c r="AU1257" s="1" t="s">
        <v>4555</v>
      </c>
      <c r="AV1257" s="1" t="s">
        <v>2204</v>
      </c>
      <c r="AW1257" s="1" t="s">
        <v>4678</v>
      </c>
      <c r="BG1257" s="1" t="s">
        <v>1767</v>
      </c>
      <c r="BH1257" s="1" t="s">
        <v>3252</v>
      </c>
      <c r="BI1257" s="1" t="s">
        <v>1151</v>
      </c>
      <c r="BJ1257" s="1" t="s">
        <v>5112</v>
      </c>
      <c r="BK1257" s="1" t="s">
        <v>1767</v>
      </c>
      <c r="BL1257" s="1" t="s">
        <v>3252</v>
      </c>
      <c r="BM1257" s="1" t="s">
        <v>2205</v>
      </c>
      <c r="BN1257" s="1" t="s">
        <v>5354</v>
      </c>
      <c r="BO1257" s="1" t="s">
        <v>42</v>
      </c>
      <c r="BP1257" s="1" t="s">
        <v>3273</v>
      </c>
      <c r="BQ1257" s="1" t="s">
        <v>2206</v>
      </c>
      <c r="BR1257" s="1" t="s">
        <v>5989</v>
      </c>
      <c r="BS1257" s="1" t="s">
        <v>218</v>
      </c>
      <c r="BT1257" s="1" t="s">
        <v>4400</v>
      </c>
    </row>
    <row r="1258" spans="1:33" ht="13.5" customHeight="1">
      <c r="A1258" s="5" t="str">
        <f t="shared" si="42"/>
        <v>1729_성서면_0174</v>
      </c>
      <c r="B1258" s="1">
        <v>1729</v>
      </c>
      <c r="C1258" s="1" t="s">
        <v>6816</v>
      </c>
      <c r="D1258" s="1" t="s">
        <v>6817</v>
      </c>
      <c r="E1258" s="1">
        <v>1257</v>
      </c>
      <c r="F1258" s="1">
        <v>2</v>
      </c>
      <c r="G1258" s="1" t="s">
        <v>1693</v>
      </c>
      <c r="H1258" s="1" t="s">
        <v>5825</v>
      </c>
      <c r="I1258" s="1">
        <v>12</v>
      </c>
      <c r="L1258" s="1">
        <v>3</v>
      </c>
      <c r="M1258" s="1" t="s">
        <v>6303</v>
      </c>
      <c r="N1258" s="1" t="s">
        <v>6304</v>
      </c>
      <c r="S1258" s="1" t="s">
        <v>223</v>
      </c>
      <c r="T1258" s="1" t="s">
        <v>3175</v>
      </c>
      <c r="U1258" s="1" t="s">
        <v>1767</v>
      </c>
      <c r="V1258" s="1" t="s">
        <v>3252</v>
      </c>
      <c r="Y1258" s="1" t="s">
        <v>2207</v>
      </c>
      <c r="Z1258" s="1" t="s">
        <v>3416</v>
      </c>
      <c r="AC1258" s="1">
        <v>36</v>
      </c>
      <c r="AD1258" s="1" t="s">
        <v>335</v>
      </c>
      <c r="AE1258" s="1" t="s">
        <v>4294</v>
      </c>
      <c r="AF1258" s="1" t="s">
        <v>75</v>
      </c>
      <c r="AG1258" s="1" t="s">
        <v>4338</v>
      </c>
    </row>
    <row r="1259" spans="1:31" ht="13.5" customHeight="1">
      <c r="A1259" s="5" t="str">
        <f t="shared" si="42"/>
        <v>1729_성서면_0174</v>
      </c>
      <c r="B1259" s="1">
        <v>1729</v>
      </c>
      <c r="C1259" s="1" t="s">
        <v>6883</v>
      </c>
      <c r="D1259" s="1" t="s">
        <v>6884</v>
      </c>
      <c r="E1259" s="1">
        <v>1258</v>
      </c>
      <c r="F1259" s="1">
        <v>2</v>
      </c>
      <c r="G1259" s="1" t="s">
        <v>1693</v>
      </c>
      <c r="H1259" s="1" t="s">
        <v>5825</v>
      </c>
      <c r="I1259" s="1">
        <v>12</v>
      </c>
      <c r="L1259" s="1">
        <v>3</v>
      </c>
      <c r="M1259" s="1" t="s">
        <v>6303</v>
      </c>
      <c r="N1259" s="1" t="s">
        <v>6304</v>
      </c>
      <c r="S1259" s="1" t="s">
        <v>91</v>
      </c>
      <c r="T1259" s="1" t="s">
        <v>3180</v>
      </c>
      <c r="U1259" s="1" t="s">
        <v>1767</v>
      </c>
      <c r="V1259" s="1" t="s">
        <v>3252</v>
      </c>
      <c r="Y1259" s="1" t="s">
        <v>2208</v>
      </c>
      <c r="Z1259" s="1" t="s">
        <v>3735</v>
      </c>
      <c r="AC1259" s="1">
        <v>21</v>
      </c>
      <c r="AD1259" s="1" t="s">
        <v>251</v>
      </c>
      <c r="AE1259" s="1" t="s">
        <v>4309</v>
      </c>
    </row>
    <row r="1260" spans="1:33" ht="13.5" customHeight="1">
      <c r="A1260" s="5" t="str">
        <f t="shared" si="42"/>
        <v>1729_성서면_0174</v>
      </c>
      <c r="B1260" s="1">
        <v>1729</v>
      </c>
      <c r="C1260" s="1" t="s">
        <v>6883</v>
      </c>
      <c r="D1260" s="1" t="s">
        <v>6884</v>
      </c>
      <c r="E1260" s="1">
        <v>1259</v>
      </c>
      <c r="F1260" s="1">
        <v>2</v>
      </c>
      <c r="G1260" s="1" t="s">
        <v>1693</v>
      </c>
      <c r="H1260" s="1" t="s">
        <v>5825</v>
      </c>
      <c r="I1260" s="1">
        <v>12</v>
      </c>
      <c r="L1260" s="1">
        <v>3</v>
      </c>
      <c r="M1260" s="1" t="s">
        <v>6303</v>
      </c>
      <c r="N1260" s="1" t="s">
        <v>6304</v>
      </c>
      <c r="S1260" s="1" t="s">
        <v>70</v>
      </c>
      <c r="T1260" s="1" t="s">
        <v>3173</v>
      </c>
      <c r="Y1260" s="1" t="s">
        <v>51</v>
      </c>
      <c r="Z1260" s="1" t="s">
        <v>3411</v>
      </c>
      <c r="AG1260" s="1" t="s">
        <v>4339</v>
      </c>
    </row>
    <row r="1261" spans="1:33" ht="13.5" customHeight="1">
      <c r="A1261" s="5" t="str">
        <f t="shared" si="42"/>
        <v>1729_성서면_0174</v>
      </c>
      <c r="B1261" s="1">
        <v>1729</v>
      </c>
      <c r="C1261" s="1" t="s">
        <v>6883</v>
      </c>
      <c r="D1261" s="1" t="s">
        <v>6884</v>
      </c>
      <c r="E1261" s="1">
        <v>1260</v>
      </c>
      <c r="F1261" s="1">
        <v>2</v>
      </c>
      <c r="G1261" s="1" t="s">
        <v>1693</v>
      </c>
      <c r="H1261" s="1" t="s">
        <v>5825</v>
      </c>
      <c r="I1261" s="1">
        <v>12</v>
      </c>
      <c r="L1261" s="1">
        <v>3</v>
      </c>
      <c r="M1261" s="1" t="s">
        <v>6303</v>
      </c>
      <c r="N1261" s="1" t="s">
        <v>6304</v>
      </c>
      <c r="S1261" s="1" t="s">
        <v>714</v>
      </c>
      <c r="T1261" s="1" t="s">
        <v>3197</v>
      </c>
      <c r="Y1261" s="1" t="s">
        <v>51</v>
      </c>
      <c r="Z1261" s="1" t="s">
        <v>3411</v>
      </c>
      <c r="AF1261" s="1" t="s">
        <v>345</v>
      </c>
      <c r="AG1261" s="1" t="s">
        <v>4339</v>
      </c>
    </row>
    <row r="1262" spans="1:31" ht="13.5" customHeight="1">
      <c r="A1262" s="5" t="str">
        <f t="shared" si="42"/>
        <v>1729_성서면_0174</v>
      </c>
      <c r="B1262" s="1">
        <v>1729</v>
      </c>
      <c r="C1262" s="1" t="s">
        <v>6883</v>
      </c>
      <c r="D1262" s="1" t="s">
        <v>6884</v>
      </c>
      <c r="E1262" s="1">
        <v>1261</v>
      </c>
      <c r="F1262" s="1">
        <v>2</v>
      </c>
      <c r="G1262" s="1" t="s">
        <v>1693</v>
      </c>
      <c r="H1262" s="1" t="s">
        <v>5825</v>
      </c>
      <c r="I1262" s="1">
        <v>12</v>
      </c>
      <c r="L1262" s="1">
        <v>3</v>
      </c>
      <c r="M1262" s="1" t="s">
        <v>6303</v>
      </c>
      <c r="N1262" s="1" t="s">
        <v>6304</v>
      </c>
      <c r="S1262" s="1" t="s">
        <v>70</v>
      </c>
      <c r="T1262" s="1" t="s">
        <v>3173</v>
      </c>
      <c r="Y1262" s="1" t="s">
        <v>51</v>
      </c>
      <c r="Z1262" s="1" t="s">
        <v>3411</v>
      </c>
      <c r="AC1262" s="1">
        <v>8</v>
      </c>
      <c r="AD1262" s="1" t="s">
        <v>267</v>
      </c>
      <c r="AE1262" s="1" t="s">
        <v>4293</v>
      </c>
    </row>
    <row r="1263" spans="1:72" ht="13.5" customHeight="1">
      <c r="A1263" s="5" t="str">
        <f t="shared" si="42"/>
        <v>1729_성서면_0174</v>
      </c>
      <c r="B1263" s="1">
        <v>1729</v>
      </c>
      <c r="C1263" s="1" t="s">
        <v>6883</v>
      </c>
      <c r="D1263" s="1" t="s">
        <v>6884</v>
      </c>
      <c r="E1263" s="1">
        <v>1262</v>
      </c>
      <c r="F1263" s="1">
        <v>2</v>
      </c>
      <c r="G1263" s="1" t="s">
        <v>1693</v>
      </c>
      <c r="H1263" s="1" t="s">
        <v>5825</v>
      </c>
      <c r="I1263" s="1">
        <v>12</v>
      </c>
      <c r="L1263" s="1">
        <v>4</v>
      </c>
      <c r="M1263" s="1" t="s">
        <v>6047</v>
      </c>
      <c r="N1263" s="1" t="s">
        <v>6048</v>
      </c>
      <c r="T1263" s="1" t="s">
        <v>6905</v>
      </c>
      <c r="U1263" s="1" t="s">
        <v>178</v>
      </c>
      <c r="V1263" s="1" t="s">
        <v>3294</v>
      </c>
      <c r="W1263" s="1" t="s">
        <v>56</v>
      </c>
      <c r="X1263" s="1" t="s">
        <v>6554</v>
      </c>
      <c r="Y1263" s="1" t="s">
        <v>51</v>
      </c>
      <c r="Z1263" s="1" t="s">
        <v>3411</v>
      </c>
      <c r="AC1263" s="1">
        <v>63</v>
      </c>
      <c r="AD1263" s="1" t="s">
        <v>74</v>
      </c>
      <c r="AE1263" s="1" t="s">
        <v>4283</v>
      </c>
      <c r="AJ1263" s="1" t="s">
        <v>17</v>
      </c>
      <c r="AK1263" s="1" t="s">
        <v>4459</v>
      </c>
      <c r="AL1263" s="1" t="s">
        <v>58</v>
      </c>
      <c r="AM1263" s="1" t="s">
        <v>6555</v>
      </c>
      <c r="AT1263" s="1" t="s">
        <v>1767</v>
      </c>
      <c r="AU1263" s="1" t="s">
        <v>3252</v>
      </c>
      <c r="AV1263" s="1" t="s">
        <v>2209</v>
      </c>
      <c r="AW1263" s="1" t="s">
        <v>4677</v>
      </c>
      <c r="BG1263" s="1" t="s">
        <v>1767</v>
      </c>
      <c r="BH1263" s="1" t="s">
        <v>3252</v>
      </c>
      <c r="BI1263" s="1" t="s">
        <v>474</v>
      </c>
      <c r="BJ1263" s="1" t="s">
        <v>4093</v>
      </c>
      <c r="BK1263" s="1" t="s">
        <v>1767</v>
      </c>
      <c r="BL1263" s="1" t="s">
        <v>3252</v>
      </c>
      <c r="BM1263" s="1" t="s">
        <v>2210</v>
      </c>
      <c r="BN1263" s="1" t="s">
        <v>5110</v>
      </c>
      <c r="BO1263" s="1" t="s">
        <v>1767</v>
      </c>
      <c r="BP1263" s="1" t="s">
        <v>3252</v>
      </c>
      <c r="BQ1263" s="1" t="s">
        <v>2211</v>
      </c>
      <c r="BR1263" s="1" t="s">
        <v>7597</v>
      </c>
      <c r="BS1263" s="1" t="s">
        <v>1122</v>
      </c>
      <c r="BT1263" s="1" t="s">
        <v>4492</v>
      </c>
    </row>
    <row r="1264" spans="1:31" ht="13.5" customHeight="1">
      <c r="A1264" s="5" t="str">
        <f t="shared" si="42"/>
        <v>1729_성서면_0174</v>
      </c>
      <c r="B1264" s="1">
        <v>1729</v>
      </c>
      <c r="C1264" s="1" t="s">
        <v>6561</v>
      </c>
      <c r="D1264" s="1" t="s">
        <v>6562</v>
      </c>
      <c r="E1264" s="1">
        <v>1263</v>
      </c>
      <c r="F1264" s="1">
        <v>2</v>
      </c>
      <c r="G1264" s="1" t="s">
        <v>1693</v>
      </c>
      <c r="H1264" s="1" t="s">
        <v>5825</v>
      </c>
      <c r="I1264" s="1">
        <v>12</v>
      </c>
      <c r="L1264" s="1">
        <v>4</v>
      </c>
      <c r="M1264" s="1" t="s">
        <v>6047</v>
      </c>
      <c r="N1264" s="1" t="s">
        <v>6048</v>
      </c>
      <c r="S1264" s="1" t="s">
        <v>68</v>
      </c>
      <c r="T1264" s="1" t="s">
        <v>3179</v>
      </c>
      <c r="Y1264" s="1" t="s">
        <v>51</v>
      </c>
      <c r="Z1264" s="1" t="s">
        <v>3411</v>
      </c>
      <c r="AC1264" s="1">
        <v>23</v>
      </c>
      <c r="AD1264" s="1" t="s">
        <v>615</v>
      </c>
      <c r="AE1264" s="1" t="s">
        <v>4288</v>
      </c>
    </row>
    <row r="1265" spans="1:72" ht="13.5" customHeight="1">
      <c r="A1265" s="5" t="str">
        <f aca="true" t="shared" si="43" ref="A1265:A1296">HYPERLINK("http://kyu.snu.ac.kr/sdhj/index.jsp?type=hj/GK14801_00IH_0001_0175.jpg","1729_성서면_0175")</f>
        <v>1729_성서면_0175</v>
      </c>
      <c r="B1265" s="1">
        <v>1729</v>
      </c>
      <c r="C1265" s="1" t="s">
        <v>6561</v>
      </c>
      <c r="D1265" s="1" t="s">
        <v>6562</v>
      </c>
      <c r="E1265" s="1">
        <v>1264</v>
      </c>
      <c r="F1265" s="1">
        <v>2</v>
      </c>
      <c r="G1265" s="1" t="s">
        <v>1693</v>
      </c>
      <c r="H1265" s="1" t="s">
        <v>5825</v>
      </c>
      <c r="I1265" s="1">
        <v>12</v>
      </c>
      <c r="L1265" s="1">
        <v>5</v>
      </c>
      <c r="M1265" s="1" t="s">
        <v>6047</v>
      </c>
      <c r="N1265" s="1" t="s">
        <v>6048</v>
      </c>
      <c r="T1265" s="1" t="s">
        <v>6905</v>
      </c>
      <c r="U1265" s="1" t="s">
        <v>178</v>
      </c>
      <c r="V1265" s="1" t="s">
        <v>3294</v>
      </c>
      <c r="W1265" s="1" t="s">
        <v>56</v>
      </c>
      <c r="X1265" s="1" t="s">
        <v>6554</v>
      </c>
      <c r="Y1265" s="1" t="s">
        <v>51</v>
      </c>
      <c r="Z1265" s="1" t="s">
        <v>3411</v>
      </c>
      <c r="AC1265" s="1">
        <v>58</v>
      </c>
      <c r="AD1265" s="1" t="s">
        <v>949</v>
      </c>
      <c r="AE1265" s="1" t="s">
        <v>4324</v>
      </c>
      <c r="AJ1265" s="1" t="s">
        <v>17</v>
      </c>
      <c r="AK1265" s="1" t="s">
        <v>4459</v>
      </c>
      <c r="AL1265" s="1" t="s">
        <v>58</v>
      </c>
      <c r="AM1265" s="1" t="s">
        <v>6555</v>
      </c>
      <c r="AT1265" s="1" t="s">
        <v>59</v>
      </c>
      <c r="AU1265" s="1" t="s">
        <v>3282</v>
      </c>
      <c r="AV1265" s="1" t="s">
        <v>1650</v>
      </c>
      <c r="AW1265" s="1" t="s">
        <v>4676</v>
      </c>
      <c r="BG1265" s="1" t="s">
        <v>315</v>
      </c>
      <c r="BH1265" s="1" t="s">
        <v>3244</v>
      </c>
      <c r="BI1265" s="1" t="s">
        <v>568</v>
      </c>
      <c r="BJ1265" s="1" t="s">
        <v>5111</v>
      </c>
      <c r="BK1265" s="1" t="s">
        <v>182</v>
      </c>
      <c r="BL1265" s="1" t="s">
        <v>3271</v>
      </c>
      <c r="BM1265" s="1" t="s">
        <v>2212</v>
      </c>
      <c r="BN1265" s="1" t="s">
        <v>3382</v>
      </c>
      <c r="BO1265" s="1" t="s">
        <v>63</v>
      </c>
      <c r="BP1265" s="1" t="s">
        <v>4545</v>
      </c>
      <c r="BQ1265" s="1" t="s">
        <v>2213</v>
      </c>
      <c r="BR1265" s="1" t="s">
        <v>5578</v>
      </c>
      <c r="BS1265" s="1" t="s">
        <v>181</v>
      </c>
      <c r="BT1265" s="1" t="s">
        <v>4467</v>
      </c>
    </row>
    <row r="1266" spans="1:31" ht="13.5" customHeight="1">
      <c r="A1266" s="5" t="str">
        <f t="shared" si="43"/>
        <v>1729_성서면_0175</v>
      </c>
      <c r="B1266" s="1">
        <v>1729</v>
      </c>
      <c r="C1266" s="1" t="s">
        <v>7224</v>
      </c>
      <c r="D1266" s="1" t="s">
        <v>7225</v>
      </c>
      <c r="E1266" s="1">
        <v>1265</v>
      </c>
      <c r="F1266" s="1">
        <v>2</v>
      </c>
      <c r="G1266" s="1" t="s">
        <v>1693</v>
      </c>
      <c r="H1266" s="1" t="s">
        <v>5825</v>
      </c>
      <c r="I1266" s="1">
        <v>12</v>
      </c>
      <c r="L1266" s="1">
        <v>5</v>
      </c>
      <c r="M1266" s="1" t="s">
        <v>6047</v>
      </c>
      <c r="N1266" s="1" t="s">
        <v>6048</v>
      </c>
      <c r="S1266" s="1" t="s">
        <v>68</v>
      </c>
      <c r="T1266" s="1" t="s">
        <v>3179</v>
      </c>
      <c r="Y1266" s="1" t="s">
        <v>51</v>
      </c>
      <c r="Z1266" s="1" t="s">
        <v>3411</v>
      </c>
      <c r="AC1266" s="1">
        <v>14</v>
      </c>
      <c r="AD1266" s="1" t="s">
        <v>71</v>
      </c>
      <c r="AE1266" s="1" t="s">
        <v>4305</v>
      </c>
    </row>
    <row r="1267" spans="1:31" ht="13.5" customHeight="1">
      <c r="A1267" s="5" t="str">
        <f t="shared" si="43"/>
        <v>1729_성서면_0175</v>
      </c>
      <c r="B1267" s="1">
        <v>1729</v>
      </c>
      <c r="C1267" s="1" t="s">
        <v>6561</v>
      </c>
      <c r="D1267" s="1" t="s">
        <v>6562</v>
      </c>
      <c r="E1267" s="1">
        <v>1266</v>
      </c>
      <c r="F1267" s="1">
        <v>2</v>
      </c>
      <c r="G1267" s="1" t="s">
        <v>1693</v>
      </c>
      <c r="H1267" s="1" t="s">
        <v>5825</v>
      </c>
      <c r="I1267" s="1">
        <v>12</v>
      </c>
      <c r="L1267" s="1">
        <v>5</v>
      </c>
      <c r="M1267" s="1" t="s">
        <v>6047</v>
      </c>
      <c r="N1267" s="1" t="s">
        <v>6048</v>
      </c>
      <c r="S1267" s="1" t="s">
        <v>70</v>
      </c>
      <c r="T1267" s="1" t="s">
        <v>3173</v>
      </c>
      <c r="AC1267" s="1">
        <v>8</v>
      </c>
      <c r="AD1267" s="1" t="s">
        <v>267</v>
      </c>
      <c r="AE1267" s="1" t="s">
        <v>4293</v>
      </c>
    </row>
    <row r="1268" spans="1:72" ht="13.5" customHeight="1">
      <c r="A1268" s="5" t="str">
        <f t="shared" si="43"/>
        <v>1729_성서면_0175</v>
      </c>
      <c r="B1268" s="1">
        <v>1729</v>
      </c>
      <c r="C1268" s="1" t="s">
        <v>6561</v>
      </c>
      <c r="D1268" s="1" t="s">
        <v>6562</v>
      </c>
      <c r="E1268" s="1">
        <v>1267</v>
      </c>
      <c r="F1268" s="1">
        <v>2</v>
      </c>
      <c r="G1268" s="1" t="s">
        <v>1693</v>
      </c>
      <c r="H1268" s="1" t="s">
        <v>5825</v>
      </c>
      <c r="I1268" s="1">
        <v>13</v>
      </c>
      <c r="J1268" s="1" t="s">
        <v>2214</v>
      </c>
      <c r="K1268" s="1" t="s">
        <v>3132</v>
      </c>
      <c r="L1268" s="1">
        <v>1</v>
      </c>
      <c r="M1268" s="1" t="s">
        <v>6305</v>
      </c>
      <c r="N1268" s="1" t="s">
        <v>6306</v>
      </c>
      <c r="T1268" s="1" t="s">
        <v>7598</v>
      </c>
      <c r="U1268" s="1" t="s">
        <v>2215</v>
      </c>
      <c r="V1268" s="1" t="s">
        <v>3306</v>
      </c>
      <c r="W1268" s="1" t="s">
        <v>2216</v>
      </c>
      <c r="X1268" s="1" t="s">
        <v>3394</v>
      </c>
      <c r="Y1268" s="1" t="s">
        <v>2217</v>
      </c>
      <c r="Z1268" s="1" t="s">
        <v>3734</v>
      </c>
      <c r="AC1268" s="1">
        <v>62</v>
      </c>
      <c r="AD1268" s="1" t="s">
        <v>141</v>
      </c>
      <c r="AE1268" s="1" t="s">
        <v>4311</v>
      </c>
      <c r="AJ1268" s="1" t="s">
        <v>17</v>
      </c>
      <c r="AK1268" s="1" t="s">
        <v>4459</v>
      </c>
      <c r="AL1268" s="1" t="s">
        <v>503</v>
      </c>
      <c r="AM1268" s="1" t="s">
        <v>4441</v>
      </c>
      <c r="AT1268" s="1" t="s">
        <v>461</v>
      </c>
      <c r="AU1268" s="1" t="s">
        <v>3256</v>
      </c>
      <c r="AV1268" s="1" t="s">
        <v>2218</v>
      </c>
      <c r="AW1268" s="1" t="s">
        <v>4675</v>
      </c>
      <c r="BG1268" s="1" t="s">
        <v>461</v>
      </c>
      <c r="BH1268" s="1" t="s">
        <v>3256</v>
      </c>
      <c r="BI1268" s="1" t="s">
        <v>158</v>
      </c>
      <c r="BJ1268" s="1" t="s">
        <v>3519</v>
      </c>
      <c r="BK1268" s="1" t="s">
        <v>461</v>
      </c>
      <c r="BL1268" s="1" t="s">
        <v>3256</v>
      </c>
      <c r="BM1268" s="1" t="s">
        <v>2219</v>
      </c>
      <c r="BN1268" s="1" t="s">
        <v>5353</v>
      </c>
      <c r="BO1268" s="1" t="s">
        <v>461</v>
      </c>
      <c r="BP1268" s="1" t="s">
        <v>3256</v>
      </c>
      <c r="BQ1268" s="1" t="s">
        <v>2220</v>
      </c>
      <c r="BR1268" s="1" t="s">
        <v>3971</v>
      </c>
      <c r="BS1268" s="1" t="s">
        <v>58</v>
      </c>
      <c r="BT1268" s="1" t="s">
        <v>7599</v>
      </c>
    </row>
    <row r="1269" spans="1:72" ht="13.5" customHeight="1">
      <c r="A1269" s="5" t="str">
        <f t="shared" si="43"/>
        <v>1729_성서면_0175</v>
      </c>
      <c r="B1269" s="1">
        <v>1729</v>
      </c>
      <c r="C1269" s="1" t="s">
        <v>7073</v>
      </c>
      <c r="D1269" s="1" t="s">
        <v>7074</v>
      </c>
      <c r="E1269" s="1">
        <v>1268</v>
      </c>
      <c r="F1269" s="1">
        <v>2</v>
      </c>
      <c r="G1269" s="1" t="s">
        <v>1693</v>
      </c>
      <c r="H1269" s="1" t="s">
        <v>5825</v>
      </c>
      <c r="I1269" s="1">
        <v>13</v>
      </c>
      <c r="L1269" s="1">
        <v>1</v>
      </c>
      <c r="M1269" s="1" t="s">
        <v>6305</v>
      </c>
      <c r="N1269" s="1" t="s">
        <v>6306</v>
      </c>
      <c r="S1269" s="1" t="s">
        <v>53</v>
      </c>
      <c r="T1269" s="1" t="s">
        <v>3176</v>
      </c>
      <c r="U1269" s="1" t="s">
        <v>333</v>
      </c>
      <c r="V1269" s="1" t="s">
        <v>3257</v>
      </c>
      <c r="Y1269" s="1" t="s">
        <v>2221</v>
      </c>
      <c r="Z1269" s="1" t="s">
        <v>3733</v>
      </c>
      <c r="AC1269" s="1">
        <v>52</v>
      </c>
      <c r="AD1269" s="1" t="s">
        <v>103</v>
      </c>
      <c r="AE1269" s="1" t="s">
        <v>4308</v>
      </c>
      <c r="AJ1269" s="1" t="s">
        <v>17</v>
      </c>
      <c r="AK1269" s="1" t="s">
        <v>4459</v>
      </c>
      <c r="AL1269" s="1" t="s">
        <v>67</v>
      </c>
      <c r="AM1269" s="1" t="s">
        <v>4407</v>
      </c>
      <c r="AN1269" s="1" t="s">
        <v>337</v>
      </c>
      <c r="AO1269" s="1" t="s">
        <v>3174</v>
      </c>
      <c r="AR1269" s="1" t="s">
        <v>2222</v>
      </c>
      <c r="AS1269" s="1" t="s">
        <v>5882</v>
      </c>
      <c r="AT1269" s="1" t="s">
        <v>461</v>
      </c>
      <c r="AU1269" s="1" t="s">
        <v>3256</v>
      </c>
      <c r="AV1269" s="1" t="s">
        <v>2223</v>
      </c>
      <c r="AW1269" s="1" t="s">
        <v>4674</v>
      </c>
      <c r="BG1269" s="1" t="s">
        <v>461</v>
      </c>
      <c r="BH1269" s="1" t="s">
        <v>3256</v>
      </c>
      <c r="BI1269" s="1" t="s">
        <v>2210</v>
      </c>
      <c r="BJ1269" s="1" t="s">
        <v>5110</v>
      </c>
      <c r="BK1269" s="1" t="s">
        <v>461</v>
      </c>
      <c r="BL1269" s="1" t="s">
        <v>3256</v>
      </c>
      <c r="BM1269" s="1" t="s">
        <v>2224</v>
      </c>
      <c r="BN1269" s="1" t="s">
        <v>5352</v>
      </c>
      <c r="BO1269" s="1" t="s">
        <v>461</v>
      </c>
      <c r="BP1269" s="1" t="s">
        <v>3256</v>
      </c>
      <c r="BQ1269" s="1" t="s">
        <v>923</v>
      </c>
      <c r="BR1269" s="1" t="s">
        <v>3746</v>
      </c>
      <c r="BS1269" s="1" t="s">
        <v>181</v>
      </c>
      <c r="BT1269" s="1" t="s">
        <v>4467</v>
      </c>
    </row>
    <row r="1270" spans="1:31" ht="13.5" customHeight="1">
      <c r="A1270" s="5" t="str">
        <f t="shared" si="43"/>
        <v>1729_성서면_0175</v>
      </c>
      <c r="B1270" s="1">
        <v>1729</v>
      </c>
      <c r="C1270" s="1" t="s">
        <v>6782</v>
      </c>
      <c r="D1270" s="1" t="s">
        <v>6783</v>
      </c>
      <c r="E1270" s="1">
        <v>1269</v>
      </c>
      <c r="F1270" s="1">
        <v>2</v>
      </c>
      <c r="G1270" s="1" t="s">
        <v>1693</v>
      </c>
      <c r="H1270" s="1" t="s">
        <v>5825</v>
      </c>
      <c r="I1270" s="1">
        <v>13</v>
      </c>
      <c r="L1270" s="1">
        <v>1</v>
      </c>
      <c r="M1270" s="1" t="s">
        <v>6305</v>
      </c>
      <c r="N1270" s="1" t="s">
        <v>6306</v>
      </c>
      <c r="S1270" s="1" t="s">
        <v>223</v>
      </c>
      <c r="T1270" s="1" t="s">
        <v>3175</v>
      </c>
      <c r="U1270" s="1" t="s">
        <v>311</v>
      </c>
      <c r="V1270" s="1" t="s">
        <v>3240</v>
      </c>
      <c r="Y1270" s="1" t="s">
        <v>2225</v>
      </c>
      <c r="Z1270" s="1" t="s">
        <v>3732</v>
      </c>
      <c r="AC1270" s="1">
        <v>41</v>
      </c>
      <c r="AD1270" s="1" t="s">
        <v>57</v>
      </c>
      <c r="AE1270" s="1" t="s">
        <v>3759</v>
      </c>
    </row>
    <row r="1271" spans="1:31" ht="13.5" customHeight="1">
      <c r="A1271" s="5" t="str">
        <f t="shared" si="43"/>
        <v>1729_성서면_0175</v>
      </c>
      <c r="B1271" s="1">
        <v>1729</v>
      </c>
      <c r="C1271" s="1" t="s">
        <v>7073</v>
      </c>
      <c r="D1271" s="1" t="s">
        <v>7074</v>
      </c>
      <c r="E1271" s="1">
        <v>1270</v>
      </c>
      <c r="F1271" s="1">
        <v>2</v>
      </c>
      <c r="G1271" s="1" t="s">
        <v>1693</v>
      </c>
      <c r="H1271" s="1" t="s">
        <v>5825</v>
      </c>
      <c r="I1271" s="1">
        <v>13</v>
      </c>
      <c r="L1271" s="1">
        <v>1</v>
      </c>
      <c r="M1271" s="1" t="s">
        <v>6305</v>
      </c>
      <c r="N1271" s="1" t="s">
        <v>6306</v>
      </c>
      <c r="S1271" s="1" t="s">
        <v>91</v>
      </c>
      <c r="T1271" s="1" t="s">
        <v>3180</v>
      </c>
      <c r="U1271" s="1" t="s">
        <v>2226</v>
      </c>
      <c r="V1271" s="1" t="s">
        <v>3278</v>
      </c>
      <c r="Y1271" s="1" t="s">
        <v>2227</v>
      </c>
      <c r="Z1271" s="1" t="s">
        <v>5780</v>
      </c>
      <c r="AC1271" s="1">
        <v>19</v>
      </c>
      <c r="AD1271" s="1" t="s">
        <v>69</v>
      </c>
      <c r="AE1271" s="1" t="s">
        <v>4303</v>
      </c>
    </row>
    <row r="1272" spans="1:72" ht="13.5" customHeight="1">
      <c r="A1272" s="5" t="str">
        <f t="shared" si="43"/>
        <v>1729_성서면_0175</v>
      </c>
      <c r="B1272" s="1">
        <v>1729</v>
      </c>
      <c r="C1272" s="1" t="s">
        <v>7058</v>
      </c>
      <c r="D1272" s="1" t="s">
        <v>7059</v>
      </c>
      <c r="E1272" s="1">
        <v>1271</v>
      </c>
      <c r="F1272" s="1">
        <v>2</v>
      </c>
      <c r="G1272" s="1" t="s">
        <v>1693</v>
      </c>
      <c r="H1272" s="1" t="s">
        <v>5825</v>
      </c>
      <c r="I1272" s="1">
        <v>13</v>
      </c>
      <c r="L1272" s="1">
        <v>2</v>
      </c>
      <c r="M1272" s="1" t="s">
        <v>2745</v>
      </c>
      <c r="N1272" s="1" t="s">
        <v>5871</v>
      </c>
      <c r="T1272" s="1" t="s">
        <v>7600</v>
      </c>
      <c r="U1272" s="1" t="s">
        <v>76</v>
      </c>
      <c r="V1272" s="1" t="s">
        <v>3264</v>
      </c>
      <c r="W1272" s="1" t="s">
        <v>2228</v>
      </c>
      <c r="X1272" s="1" t="s">
        <v>7601</v>
      </c>
      <c r="Y1272" s="1" t="s">
        <v>2229</v>
      </c>
      <c r="Z1272" s="1" t="s">
        <v>3731</v>
      </c>
      <c r="AC1272" s="1">
        <v>74</v>
      </c>
      <c r="AD1272" s="1" t="s">
        <v>71</v>
      </c>
      <c r="AE1272" s="1" t="s">
        <v>4305</v>
      </c>
      <c r="AJ1272" s="1" t="s">
        <v>17</v>
      </c>
      <c r="AK1272" s="1" t="s">
        <v>4459</v>
      </c>
      <c r="AL1272" s="1" t="s">
        <v>67</v>
      </c>
      <c r="AM1272" s="1" t="s">
        <v>4407</v>
      </c>
      <c r="AT1272" s="1" t="s">
        <v>63</v>
      </c>
      <c r="AU1272" s="1" t="s">
        <v>4545</v>
      </c>
      <c r="AV1272" s="1" t="s">
        <v>2230</v>
      </c>
      <c r="AW1272" s="1" t="s">
        <v>4673</v>
      </c>
      <c r="BG1272" s="1" t="s">
        <v>63</v>
      </c>
      <c r="BH1272" s="1" t="s">
        <v>4545</v>
      </c>
      <c r="BI1272" s="1" t="s">
        <v>2231</v>
      </c>
      <c r="BJ1272" s="1" t="s">
        <v>5109</v>
      </c>
      <c r="BK1272" s="1" t="s">
        <v>63</v>
      </c>
      <c r="BL1272" s="1" t="s">
        <v>4545</v>
      </c>
      <c r="BM1272" s="1" t="s">
        <v>2232</v>
      </c>
      <c r="BN1272" s="1" t="s">
        <v>5351</v>
      </c>
      <c r="BO1272" s="1" t="s">
        <v>63</v>
      </c>
      <c r="BP1272" s="1" t="s">
        <v>4545</v>
      </c>
      <c r="BQ1272" s="1" t="s">
        <v>2233</v>
      </c>
      <c r="BR1272" s="1" t="s">
        <v>5577</v>
      </c>
      <c r="BS1272" s="1" t="s">
        <v>181</v>
      </c>
      <c r="BT1272" s="1" t="s">
        <v>4467</v>
      </c>
    </row>
    <row r="1273" spans="1:72" ht="13.5" customHeight="1">
      <c r="A1273" s="5" t="str">
        <f t="shared" si="43"/>
        <v>1729_성서면_0175</v>
      </c>
      <c r="B1273" s="1">
        <v>1729</v>
      </c>
      <c r="C1273" s="1" t="s">
        <v>6856</v>
      </c>
      <c r="D1273" s="1" t="s">
        <v>6857</v>
      </c>
      <c r="E1273" s="1">
        <v>1272</v>
      </c>
      <c r="F1273" s="1">
        <v>2</v>
      </c>
      <c r="G1273" s="1" t="s">
        <v>1693</v>
      </c>
      <c r="H1273" s="1" t="s">
        <v>5825</v>
      </c>
      <c r="I1273" s="1">
        <v>13</v>
      </c>
      <c r="L1273" s="1">
        <v>2</v>
      </c>
      <c r="M1273" s="1" t="s">
        <v>2745</v>
      </c>
      <c r="N1273" s="1" t="s">
        <v>5871</v>
      </c>
      <c r="S1273" s="1" t="s">
        <v>53</v>
      </c>
      <c r="T1273" s="1" t="s">
        <v>3176</v>
      </c>
      <c r="W1273" s="1" t="s">
        <v>1887</v>
      </c>
      <c r="X1273" s="1" t="s">
        <v>3393</v>
      </c>
      <c r="Y1273" s="1" t="s">
        <v>89</v>
      </c>
      <c r="Z1273" s="1" t="s">
        <v>3418</v>
      </c>
      <c r="AC1273" s="1">
        <v>77</v>
      </c>
      <c r="AD1273" s="1" t="s">
        <v>90</v>
      </c>
      <c r="AE1273" s="1" t="s">
        <v>4307</v>
      </c>
      <c r="AJ1273" s="1" t="s">
        <v>170</v>
      </c>
      <c r="AK1273" s="1" t="s">
        <v>4460</v>
      </c>
      <c r="AL1273" s="1" t="s">
        <v>695</v>
      </c>
      <c r="AM1273" s="1" t="s">
        <v>4468</v>
      </c>
      <c r="AT1273" s="1" t="s">
        <v>63</v>
      </c>
      <c r="AU1273" s="1" t="s">
        <v>4545</v>
      </c>
      <c r="AV1273" s="1" t="s">
        <v>2234</v>
      </c>
      <c r="AW1273" s="1" t="s">
        <v>3758</v>
      </c>
      <c r="BG1273" s="1" t="s">
        <v>63</v>
      </c>
      <c r="BH1273" s="1" t="s">
        <v>4545</v>
      </c>
      <c r="BI1273" s="1" t="s">
        <v>5781</v>
      </c>
      <c r="BJ1273" s="1" t="s">
        <v>5108</v>
      </c>
      <c r="BK1273" s="1" t="s">
        <v>284</v>
      </c>
      <c r="BL1273" s="1" t="s">
        <v>5832</v>
      </c>
      <c r="BM1273" s="1" t="s">
        <v>2235</v>
      </c>
      <c r="BN1273" s="1" t="s">
        <v>5350</v>
      </c>
      <c r="BO1273" s="1" t="s">
        <v>63</v>
      </c>
      <c r="BP1273" s="1" t="s">
        <v>4545</v>
      </c>
      <c r="BQ1273" s="1" t="s">
        <v>2236</v>
      </c>
      <c r="BR1273" s="1" t="s">
        <v>5576</v>
      </c>
      <c r="BS1273" s="1" t="s">
        <v>321</v>
      </c>
      <c r="BT1273" s="1" t="s">
        <v>4391</v>
      </c>
    </row>
    <row r="1274" spans="1:31" ht="13.5" customHeight="1">
      <c r="A1274" s="5" t="str">
        <f t="shared" si="43"/>
        <v>1729_성서면_0175</v>
      </c>
      <c r="B1274" s="1">
        <v>1729</v>
      </c>
      <c r="C1274" s="1" t="s">
        <v>6566</v>
      </c>
      <c r="D1274" s="1" t="s">
        <v>6567</v>
      </c>
      <c r="E1274" s="1">
        <v>1273</v>
      </c>
      <c r="F1274" s="1">
        <v>2</v>
      </c>
      <c r="G1274" s="1" t="s">
        <v>1693</v>
      </c>
      <c r="H1274" s="1" t="s">
        <v>5825</v>
      </c>
      <c r="I1274" s="1">
        <v>13</v>
      </c>
      <c r="L1274" s="1">
        <v>2</v>
      </c>
      <c r="M1274" s="1" t="s">
        <v>2745</v>
      </c>
      <c r="N1274" s="1" t="s">
        <v>5871</v>
      </c>
      <c r="S1274" s="1" t="s">
        <v>68</v>
      </c>
      <c r="T1274" s="1" t="s">
        <v>3179</v>
      </c>
      <c r="AC1274" s="1">
        <v>15</v>
      </c>
      <c r="AD1274" s="1" t="s">
        <v>228</v>
      </c>
      <c r="AE1274" s="1" t="s">
        <v>4326</v>
      </c>
    </row>
    <row r="1275" spans="1:58" ht="13.5" customHeight="1">
      <c r="A1275" s="5" t="str">
        <f t="shared" si="43"/>
        <v>1729_성서면_0175</v>
      </c>
      <c r="B1275" s="1">
        <v>1729</v>
      </c>
      <c r="C1275" s="1" t="s">
        <v>6426</v>
      </c>
      <c r="D1275" s="1" t="s">
        <v>6424</v>
      </c>
      <c r="E1275" s="1">
        <v>1274</v>
      </c>
      <c r="F1275" s="1">
        <v>2</v>
      </c>
      <c r="G1275" s="1" t="s">
        <v>1693</v>
      </c>
      <c r="H1275" s="1" t="s">
        <v>5825</v>
      </c>
      <c r="I1275" s="1">
        <v>13</v>
      </c>
      <c r="L1275" s="1">
        <v>2</v>
      </c>
      <c r="M1275" s="1" t="s">
        <v>2745</v>
      </c>
      <c r="N1275" s="1" t="s">
        <v>5871</v>
      </c>
      <c r="T1275" s="1" t="s">
        <v>5828</v>
      </c>
      <c r="U1275" s="1" t="s">
        <v>112</v>
      </c>
      <c r="V1275" s="1" t="s">
        <v>3237</v>
      </c>
      <c r="Y1275" s="1" t="s">
        <v>7602</v>
      </c>
      <c r="Z1275" s="1" t="s">
        <v>3658</v>
      </c>
      <c r="AG1275" s="1" t="s">
        <v>7603</v>
      </c>
      <c r="AI1275" s="1" t="s">
        <v>7604</v>
      </c>
      <c r="BB1275" s="1" t="s">
        <v>101</v>
      </c>
      <c r="BC1275" s="1" t="s">
        <v>3238</v>
      </c>
      <c r="BD1275" s="1" t="s">
        <v>6473</v>
      </c>
      <c r="BE1275" s="1" t="s">
        <v>7605</v>
      </c>
      <c r="BF1275" s="1" t="s">
        <v>7606</v>
      </c>
    </row>
    <row r="1276" spans="1:55" ht="13.5" customHeight="1">
      <c r="A1276" s="5" t="str">
        <f t="shared" si="43"/>
        <v>1729_성서면_0175</v>
      </c>
      <c r="B1276" s="1">
        <v>1729</v>
      </c>
      <c r="C1276" s="1" t="s">
        <v>6610</v>
      </c>
      <c r="D1276" s="1" t="s">
        <v>6611</v>
      </c>
      <c r="E1276" s="1">
        <v>1275</v>
      </c>
      <c r="F1276" s="1">
        <v>2</v>
      </c>
      <c r="G1276" s="1" t="s">
        <v>1693</v>
      </c>
      <c r="H1276" s="1" t="s">
        <v>5825</v>
      </c>
      <c r="I1276" s="1">
        <v>13</v>
      </c>
      <c r="L1276" s="1">
        <v>2</v>
      </c>
      <c r="M1276" s="1" t="s">
        <v>2745</v>
      </c>
      <c r="N1276" s="1" t="s">
        <v>5871</v>
      </c>
      <c r="T1276" s="1" t="s">
        <v>5828</v>
      </c>
      <c r="U1276" s="1" t="s">
        <v>112</v>
      </c>
      <c r="V1276" s="1" t="s">
        <v>3237</v>
      </c>
      <c r="Y1276" s="1" t="s">
        <v>2238</v>
      </c>
      <c r="Z1276" s="1" t="s">
        <v>3730</v>
      </c>
      <c r="AF1276" s="1" t="s">
        <v>107</v>
      </c>
      <c r="AG1276" s="1" t="s">
        <v>4337</v>
      </c>
      <c r="AH1276" s="1" t="s">
        <v>2239</v>
      </c>
      <c r="AI1276" s="1" t="s">
        <v>4401</v>
      </c>
      <c r="AT1276" s="1" t="s">
        <v>367</v>
      </c>
      <c r="AU1276" s="1" t="s">
        <v>4546</v>
      </c>
      <c r="BB1276" s="1" t="s">
        <v>113</v>
      </c>
      <c r="BC1276" s="1" t="s">
        <v>5899</v>
      </c>
    </row>
    <row r="1277" spans="1:58" ht="13.5" customHeight="1">
      <c r="A1277" s="5" t="str">
        <f t="shared" si="43"/>
        <v>1729_성서면_0175</v>
      </c>
      <c r="B1277" s="1">
        <v>1729</v>
      </c>
      <c r="C1277" s="1" t="s">
        <v>6610</v>
      </c>
      <c r="D1277" s="1" t="s">
        <v>6611</v>
      </c>
      <c r="E1277" s="1">
        <v>1276</v>
      </c>
      <c r="F1277" s="1">
        <v>2</v>
      </c>
      <c r="G1277" s="1" t="s">
        <v>1693</v>
      </c>
      <c r="H1277" s="1" t="s">
        <v>5825</v>
      </c>
      <c r="I1277" s="1">
        <v>13</v>
      </c>
      <c r="L1277" s="1">
        <v>2</v>
      </c>
      <c r="M1277" s="1" t="s">
        <v>2745</v>
      </c>
      <c r="N1277" s="1" t="s">
        <v>5871</v>
      </c>
      <c r="T1277" s="1" t="s">
        <v>5828</v>
      </c>
      <c r="U1277" s="1" t="s">
        <v>112</v>
      </c>
      <c r="V1277" s="1" t="s">
        <v>3237</v>
      </c>
      <c r="Y1277" s="1" t="s">
        <v>979</v>
      </c>
      <c r="Z1277" s="1" t="s">
        <v>3729</v>
      </c>
      <c r="AF1277" s="1" t="s">
        <v>119</v>
      </c>
      <c r="AG1277" s="1" t="s">
        <v>4354</v>
      </c>
      <c r="BB1277" s="1" t="s">
        <v>101</v>
      </c>
      <c r="BC1277" s="1" t="s">
        <v>3238</v>
      </c>
      <c r="BD1277" s="1" t="s">
        <v>5782</v>
      </c>
      <c r="BE1277" s="1" t="s">
        <v>3476</v>
      </c>
      <c r="BF1277" s="1" t="s">
        <v>7607</v>
      </c>
    </row>
    <row r="1278" spans="1:58" ht="13.5" customHeight="1">
      <c r="A1278" s="5" t="str">
        <f t="shared" si="43"/>
        <v>1729_성서면_0175</v>
      </c>
      <c r="B1278" s="1">
        <v>1729</v>
      </c>
      <c r="C1278" s="1" t="s">
        <v>6610</v>
      </c>
      <c r="D1278" s="1" t="s">
        <v>6611</v>
      </c>
      <c r="E1278" s="1">
        <v>1277</v>
      </c>
      <c r="F1278" s="1">
        <v>2</v>
      </c>
      <c r="G1278" s="1" t="s">
        <v>1693</v>
      </c>
      <c r="H1278" s="1" t="s">
        <v>5825</v>
      </c>
      <c r="I1278" s="1">
        <v>13</v>
      </c>
      <c r="L1278" s="1">
        <v>2</v>
      </c>
      <c r="M1278" s="1" t="s">
        <v>2745</v>
      </c>
      <c r="N1278" s="1" t="s">
        <v>5871</v>
      </c>
      <c r="T1278" s="1" t="s">
        <v>5828</v>
      </c>
      <c r="U1278" s="1" t="s">
        <v>112</v>
      </c>
      <c r="V1278" s="1" t="s">
        <v>3237</v>
      </c>
      <c r="Y1278" s="1" t="s">
        <v>7608</v>
      </c>
      <c r="Z1278" s="1" t="s">
        <v>3728</v>
      </c>
      <c r="AG1278" s="1" t="s">
        <v>7603</v>
      </c>
      <c r="AI1278" s="1" t="s">
        <v>4407</v>
      </c>
      <c r="BB1278" s="1" t="s">
        <v>101</v>
      </c>
      <c r="BC1278" s="1" t="s">
        <v>3238</v>
      </c>
      <c r="BD1278" s="1" t="s">
        <v>2240</v>
      </c>
      <c r="BE1278" s="1" t="s">
        <v>4945</v>
      </c>
      <c r="BF1278" s="1" t="s">
        <v>7609</v>
      </c>
    </row>
    <row r="1279" spans="1:58" ht="13.5" customHeight="1">
      <c r="A1279" s="5" t="str">
        <f t="shared" si="43"/>
        <v>1729_성서면_0175</v>
      </c>
      <c r="B1279" s="1">
        <v>1729</v>
      </c>
      <c r="C1279" s="1" t="s">
        <v>6610</v>
      </c>
      <c r="D1279" s="1" t="s">
        <v>6611</v>
      </c>
      <c r="E1279" s="1">
        <v>1278</v>
      </c>
      <c r="F1279" s="1">
        <v>2</v>
      </c>
      <c r="G1279" s="1" t="s">
        <v>1693</v>
      </c>
      <c r="H1279" s="1" t="s">
        <v>5825</v>
      </c>
      <c r="I1279" s="1">
        <v>13</v>
      </c>
      <c r="L1279" s="1">
        <v>2</v>
      </c>
      <c r="M1279" s="1" t="s">
        <v>2745</v>
      </c>
      <c r="N1279" s="1" t="s">
        <v>5871</v>
      </c>
      <c r="T1279" s="1" t="s">
        <v>5828</v>
      </c>
      <c r="U1279" s="1" t="s">
        <v>112</v>
      </c>
      <c r="V1279" s="1" t="s">
        <v>3237</v>
      </c>
      <c r="Y1279" s="1" t="s">
        <v>2241</v>
      </c>
      <c r="Z1279" s="1" t="s">
        <v>3727</v>
      </c>
      <c r="AG1279" s="1" t="s">
        <v>7603</v>
      </c>
      <c r="AI1279" s="1" t="s">
        <v>4407</v>
      </c>
      <c r="AT1279" s="1" t="s">
        <v>367</v>
      </c>
      <c r="AU1279" s="1" t="s">
        <v>4546</v>
      </c>
      <c r="BB1279" s="1" t="s">
        <v>113</v>
      </c>
      <c r="BC1279" s="1" t="s">
        <v>5899</v>
      </c>
      <c r="BF1279" s="1" t="s">
        <v>7606</v>
      </c>
    </row>
    <row r="1280" spans="1:58" ht="13.5" customHeight="1">
      <c r="A1280" s="5" t="str">
        <f t="shared" si="43"/>
        <v>1729_성서면_0175</v>
      </c>
      <c r="B1280" s="1">
        <v>1729</v>
      </c>
      <c r="C1280" s="1" t="s">
        <v>6610</v>
      </c>
      <c r="D1280" s="1" t="s">
        <v>6611</v>
      </c>
      <c r="E1280" s="1">
        <v>1279</v>
      </c>
      <c r="F1280" s="1">
        <v>2</v>
      </c>
      <c r="G1280" s="1" t="s">
        <v>1693</v>
      </c>
      <c r="H1280" s="1" t="s">
        <v>5825</v>
      </c>
      <c r="I1280" s="1">
        <v>13</v>
      </c>
      <c r="L1280" s="1">
        <v>2</v>
      </c>
      <c r="M1280" s="1" t="s">
        <v>2745</v>
      </c>
      <c r="N1280" s="1" t="s">
        <v>5871</v>
      </c>
      <c r="T1280" s="1" t="s">
        <v>5828</v>
      </c>
      <c r="U1280" s="1" t="s">
        <v>112</v>
      </c>
      <c r="V1280" s="1" t="s">
        <v>3237</v>
      </c>
      <c r="Y1280" s="1" t="s">
        <v>2242</v>
      </c>
      <c r="Z1280" s="1" t="s">
        <v>3726</v>
      </c>
      <c r="AG1280" s="1" t="s">
        <v>7603</v>
      </c>
      <c r="AI1280" s="1" t="s">
        <v>4407</v>
      </c>
      <c r="BC1280" s="1" t="s">
        <v>5899</v>
      </c>
      <c r="BF1280" s="1" t="s">
        <v>7609</v>
      </c>
    </row>
    <row r="1281" spans="1:58" ht="13.5" customHeight="1">
      <c r="A1281" s="5" t="str">
        <f t="shared" si="43"/>
        <v>1729_성서면_0175</v>
      </c>
      <c r="B1281" s="1">
        <v>1729</v>
      </c>
      <c r="C1281" s="1" t="s">
        <v>6610</v>
      </c>
      <c r="D1281" s="1" t="s">
        <v>6611</v>
      </c>
      <c r="E1281" s="1">
        <v>1280</v>
      </c>
      <c r="F1281" s="1">
        <v>2</v>
      </c>
      <c r="G1281" s="1" t="s">
        <v>1693</v>
      </c>
      <c r="H1281" s="1" t="s">
        <v>5825</v>
      </c>
      <c r="I1281" s="1">
        <v>13</v>
      </c>
      <c r="L1281" s="1">
        <v>2</v>
      </c>
      <c r="M1281" s="1" t="s">
        <v>2745</v>
      </c>
      <c r="N1281" s="1" t="s">
        <v>5871</v>
      </c>
      <c r="T1281" s="1" t="s">
        <v>5828</v>
      </c>
      <c r="U1281" s="1" t="s">
        <v>101</v>
      </c>
      <c r="V1281" s="1" t="s">
        <v>3238</v>
      </c>
      <c r="Y1281" s="1" t="s">
        <v>457</v>
      </c>
      <c r="Z1281" s="1" t="s">
        <v>3725</v>
      </c>
      <c r="AG1281" s="1" t="s">
        <v>7603</v>
      </c>
      <c r="AI1281" s="1" t="s">
        <v>4407</v>
      </c>
      <c r="BB1281" s="1" t="s">
        <v>101</v>
      </c>
      <c r="BC1281" s="1" t="s">
        <v>3238</v>
      </c>
      <c r="BD1281" s="1" t="s">
        <v>2243</v>
      </c>
      <c r="BE1281" s="1" t="s">
        <v>3615</v>
      </c>
      <c r="BF1281" s="1" t="s">
        <v>7606</v>
      </c>
    </row>
    <row r="1282" spans="1:58" ht="13.5" customHeight="1">
      <c r="A1282" s="5" t="str">
        <f t="shared" si="43"/>
        <v>1729_성서면_0175</v>
      </c>
      <c r="B1282" s="1">
        <v>1729</v>
      </c>
      <c r="C1282" s="1" t="s">
        <v>6610</v>
      </c>
      <c r="D1282" s="1" t="s">
        <v>6611</v>
      </c>
      <c r="E1282" s="1">
        <v>1281</v>
      </c>
      <c r="F1282" s="1">
        <v>2</v>
      </c>
      <c r="G1282" s="1" t="s">
        <v>1693</v>
      </c>
      <c r="H1282" s="1" t="s">
        <v>5825</v>
      </c>
      <c r="I1282" s="1">
        <v>13</v>
      </c>
      <c r="L1282" s="1">
        <v>2</v>
      </c>
      <c r="M1282" s="1" t="s">
        <v>2745</v>
      </c>
      <c r="N1282" s="1" t="s">
        <v>5871</v>
      </c>
      <c r="T1282" s="1" t="s">
        <v>5828</v>
      </c>
      <c r="U1282" s="1" t="s">
        <v>112</v>
      </c>
      <c r="V1282" s="1" t="s">
        <v>3237</v>
      </c>
      <c r="Y1282" s="1" t="s">
        <v>2244</v>
      </c>
      <c r="Z1282" s="1" t="s">
        <v>3724</v>
      </c>
      <c r="AF1282" s="1" t="s">
        <v>107</v>
      </c>
      <c r="AG1282" s="1" t="s">
        <v>4337</v>
      </c>
      <c r="AH1282" s="1" t="s">
        <v>67</v>
      </c>
      <c r="AI1282" s="1" t="s">
        <v>4407</v>
      </c>
      <c r="BC1282" s="1" t="s">
        <v>3238</v>
      </c>
      <c r="BE1282" s="1" t="s">
        <v>3615</v>
      </c>
      <c r="BF1282" s="1" t="s">
        <v>7607</v>
      </c>
    </row>
    <row r="1283" spans="1:58" ht="13.5" customHeight="1">
      <c r="A1283" s="5" t="str">
        <f t="shared" si="43"/>
        <v>1729_성서면_0175</v>
      </c>
      <c r="B1283" s="1">
        <v>1729</v>
      </c>
      <c r="C1283" s="1" t="s">
        <v>6610</v>
      </c>
      <c r="D1283" s="1" t="s">
        <v>6611</v>
      </c>
      <c r="E1283" s="1">
        <v>1282</v>
      </c>
      <c r="F1283" s="1">
        <v>2</v>
      </c>
      <c r="G1283" s="1" t="s">
        <v>1693</v>
      </c>
      <c r="H1283" s="1" t="s">
        <v>5825</v>
      </c>
      <c r="I1283" s="1">
        <v>13</v>
      </c>
      <c r="L1283" s="1">
        <v>2</v>
      </c>
      <c r="M1283" s="1" t="s">
        <v>2745</v>
      </c>
      <c r="N1283" s="1" t="s">
        <v>5871</v>
      </c>
      <c r="T1283" s="1" t="s">
        <v>5828</v>
      </c>
      <c r="U1283" s="1" t="s">
        <v>112</v>
      </c>
      <c r="V1283" s="1" t="s">
        <v>3237</v>
      </c>
      <c r="Y1283" s="1" t="s">
        <v>2245</v>
      </c>
      <c r="Z1283" s="1" t="s">
        <v>3723</v>
      </c>
      <c r="AF1283" s="1" t="s">
        <v>2246</v>
      </c>
      <c r="AG1283" s="1" t="s">
        <v>4360</v>
      </c>
      <c r="BB1283" s="1" t="s">
        <v>101</v>
      </c>
      <c r="BC1283" s="1" t="s">
        <v>3238</v>
      </c>
      <c r="BD1283" s="1" t="s">
        <v>2247</v>
      </c>
      <c r="BE1283" s="1" t="s">
        <v>4944</v>
      </c>
      <c r="BF1283" s="1" t="s">
        <v>7606</v>
      </c>
    </row>
    <row r="1284" spans="1:58" ht="13.5" customHeight="1">
      <c r="A1284" s="5" t="str">
        <f t="shared" si="43"/>
        <v>1729_성서면_0175</v>
      </c>
      <c r="B1284" s="1">
        <v>1729</v>
      </c>
      <c r="C1284" s="1" t="s">
        <v>6610</v>
      </c>
      <c r="D1284" s="1" t="s">
        <v>6611</v>
      </c>
      <c r="E1284" s="1">
        <v>1283</v>
      </c>
      <c r="F1284" s="1">
        <v>2</v>
      </c>
      <c r="G1284" s="1" t="s">
        <v>1693</v>
      </c>
      <c r="H1284" s="1" t="s">
        <v>5825</v>
      </c>
      <c r="I1284" s="1">
        <v>13</v>
      </c>
      <c r="L1284" s="1">
        <v>2</v>
      </c>
      <c r="M1284" s="1" t="s">
        <v>2745</v>
      </c>
      <c r="N1284" s="1" t="s">
        <v>5871</v>
      </c>
      <c r="T1284" s="1" t="s">
        <v>5828</v>
      </c>
      <c r="U1284" s="1" t="s">
        <v>101</v>
      </c>
      <c r="V1284" s="1" t="s">
        <v>3238</v>
      </c>
      <c r="Y1284" s="1" t="s">
        <v>2248</v>
      </c>
      <c r="Z1284" s="1" t="s">
        <v>3722</v>
      </c>
      <c r="AG1284" s="1" t="s">
        <v>7603</v>
      </c>
      <c r="AI1284" s="1" t="s">
        <v>7610</v>
      </c>
      <c r="BB1284" s="1" t="s">
        <v>101</v>
      </c>
      <c r="BC1284" s="1" t="s">
        <v>3238</v>
      </c>
      <c r="BD1284" s="1" t="s">
        <v>6443</v>
      </c>
      <c r="BE1284" s="1" t="s">
        <v>7965</v>
      </c>
      <c r="BF1284" s="1" t="s">
        <v>7609</v>
      </c>
    </row>
    <row r="1285" spans="1:58" ht="13.5" customHeight="1">
      <c r="A1285" s="5" t="str">
        <f t="shared" si="43"/>
        <v>1729_성서면_0175</v>
      </c>
      <c r="B1285" s="1">
        <v>1729</v>
      </c>
      <c r="C1285" s="1" t="s">
        <v>6610</v>
      </c>
      <c r="D1285" s="1" t="s">
        <v>6611</v>
      </c>
      <c r="E1285" s="1">
        <v>1284</v>
      </c>
      <c r="F1285" s="1">
        <v>2</v>
      </c>
      <c r="G1285" s="1" t="s">
        <v>1693</v>
      </c>
      <c r="H1285" s="1" t="s">
        <v>5825</v>
      </c>
      <c r="I1285" s="1">
        <v>13</v>
      </c>
      <c r="L1285" s="1">
        <v>2</v>
      </c>
      <c r="M1285" s="1" t="s">
        <v>2745</v>
      </c>
      <c r="N1285" s="1" t="s">
        <v>5871</v>
      </c>
      <c r="T1285" s="1" t="s">
        <v>5828</v>
      </c>
      <c r="U1285" s="1" t="s">
        <v>101</v>
      </c>
      <c r="V1285" s="1" t="s">
        <v>3238</v>
      </c>
      <c r="Y1285" s="1" t="s">
        <v>1351</v>
      </c>
      <c r="Z1285" s="1" t="s">
        <v>3721</v>
      </c>
      <c r="AF1285" s="1" t="s">
        <v>7611</v>
      </c>
      <c r="AG1285" s="1" t="s">
        <v>7612</v>
      </c>
      <c r="AH1285" s="1" t="s">
        <v>218</v>
      </c>
      <c r="AI1285" s="1" t="s">
        <v>4400</v>
      </c>
      <c r="BB1285" s="1" t="s">
        <v>109</v>
      </c>
      <c r="BC1285" s="1" t="s">
        <v>4908</v>
      </c>
      <c r="BF1285" s="1" t="s">
        <v>7606</v>
      </c>
    </row>
    <row r="1286" spans="1:58" ht="13.5" customHeight="1">
      <c r="A1286" s="5" t="str">
        <f t="shared" si="43"/>
        <v>1729_성서면_0175</v>
      </c>
      <c r="B1286" s="1">
        <v>1729</v>
      </c>
      <c r="C1286" s="1" t="s">
        <v>6610</v>
      </c>
      <c r="D1286" s="1" t="s">
        <v>6611</v>
      </c>
      <c r="E1286" s="1">
        <v>1285</v>
      </c>
      <c r="F1286" s="1">
        <v>2</v>
      </c>
      <c r="G1286" s="1" t="s">
        <v>1693</v>
      </c>
      <c r="H1286" s="1" t="s">
        <v>5825</v>
      </c>
      <c r="I1286" s="1">
        <v>13</v>
      </c>
      <c r="L1286" s="1">
        <v>2</v>
      </c>
      <c r="M1286" s="1" t="s">
        <v>2745</v>
      </c>
      <c r="N1286" s="1" t="s">
        <v>5871</v>
      </c>
      <c r="T1286" s="1" t="s">
        <v>7613</v>
      </c>
      <c r="U1286" s="1" t="s">
        <v>101</v>
      </c>
      <c r="V1286" s="1" t="s">
        <v>3238</v>
      </c>
      <c r="Y1286" s="1" t="s">
        <v>2249</v>
      </c>
      <c r="Z1286" s="1" t="s">
        <v>3720</v>
      </c>
      <c r="AC1286" s="1">
        <v>54</v>
      </c>
      <c r="AD1286" s="1" t="s">
        <v>435</v>
      </c>
      <c r="AE1286" s="1" t="s">
        <v>4290</v>
      </c>
      <c r="BB1286" s="1" t="s">
        <v>101</v>
      </c>
      <c r="BC1286" s="1" t="s">
        <v>3238</v>
      </c>
      <c r="BD1286" s="1" t="s">
        <v>2250</v>
      </c>
      <c r="BE1286" s="1" t="s">
        <v>4943</v>
      </c>
      <c r="BF1286" s="1" t="s">
        <v>7606</v>
      </c>
    </row>
    <row r="1287" spans="1:72" ht="13.5" customHeight="1">
      <c r="A1287" s="5" t="str">
        <f t="shared" si="43"/>
        <v>1729_성서면_0175</v>
      </c>
      <c r="B1287" s="1">
        <v>1729</v>
      </c>
      <c r="C1287" s="1" t="s">
        <v>6610</v>
      </c>
      <c r="D1287" s="1" t="s">
        <v>6611</v>
      </c>
      <c r="E1287" s="1">
        <v>1286</v>
      </c>
      <c r="F1287" s="1">
        <v>2</v>
      </c>
      <c r="G1287" s="1" t="s">
        <v>1693</v>
      </c>
      <c r="H1287" s="1" t="s">
        <v>5825</v>
      </c>
      <c r="I1287" s="1">
        <v>13</v>
      </c>
      <c r="L1287" s="1">
        <v>3</v>
      </c>
      <c r="M1287" s="1" t="s">
        <v>6307</v>
      </c>
      <c r="N1287" s="1" t="s">
        <v>6308</v>
      </c>
      <c r="T1287" s="1" t="s">
        <v>7545</v>
      </c>
      <c r="U1287" s="1" t="s">
        <v>76</v>
      </c>
      <c r="V1287" s="1" t="s">
        <v>3264</v>
      </c>
      <c r="W1287" s="1" t="s">
        <v>262</v>
      </c>
      <c r="X1287" s="1" t="s">
        <v>7548</v>
      </c>
      <c r="Y1287" s="1" t="s">
        <v>2251</v>
      </c>
      <c r="Z1287" s="1" t="s">
        <v>3719</v>
      </c>
      <c r="AC1287" s="1">
        <v>64</v>
      </c>
      <c r="AD1287" s="1" t="s">
        <v>260</v>
      </c>
      <c r="AE1287" s="1" t="s">
        <v>4318</v>
      </c>
      <c r="AJ1287" s="1" t="s">
        <v>17</v>
      </c>
      <c r="AK1287" s="1" t="s">
        <v>4459</v>
      </c>
      <c r="AL1287" s="1" t="s">
        <v>67</v>
      </c>
      <c r="AM1287" s="1" t="s">
        <v>4407</v>
      </c>
      <c r="AT1287" s="1" t="s">
        <v>353</v>
      </c>
      <c r="AU1287" s="1" t="s">
        <v>4554</v>
      </c>
      <c r="AV1287" s="1" t="s">
        <v>2252</v>
      </c>
      <c r="AW1287" s="1" t="s">
        <v>4662</v>
      </c>
      <c r="BG1287" s="1" t="s">
        <v>63</v>
      </c>
      <c r="BH1287" s="1" t="s">
        <v>4545</v>
      </c>
      <c r="BI1287" s="1" t="s">
        <v>2253</v>
      </c>
      <c r="BJ1287" s="1" t="s">
        <v>3628</v>
      </c>
      <c r="BK1287" s="1" t="s">
        <v>63</v>
      </c>
      <c r="BL1287" s="1" t="s">
        <v>4545</v>
      </c>
      <c r="BM1287" s="1" t="s">
        <v>2254</v>
      </c>
      <c r="BN1287" s="1" t="s">
        <v>5341</v>
      </c>
      <c r="BO1287" s="1" t="s">
        <v>63</v>
      </c>
      <c r="BP1287" s="1" t="s">
        <v>4545</v>
      </c>
      <c r="BQ1287" s="1" t="s">
        <v>2255</v>
      </c>
      <c r="BR1287" s="1" t="s">
        <v>5965</v>
      </c>
      <c r="BS1287" s="1" t="s">
        <v>58</v>
      </c>
      <c r="BT1287" s="1" t="s">
        <v>7614</v>
      </c>
    </row>
    <row r="1288" spans="1:72" ht="13.5" customHeight="1">
      <c r="A1288" s="5" t="str">
        <f t="shared" si="43"/>
        <v>1729_성서면_0175</v>
      </c>
      <c r="B1288" s="1">
        <v>1729</v>
      </c>
      <c r="C1288" s="1" t="s">
        <v>6677</v>
      </c>
      <c r="D1288" s="1" t="s">
        <v>6678</v>
      </c>
      <c r="E1288" s="1">
        <v>1287</v>
      </c>
      <c r="F1288" s="1">
        <v>2</v>
      </c>
      <c r="G1288" s="1" t="s">
        <v>1693</v>
      </c>
      <c r="H1288" s="1" t="s">
        <v>5825</v>
      </c>
      <c r="I1288" s="1">
        <v>13</v>
      </c>
      <c r="L1288" s="1">
        <v>3</v>
      </c>
      <c r="M1288" s="1" t="s">
        <v>6307</v>
      </c>
      <c r="N1288" s="1" t="s">
        <v>6308</v>
      </c>
      <c r="S1288" s="1" t="s">
        <v>53</v>
      </c>
      <c r="T1288" s="1" t="s">
        <v>3176</v>
      </c>
      <c r="W1288" s="1" t="s">
        <v>227</v>
      </c>
      <c r="X1288" s="1" t="s">
        <v>3374</v>
      </c>
      <c r="Y1288" s="1" t="s">
        <v>89</v>
      </c>
      <c r="Z1288" s="1" t="s">
        <v>3418</v>
      </c>
      <c r="AC1288" s="1">
        <v>62</v>
      </c>
      <c r="AD1288" s="1" t="s">
        <v>141</v>
      </c>
      <c r="AE1288" s="1" t="s">
        <v>4311</v>
      </c>
      <c r="AJ1288" s="1" t="s">
        <v>170</v>
      </c>
      <c r="AK1288" s="1" t="s">
        <v>4460</v>
      </c>
      <c r="AL1288" s="1" t="s">
        <v>67</v>
      </c>
      <c r="AM1288" s="1" t="s">
        <v>4407</v>
      </c>
      <c r="AT1288" s="1" t="s">
        <v>59</v>
      </c>
      <c r="AU1288" s="1" t="s">
        <v>3282</v>
      </c>
      <c r="AV1288" s="1" t="s">
        <v>2020</v>
      </c>
      <c r="AW1288" s="1" t="s">
        <v>4672</v>
      </c>
      <c r="BG1288" s="1" t="s">
        <v>353</v>
      </c>
      <c r="BH1288" s="1" t="s">
        <v>4554</v>
      </c>
      <c r="BI1288" s="1" t="s">
        <v>2021</v>
      </c>
      <c r="BJ1288" s="1" t="s">
        <v>5107</v>
      </c>
      <c r="BK1288" s="1" t="s">
        <v>2022</v>
      </c>
      <c r="BL1288" s="1" t="s">
        <v>5250</v>
      </c>
      <c r="BM1288" s="1" t="s">
        <v>2023</v>
      </c>
      <c r="BN1288" s="1" t="s">
        <v>7615</v>
      </c>
      <c r="BO1288" s="1" t="s">
        <v>717</v>
      </c>
      <c r="BP1288" s="1" t="s">
        <v>4555</v>
      </c>
      <c r="BQ1288" s="1" t="s">
        <v>2256</v>
      </c>
      <c r="BR1288" s="1" t="s">
        <v>5575</v>
      </c>
      <c r="BS1288" s="1" t="s">
        <v>1087</v>
      </c>
      <c r="BT1288" s="1" t="s">
        <v>4470</v>
      </c>
    </row>
    <row r="1289" spans="1:33" ht="13.5" customHeight="1">
      <c r="A1289" s="5" t="str">
        <f t="shared" si="43"/>
        <v>1729_성서면_0175</v>
      </c>
      <c r="B1289" s="1">
        <v>1729</v>
      </c>
      <c r="C1289" s="1" t="s">
        <v>6630</v>
      </c>
      <c r="D1289" s="1" t="s">
        <v>6631</v>
      </c>
      <c r="E1289" s="1">
        <v>1288</v>
      </c>
      <c r="F1289" s="1">
        <v>2</v>
      </c>
      <c r="G1289" s="1" t="s">
        <v>1693</v>
      </c>
      <c r="H1289" s="1" t="s">
        <v>5825</v>
      </c>
      <c r="I1289" s="1">
        <v>13</v>
      </c>
      <c r="L1289" s="1">
        <v>3</v>
      </c>
      <c r="M1289" s="1" t="s">
        <v>6307</v>
      </c>
      <c r="N1289" s="1" t="s">
        <v>6308</v>
      </c>
      <c r="S1289" s="1" t="s">
        <v>974</v>
      </c>
      <c r="T1289" s="1" t="s">
        <v>3194</v>
      </c>
      <c r="Y1289" s="1" t="s">
        <v>2257</v>
      </c>
      <c r="Z1289" s="1" t="s">
        <v>3718</v>
      </c>
      <c r="AG1289" s="1" t="s">
        <v>4344</v>
      </c>
    </row>
    <row r="1290" spans="1:33" ht="13.5" customHeight="1">
      <c r="A1290" s="5" t="str">
        <f t="shared" si="43"/>
        <v>1729_성서면_0175</v>
      </c>
      <c r="B1290" s="1">
        <v>1729</v>
      </c>
      <c r="C1290" s="1" t="s">
        <v>7224</v>
      </c>
      <c r="D1290" s="1" t="s">
        <v>7225</v>
      </c>
      <c r="E1290" s="1">
        <v>1289</v>
      </c>
      <c r="F1290" s="1">
        <v>2</v>
      </c>
      <c r="G1290" s="1" t="s">
        <v>1693</v>
      </c>
      <c r="H1290" s="1" t="s">
        <v>5825</v>
      </c>
      <c r="I1290" s="1">
        <v>13</v>
      </c>
      <c r="L1290" s="1">
        <v>3</v>
      </c>
      <c r="M1290" s="1" t="s">
        <v>6307</v>
      </c>
      <c r="N1290" s="1" t="s">
        <v>6308</v>
      </c>
      <c r="S1290" s="1" t="s">
        <v>1613</v>
      </c>
      <c r="T1290" s="1" t="s">
        <v>3192</v>
      </c>
      <c r="W1290" s="1" t="s">
        <v>2258</v>
      </c>
      <c r="X1290" s="1" t="s">
        <v>3392</v>
      </c>
      <c r="Y1290" s="1" t="s">
        <v>89</v>
      </c>
      <c r="Z1290" s="1" t="s">
        <v>3418</v>
      </c>
      <c r="AF1290" s="1" t="s">
        <v>380</v>
      </c>
      <c r="AG1290" s="1" t="s">
        <v>4344</v>
      </c>
    </row>
    <row r="1291" spans="1:33" ht="13.5" customHeight="1">
      <c r="A1291" s="5" t="str">
        <f t="shared" si="43"/>
        <v>1729_성서면_0175</v>
      </c>
      <c r="B1291" s="1">
        <v>1729</v>
      </c>
      <c r="C1291" s="1" t="s">
        <v>7224</v>
      </c>
      <c r="D1291" s="1" t="s">
        <v>7225</v>
      </c>
      <c r="E1291" s="1">
        <v>1290</v>
      </c>
      <c r="F1291" s="1">
        <v>2</v>
      </c>
      <c r="G1291" s="1" t="s">
        <v>1693</v>
      </c>
      <c r="H1291" s="1" t="s">
        <v>5825</v>
      </c>
      <c r="I1291" s="1">
        <v>13</v>
      </c>
      <c r="L1291" s="1">
        <v>3</v>
      </c>
      <c r="M1291" s="1" t="s">
        <v>6307</v>
      </c>
      <c r="N1291" s="1" t="s">
        <v>6308</v>
      </c>
      <c r="S1291" s="1" t="s">
        <v>70</v>
      </c>
      <c r="T1291" s="1" t="s">
        <v>3173</v>
      </c>
      <c r="AC1291" s="1">
        <v>3</v>
      </c>
      <c r="AD1291" s="1" t="s">
        <v>74</v>
      </c>
      <c r="AE1291" s="1" t="s">
        <v>4283</v>
      </c>
      <c r="AF1291" s="1" t="s">
        <v>75</v>
      </c>
      <c r="AG1291" s="1" t="s">
        <v>4338</v>
      </c>
    </row>
    <row r="1292" spans="1:72" ht="13.5" customHeight="1">
      <c r="A1292" s="5" t="str">
        <f t="shared" si="43"/>
        <v>1729_성서면_0175</v>
      </c>
      <c r="B1292" s="1">
        <v>1729</v>
      </c>
      <c r="C1292" s="1" t="s">
        <v>7224</v>
      </c>
      <c r="D1292" s="1" t="s">
        <v>7225</v>
      </c>
      <c r="E1292" s="1">
        <v>1291</v>
      </c>
      <c r="F1292" s="1">
        <v>2</v>
      </c>
      <c r="G1292" s="1" t="s">
        <v>1693</v>
      </c>
      <c r="H1292" s="1" t="s">
        <v>5825</v>
      </c>
      <c r="I1292" s="1">
        <v>13</v>
      </c>
      <c r="L1292" s="1">
        <v>4</v>
      </c>
      <c r="M1292" s="1" t="s">
        <v>6474</v>
      </c>
      <c r="N1292" s="1" t="s">
        <v>6309</v>
      </c>
      <c r="Q1292" s="1" t="s">
        <v>2259</v>
      </c>
      <c r="R1292" s="1" t="s">
        <v>7616</v>
      </c>
      <c r="T1292" s="1" t="s">
        <v>7617</v>
      </c>
      <c r="U1292" s="1" t="s">
        <v>76</v>
      </c>
      <c r="V1292" s="1" t="s">
        <v>3264</v>
      </c>
      <c r="W1292" s="1" t="s">
        <v>262</v>
      </c>
      <c r="X1292" s="1" t="s">
        <v>7618</v>
      </c>
      <c r="Y1292" s="1" t="s">
        <v>5783</v>
      </c>
      <c r="Z1292" s="1" t="s">
        <v>3717</v>
      </c>
      <c r="AC1292" s="1">
        <v>52</v>
      </c>
      <c r="AD1292" s="1" t="s">
        <v>103</v>
      </c>
      <c r="AE1292" s="1" t="s">
        <v>4308</v>
      </c>
      <c r="AJ1292" s="1" t="s">
        <v>17</v>
      </c>
      <c r="AK1292" s="1" t="s">
        <v>4459</v>
      </c>
      <c r="AL1292" s="1" t="s">
        <v>286</v>
      </c>
      <c r="AM1292" s="1" t="s">
        <v>4461</v>
      </c>
      <c r="AT1292" s="1" t="s">
        <v>76</v>
      </c>
      <c r="AU1292" s="1" t="s">
        <v>3264</v>
      </c>
      <c r="AV1292" s="1" t="s">
        <v>2260</v>
      </c>
      <c r="AW1292" s="1" t="s">
        <v>4671</v>
      </c>
      <c r="AX1292" s="1" t="s">
        <v>63</v>
      </c>
      <c r="AY1292" s="1" t="s">
        <v>4545</v>
      </c>
      <c r="AZ1292" s="1" t="s">
        <v>2261</v>
      </c>
      <c r="BA1292" s="1" t="s">
        <v>4906</v>
      </c>
      <c r="BG1292" s="1" t="s">
        <v>63</v>
      </c>
      <c r="BH1292" s="1" t="s">
        <v>4545</v>
      </c>
      <c r="BI1292" s="1" t="s">
        <v>2007</v>
      </c>
      <c r="BJ1292" s="1" t="s">
        <v>5106</v>
      </c>
      <c r="BK1292" s="1" t="s">
        <v>63</v>
      </c>
      <c r="BL1292" s="1" t="s">
        <v>4545</v>
      </c>
      <c r="BM1292" s="1" t="s">
        <v>2262</v>
      </c>
      <c r="BN1292" s="1" t="s">
        <v>3402</v>
      </c>
      <c r="BO1292" s="1" t="s">
        <v>63</v>
      </c>
      <c r="BP1292" s="1" t="s">
        <v>4545</v>
      </c>
      <c r="BQ1292" s="1" t="s">
        <v>2263</v>
      </c>
      <c r="BR1292" s="1" t="s">
        <v>5574</v>
      </c>
      <c r="BS1292" s="1" t="s">
        <v>87</v>
      </c>
      <c r="BT1292" s="1" t="s">
        <v>4465</v>
      </c>
    </row>
    <row r="1293" spans="1:72" ht="13.5" customHeight="1">
      <c r="A1293" s="5" t="str">
        <f t="shared" si="43"/>
        <v>1729_성서면_0175</v>
      </c>
      <c r="B1293" s="1">
        <v>1729</v>
      </c>
      <c r="C1293" s="1" t="s">
        <v>7224</v>
      </c>
      <c r="D1293" s="1" t="s">
        <v>7225</v>
      </c>
      <c r="E1293" s="1">
        <v>1292</v>
      </c>
      <c r="F1293" s="1">
        <v>2</v>
      </c>
      <c r="G1293" s="1" t="s">
        <v>1693</v>
      </c>
      <c r="H1293" s="1" t="s">
        <v>5825</v>
      </c>
      <c r="I1293" s="1">
        <v>13</v>
      </c>
      <c r="L1293" s="1">
        <v>4</v>
      </c>
      <c r="M1293" s="1" t="s">
        <v>6474</v>
      </c>
      <c r="N1293" s="1" t="s">
        <v>6309</v>
      </c>
      <c r="S1293" s="1" t="s">
        <v>53</v>
      </c>
      <c r="T1293" s="1" t="s">
        <v>3176</v>
      </c>
      <c r="W1293" s="1" t="s">
        <v>312</v>
      </c>
      <c r="X1293" s="1" t="s">
        <v>3372</v>
      </c>
      <c r="Y1293" s="1" t="s">
        <v>89</v>
      </c>
      <c r="Z1293" s="1" t="s">
        <v>3418</v>
      </c>
      <c r="AC1293" s="1">
        <v>40</v>
      </c>
      <c r="AD1293" s="1" t="s">
        <v>408</v>
      </c>
      <c r="AE1293" s="1" t="s">
        <v>4310</v>
      </c>
      <c r="AJ1293" s="1" t="s">
        <v>170</v>
      </c>
      <c r="AK1293" s="1" t="s">
        <v>4460</v>
      </c>
      <c r="AL1293" s="1" t="s">
        <v>314</v>
      </c>
      <c r="AM1293" s="1" t="s">
        <v>4402</v>
      </c>
      <c r="AT1293" s="1" t="s">
        <v>76</v>
      </c>
      <c r="AU1293" s="1" t="s">
        <v>3264</v>
      </c>
      <c r="AV1293" s="1" t="s">
        <v>433</v>
      </c>
      <c r="AW1293" s="1" t="s">
        <v>3694</v>
      </c>
      <c r="BG1293" s="1" t="s">
        <v>76</v>
      </c>
      <c r="BH1293" s="1" t="s">
        <v>3264</v>
      </c>
      <c r="BI1293" s="1" t="s">
        <v>2264</v>
      </c>
      <c r="BJ1293" s="1" t="s">
        <v>3914</v>
      </c>
      <c r="BK1293" s="1" t="s">
        <v>63</v>
      </c>
      <c r="BL1293" s="1" t="s">
        <v>4545</v>
      </c>
      <c r="BM1293" s="1" t="s">
        <v>2265</v>
      </c>
      <c r="BN1293" s="1" t="s">
        <v>3696</v>
      </c>
      <c r="BO1293" s="1" t="s">
        <v>63</v>
      </c>
      <c r="BP1293" s="1" t="s">
        <v>4545</v>
      </c>
      <c r="BQ1293" s="1" t="s">
        <v>2266</v>
      </c>
      <c r="BR1293" s="1" t="s">
        <v>6003</v>
      </c>
      <c r="BS1293" s="1" t="s">
        <v>67</v>
      </c>
      <c r="BT1293" s="1" t="s">
        <v>4407</v>
      </c>
    </row>
    <row r="1294" spans="1:31" ht="13.5" customHeight="1">
      <c r="A1294" s="5" t="str">
        <f t="shared" si="43"/>
        <v>1729_성서면_0175</v>
      </c>
      <c r="B1294" s="1">
        <v>1729</v>
      </c>
      <c r="C1294" s="1" t="s">
        <v>7619</v>
      </c>
      <c r="D1294" s="1" t="s">
        <v>7620</v>
      </c>
      <c r="E1294" s="1">
        <v>1293</v>
      </c>
      <c r="F1294" s="1">
        <v>2</v>
      </c>
      <c r="G1294" s="1" t="s">
        <v>1693</v>
      </c>
      <c r="H1294" s="1" t="s">
        <v>5825</v>
      </c>
      <c r="I1294" s="1">
        <v>13</v>
      </c>
      <c r="L1294" s="1">
        <v>4</v>
      </c>
      <c r="M1294" s="1" t="s">
        <v>6474</v>
      </c>
      <c r="N1294" s="1" t="s">
        <v>6309</v>
      </c>
      <c r="S1294" s="1" t="s">
        <v>705</v>
      </c>
      <c r="T1294" s="1" t="s">
        <v>3198</v>
      </c>
      <c r="W1294" s="1" t="s">
        <v>88</v>
      </c>
      <c r="X1294" s="1" t="s">
        <v>3370</v>
      </c>
      <c r="Y1294" s="1" t="s">
        <v>89</v>
      </c>
      <c r="Z1294" s="1" t="s">
        <v>3418</v>
      </c>
      <c r="AC1294" s="1">
        <v>64</v>
      </c>
      <c r="AD1294" s="1" t="s">
        <v>260</v>
      </c>
      <c r="AE1294" s="1" t="s">
        <v>4318</v>
      </c>
    </row>
    <row r="1295" spans="1:33" ht="13.5" customHeight="1">
      <c r="A1295" s="5" t="str">
        <f t="shared" si="43"/>
        <v>1729_성서면_0175</v>
      </c>
      <c r="B1295" s="1">
        <v>1729</v>
      </c>
      <c r="C1295" s="1" t="s">
        <v>7621</v>
      </c>
      <c r="D1295" s="1" t="s">
        <v>7622</v>
      </c>
      <c r="E1295" s="1">
        <v>1294</v>
      </c>
      <c r="F1295" s="1">
        <v>2</v>
      </c>
      <c r="G1295" s="1" t="s">
        <v>1693</v>
      </c>
      <c r="H1295" s="1" t="s">
        <v>5825</v>
      </c>
      <c r="I1295" s="1">
        <v>13</v>
      </c>
      <c r="L1295" s="1">
        <v>4</v>
      </c>
      <c r="M1295" s="1" t="s">
        <v>6474</v>
      </c>
      <c r="N1295" s="1" t="s">
        <v>6309</v>
      </c>
      <c r="S1295" s="1" t="s">
        <v>70</v>
      </c>
      <c r="T1295" s="1" t="s">
        <v>3173</v>
      </c>
      <c r="AC1295" s="1">
        <v>5</v>
      </c>
      <c r="AD1295" s="1" t="s">
        <v>230</v>
      </c>
      <c r="AE1295" s="1" t="s">
        <v>4299</v>
      </c>
      <c r="AF1295" s="1" t="s">
        <v>75</v>
      </c>
      <c r="AG1295" s="1" t="s">
        <v>4338</v>
      </c>
    </row>
    <row r="1296" spans="1:58" ht="13.5" customHeight="1">
      <c r="A1296" s="5" t="str">
        <f t="shared" si="43"/>
        <v>1729_성서면_0175</v>
      </c>
      <c r="B1296" s="1">
        <v>1729</v>
      </c>
      <c r="C1296" s="1" t="s">
        <v>7621</v>
      </c>
      <c r="D1296" s="1" t="s">
        <v>7622</v>
      </c>
      <c r="E1296" s="1">
        <v>1295</v>
      </c>
      <c r="F1296" s="1">
        <v>2</v>
      </c>
      <c r="G1296" s="1" t="s">
        <v>1693</v>
      </c>
      <c r="H1296" s="1" t="s">
        <v>5825</v>
      </c>
      <c r="I1296" s="1">
        <v>13</v>
      </c>
      <c r="L1296" s="1">
        <v>4</v>
      </c>
      <c r="M1296" s="1" t="s">
        <v>6474</v>
      </c>
      <c r="N1296" s="1" t="s">
        <v>6309</v>
      </c>
      <c r="T1296" s="1" t="s">
        <v>5828</v>
      </c>
      <c r="U1296" s="1" t="s">
        <v>101</v>
      </c>
      <c r="V1296" s="1" t="s">
        <v>3238</v>
      </c>
      <c r="Y1296" s="1" t="s">
        <v>7623</v>
      </c>
      <c r="Z1296" s="1" t="s">
        <v>3716</v>
      </c>
      <c r="BB1296" s="1" t="s">
        <v>101</v>
      </c>
      <c r="BC1296" s="1" t="s">
        <v>3238</v>
      </c>
      <c r="BD1296" s="1" t="s">
        <v>2267</v>
      </c>
      <c r="BE1296" s="1" t="s">
        <v>4942</v>
      </c>
      <c r="BF1296" s="1" t="s">
        <v>7966</v>
      </c>
    </row>
    <row r="1297" spans="1:58" ht="13.5" customHeight="1">
      <c r="A1297" s="5" t="str">
        <f aca="true" t="shared" si="44" ref="A1297:A1328">HYPERLINK("http://kyu.snu.ac.kr/sdhj/index.jsp?type=hj/GK14801_00IH_0001_0175.jpg","1729_성서면_0175")</f>
        <v>1729_성서면_0175</v>
      </c>
      <c r="B1297" s="1">
        <v>1729</v>
      </c>
      <c r="C1297" s="1" t="s">
        <v>7621</v>
      </c>
      <c r="D1297" s="1" t="s">
        <v>7622</v>
      </c>
      <c r="E1297" s="1">
        <v>1296</v>
      </c>
      <c r="F1297" s="1">
        <v>2</v>
      </c>
      <c r="G1297" s="1" t="s">
        <v>1693</v>
      </c>
      <c r="H1297" s="1" t="s">
        <v>5825</v>
      </c>
      <c r="I1297" s="1">
        <v>13</v>
      </c>
      <c r="L1297" s="1">
        <v>4</v>
      </c>
      <c r="M1297" s="1" t="s">
        <v>6474</v>
      </c>
      <c r="N1297" s="1" t="s">
        <v>6309</v>
      </c>
      <c r="T1297" s="1" t="s">
        <v>5828</v>
      </c>
      <c r="U1297" s="1" t="s">
        <v>101</v>
      </c>
      <c r="V1297" s="1" t="s">
        <v>3238</v>
      </c>
      <c r="Y1297" s="1" t="s">
        <v>5784</v>
      </c>
      <c r="Z1297" s="1" t="s">
        <v>3715</v>
      </c>
      <c r="AC1297" s="1">
        <v>46</v>
      </c>
      <c r="AD1297" s="1" t="s">
        <v>180</v>
      </c>
      <c r="AE1297" s="1" t="s">
        <v>4297</v>
      </c>
      <c r="BC1297" s="1" t="s">
        <v>3238</v>
      </c>
      <c r="BE1297" s="1" t="s">
        <v>4942</v>
      </c>
      <c r="BF1297" s="1" t="s">
        <v>7624</v>
      </c>
    </row>
    <row r="1298" spans="1:72" ht="13.5" customHeight="1">
      <c r="A1298" s="5" t="str">
        <f t="shared" si="44"/>
        <v>1729_성서면_0175</v>
      </c>
      <c r="B1298" s="1">
        <v>1729</v>
      </c>
      <c r="C1298" s="1" t="s">
        <v>7621</v>
      </c>
      <c r="D1298" s="1" t="s">
        <v>7622</v>
      </c>
      <c r="E1298" s="1">
        <v>1297</v>
      </c>
      <c r="F1298" s="1">
        <v>2</v>
      </c>
      <c r="G1298" s="1" t="s">
        <v>1693</v>
      </c>
      <c r="H1298" s="1" t="s">
        <v>5825</v>
      </c>
      <c r="I1298" s="1">
        <v>13</v>
      </c>
      <c r="L1298" s="1">
        <v>5</v>
      </c>
      <c r="M1298" s="1" t="s">
        <v>6310</v>
      </c>
      <c r="N1298" s="1" t="s">
        <v>6311</v>
      </c>
      <c r="T1298" s="1" t="s">
        <v>7426</v>
      </c>
      <c r="U1298" s="1" t="s">
        <v>76</v>
      </c>
      <c r="V1298" s="1" t="s">
        <v>3264</v>
      </c>
      <c r="W1298" s="1" t="s">
        <v>56</v>
      </c>
      <c r="X1298" s="1" t="s">
        <v>6861</v>
      </c>
      <c r="Y1298" s="1" t="s">
        <v>2268</v>
      </c>
      <c r="Z1298" s="1" t="s">
        <v>3714</v>
      </c>
      <c r="AC1298" s="1">
        <v>60</v>
      </c>
      <c r="AD1298" s="1" t="s">
        <v>217</v>
      </c>
      <c r="AE1298" s="1" t="s">
        <v>4287</v>
      </c>
      <c r="AJ1298" s="1" t="s">
        <v>17</v>
      </c>
      <c r="AK1298" s="1" t="s">
        <v>4459</v>
      </c>
      <c r="AL1298" s="1" t="s">
        <v>218</v>
      </c>
      <c r="AM1298" s="1" t="s">
        <v>4400</v>
      </c>
      <c r="AT1298" s="1" t="s">
        <v>63</v>
      </c>
      <c r="AU1298" s="1" t="s">
        <v>4545</v>
      </c>
      <c r="AV1298" s="1" t="s">
        <v>2269</v>
      </c>
      <c r="AW1298" s="1" t="s">
        <v>4670</v>
      </c>
      <c r="BG1298" s="1" t="s">
        <v>63</v>
      </c>
      <c r="BH1298" s="1" t="s">
        <v>4545</v>
      </c>
      <c r="BI1298" s="1" t="s">
        <v>2270</v>
      </c>
      <c r="BJ1298" s="1" t="s">
        <v>3534</v>
      </c>
      <c r="BK1298" s="1" t="s">
        <v>63</v>
      </c>
      <c r="BL1298" s="1" t="s">
        <v>4545</v>
      </c>
      <c r="BM1298" s="1" t="s">
        <v>2271</v>
      </c>
      <c r="BN1298" s="1" t="s">
        <v>5349</v>
      </c>
      <c r="BO1298" s="1" t="s">
        <v>63</v>
      </c>
      <c r="BP1298" s="1" t="s">
        <v>4545</v>
      </c>
      <c r="BQ1298" s="1" t="s">
        <v>2272</v>
      </c>
      <c r="BR1298" s="1" t="s">
        <v>6020</v>
      </c>
      <c r="BS1298" s="1" t="s">
        <v>67</v>
      </c>
      <c r="BT1298" s="1" t="s">
        <v>4407</v>
      </c>
    </row>
    <row r="1299" spans="1:72" ht="13.5" customHeight="1">
      <c r="A1299" s="5" t="str">
        <f t="shared" si="44"/>
        <v>1729_성서면_0175</v>
      </c>
      <c r="B1299" s="1">
        <v>1729</v>
      </c>
      <c r="C1299" s="1" t="s">
        <v>6639</v>
      </c>
      <c r="D1299" s="1" t="s">
        <v>6640</v>
      </c>
      <c r="E1299" s="1">
        <v>1298</v>
      </c>
      <c r="F1299" s="1">
        <v>2</v>
      </c>
      <c r="G1299" s="1" t="s">
        <v>1693</v>
      </c>
      <c r="H1299" s="1" t="s">
        <v>5825</v>
      </c>
      <c r="I1299" s="1">
        <v>13</v>
      </c>
      <c r="L1299" s="1">
        <v>5</v>
      </c>
      <c r="M1299" s="1" t="s">
        <v>6310</v>
      </c>
      <c r="N1299" s="1" t="s">
        <v>6311</v>
      </c>
      <c r="S1299" s="1" t="s">
        <v>53</v>
      </c>
      <c r="T1299" s="1" t="s">
        <v>3176</v>
      </c>
      <c r="W1299" s="1" t="s">
        <v>50</v>
      </c>
      <c r="X1299" s="1" t="s">
        <v>3383</v>
      </c>
      <c r="Y1299" s="1" t="s">
        <v>89</v>
      </c>
      <c r="Z1299" s="1" t="s">
        <v>3418</v>
      </c>
      <c r="AC1299" s="1">
        <v>58</v>
      </c>
      <c r="AD1299" s="1" t="s">
        <v>949</v>
      </c>
      <c r="AE1299" s="1" t="s">
        <v>4324</v>
      </c>
      <c r="AJ1299" s="1" t="s">
        <v>170</v>
      </c>
      <c r="AK1299" s="1" t="s">
        <v>4460</v>
      </c>
      <c r="AL1299" s="1" t="s">
        <v>48</v>
      </c>
      <c r="AM1299" s="1" t="s">
        <v>4464</v>
      </c>
      <c r="AT1299" s="1" t="s">
        <v>76</v>
      </c>
      <c r="AU1299" s="1" t="s">
        <v>3264</v>
      </c>
      <c r="AV1299" s="1" t="s">
        <v>2273</v>
      </c>
      <c r="AW1299" s="1" t="s">
        <v>4669</v>
      </c>
      <c r="BG1299" s="1" t="s">
        <v>63</v>
      </c>
      <c r="BH1299" s="1" t="s">
        <v>4545</v>
      </c>
      <c r="BI1299" s="1" t="s">
        <v>2274</v>
      </c>
      <c r="BJ1299" s="1" t="s">
        <v>5105</v>
      </c>
      <c r="BK1299" s="1" t="s">
        <v>2275</v>
      </c>
      <c r="BL1299" s="1" t="s">
        <v>7625</v>
      </c>
      <c r="BM1299" s="1" t="s">
        <v>2276</v>
      </c>
      <c r="BN1299" s="1" t="s">
        <v>5348</v>
      </c>
      <c r="BO1299" s="1" t="s">
        <v>353</v>
      </c>
      <c r="BP1299" s="1" t="s">
        <v>4554</v>
      </c>
      <c r="BQ1299" s="1" t="s">
        <v>2277</v>
      </c>
      <c r="BR1299" s="1" t="s">
        <v>5573</v>
      </c>
      <c r="BS1299" s="1" t="s">
        <v>48</v>
      </c>
      <c r="BT1299" s="1" t="s">
        <v>4464</v>
      </c>
    </row>
    <row r="1300" spans="1:33" ht="13.5" customHeight="1">
      <c r="A1300" s="5" t="str">
        <f t="shared" si="44"/>
        <v>1729_성서면_0175</v>
      </c>
      <c r="B1300" s="1">
        <v>1729</v>
      </c>
      <c r="C1300" s="1" t="s">
        <v>7337</v>
      </c>
      <c r="D1300" s="1" t="s">
        <v>7338</v>
      </c>
      <c r="E1300" s="1">
        <v>1299</v>
      </c>
      <c r="F1300" s="1">
        <v>2</v>
      </c>
      <c r="G1300" s="1" t="s">
        <v>1693</v>
      </c>
      <c r="H1300" s="1" t="s">
        <v>5825</v>
      </c>
      <c r="I1300" s="1">
        <v>13</v>
      </c>
      <c r="L1300" s="1">
        <v>5</v>
      </c>
      <c r="M1300" s="1" t="s">
        <v>6310</v>
      </c>
      <c r="N1300" s="1" t="s">
        <v>6311</v>
      </c>
      <c r="S1300" s="1" t="s">
        <v>223</v>
      </c>
      <c r="T1300" s="1" t="s">
        <v>3175</v>
      </c>
      <c r="Y1300" s="1" t="s">
        <v>1757</v>
      </c>
      <c r="Z1300" s="1" t="s">
        <v>3713</v>
      </c>
      <c r="AF1300" s="1" t="s">
        <v>52</v>
      </c>
      <c r="AG1300" s="1" t="s">
        <v>4343</v>
      </c>
    </row>
    <row r="1301" spans="1:33" ht="13.5" customHeight="1">
      <c r="A1301" s="5" t="str">
        <f t="shared" si="44"/>
        <v>1729_성서면_0175</v>
      </c>
      <c r="B1301" s="1">
        <v>1729</v>
      </c>
      <c r="C1301" s="1" t="s">
        <v>6828</v>
      </c>
      <c r="D1301" s="1" t="s">
        <v>6829</v>
      </c>
      <c r="E1301" s="1">
        <v>1300</v>
      </c>
      <c r="F1301" s="1">
        <v>2</v>
      </c>
      <c r="G1301" s="1" t="s">
        <v>1693</v>
      </c>
      <c r="H1301" s="1" t="s">
        <v>5825</v>
      </c>
      <c r="I1301" s="1">
        <v>13</v>
      </c>
      <c r="L1301" s="1">
        <v>5</v>
      </c>
      <c r="M1301" s="1" t="s">
        <v>6310</v>
      </c>
      <c r="N1301" s="1" t="s">
        <v>6311</v>
      </c>
      <c r="S1301" s="1" t="s">
        <v>70</v>
      </c>
      <c r="T1301" s="1" t="s">
        <v>3173</v>
      </c>
      <c r="AC1301" s="1">
        <v>5</v>
      </c>
      <c r="AD1301" s="1" t="s">
        <v>230</v>
      </c>
      <c r="AE1301" s="1" t="s">
        <v>4299</v>
      </c>
      <c r="AF1301" s="1" t="s">
        <v>75</v>
      </c>
      <c r="AG1301" s="1" t="s">
        <v>4338</v>
      </c>
    </row>
    <row r="1302" spans="1:58" ht="13.5" customHeight="1">
      <c r="A1302" s="5" t="str">
        <f t="shared" si="44"/>
        <v>1729_성서면_0175</v>
      </c>
      <c r="B1302" s="1">
        <v>1729</v>
      </c>
      <c r="C1302" s="1" t="s">
        <v>6828</v>
      </c>
      <c r="D1302" s="1" t="s">
        <v>6829</v>
      </c>
      <c r="E1302" s="1">
        <v>1301</v>
      </c>
      <c r="F1302" s="1">
        <v>2</v>
      </c>
      <c r="G1302" s="1" t="s">
        <v>1693</v>
      </c>
      <c r="H1302" s="1" t="s">
        <v>5825</v>
      </c>
      <c r="I1302" s="1">
        <v>13</v>
      </c>
      <c r="L1302" s="1">
        <v>5</v>
      </c>
      <c r="M1302" s="1" t="s">
        <v>6310</v>
      </c>
      <c r="N1302" s="1" t="s">
        <v>6311</v>
      </c>
      <c r="T1302" s="1" t="s">
        <v>5828</v>
      </c>
      <c r="U1302" s="1" t="s">
        <v>101</v>
      </c>
      <c r="V1302" s="1" t="s">
        <v>3238</v>
      </c>
      <c r="Y1302" s="1" t="s">
        <v>160</v>
      </c>
      <c r="Z1302" s="1" t="s">
        <v>3712</v>
      </c>
      <c r="AC1302" s="1">
        <v>35</v>
      </c>
      <c r="AD1302" s="1" t="s">
        <v>159</v>
      </c>
      <c r="AE1302" s="1" t="s">
        <v>4301</v>
      </c>
      <c r="BB1302" s="1" t="s">
        <v>101</v>
      </c>
      <c r="BC1302" s="1" t="s">
        <v>3238</v>
      </c>
      <c r="BD1302" s="1" t="s">
        <v>5755</v>
      </c>
      <c r="BE1302" s="1" t="s">
        <v>3999</v>
      </c>
      <c r="BF1302" s="1" t="s">
        <v>6832</v>
      </c>
    </row>
    <row r="1303" spans="1:58" ht="13.5" customHeight="1">
      <c r="A1303" s="5" t="str">
        <f t="shared" si="44"/>
        <v>1729_성서면_0175</v>
      </c>
      <c r="B1303" s="1">
        <v>1729</v>
      </c>
      <c r="C1303" s="1" t="s">
        <v>6828</v>
      </c>
      <c r="D1303" s="1" t="s">
        <v>6829</v>
      </c>
      <c r="E1303" s="1">
        <v>1302</v>
      </c>
      <c r="F1303" s="1">
        <v>2</v>
      </c>
      <c r="G1303" s="1" t="s">
        <v>1693</v>
      </c>
      <c r="H1303" s="1" t="s">
        <v>5825</v>
      </c>
      <c r="I1303" s="1">
        <v>13</v>
      </c>
      <c r="L1303" s="1">
        <v>5</v>
      </c>
      <c r="M1303" s="1" t="s">
        <v>6310</v>
      </c>
      <c r="N1303" s="1" t="s">
        <v>6311</v>
      </c>
      <c r="T1303" s="1" t="s">
        <v>5828</v>
      </c>
      <c r="U1303" s="1" t="s">
        <v>112</v>
      </c>
      <c r="V1303" s="1" t="s">
        <v>3237</v>
      </c>
      <c r="Y1303" s="1" t="s">
        <v>2278</v>
      </c>
      <c r="Z1303" s="1" t="s">
        <v>3711</v>
      </c>
      <c r="AC1303" s="1">
        <v>9</v>
      </c>
      <c r="AD1303" s="1" t="s">
        <v>648</v>
      </c>
      <c r="AE1303" s="1" t="s">
        <v>4054</v>
      </c>
      <c r="BB1303" s="1" t="s">
        <v>109</v>
      </c>
      <c r="BC1303" s="1" t="s">
        <v>4908</v>
      </c>
      <c r="BF1303" s="1" t="s">
        <v>6891</v>
      </c>
    </row>
    <row r="1304" spans="1:55" ht="13.5" customHeight="1">
      <c r="A1304" s="5" t="str">
        <f t="shared" si="44"/>
        <v>1729_성서면_0175</v>
      </c>
      <c r="B1304" s="1">
        <v>1729</v>
      </c>
      <c r="C1304" s="1" t="s">
        <v>6828</v>
      </c>
      <c r="D1304" s="1" t="s">
        <v>6829</v>
      </c>
      <c r="E1304" s="1">
        <v>1303</v>
      </c>
      <c r="F1304" s="1">
        <v>2</v>
      </c>
      <c r="G1304" s="1" t="s">
        <v>1693</v>
      </c>
      <c r="H1304" s="1" t="s">
        <v>5825</v>
      </c>
      <c r="I1304" s="1">
        <v>13</v>
      </c>
      <c r="L1304" s="1">
        <v>5</v>
      </c>
      <c r="M1304" s="1" t="s">
        <v>6310</v>
      </c>
      <c r="N1304" s="1" t="s">
        <v>6311</v>
      </c>
      <c r="T1304" s="1" t="s">
        <v>5828</v>
      </c>
      <c r="Y1304" s="1" t="s">
        <v>2279</v>
      </c>
      <c r="Z1304" s="1" t="s">
        <v>3710</v>
      </c>
      <c r="AG1304" s="1" t="s">
        <v>6862</v>
      </c>
      <c r="AI1304" s="1" t="s">
        <v>7626</v>
      </c>
      <c r="AT1304" s="1" t="s">
        <v>112</v>
      </c>
      <c r="AU1304" s="1" t="s">
        <v>3237</v>
      </c>
      <c r="AV1304" s="1" t="s">
        <v>1437</v>
      </c>
      <c r="AW1304" s="1" t="s">
        <v>4668</v>
      </c>
      <c r="BB1304" s="1" t="s">
        <v>113</v>
      </c>
      <c r="BC1304" s="1" t="s">
        <v>5899</v>
      </c>
    </row>
    <row r="1305" spans="1:35" ht="13.5" customHeight="1">
      <c r="A1305" s="5" t="str">
        <f t="shared" si="44"/>
        <v>1729_성서면_0175</v>
      </c>
      <c r="B1305" s="1">
        <v>1729</v>
      </c>
      <c r="C1305" s="1" t="s">
        <v>6828</v>
      </c>
      <c r="D1305" s="1" t="s">
        <v>6829</v>
      </c>
      <c r="E1305" s="1">
        <v>1304</v>
      </c>
      <c r="F1305" s="1">
        <v>2</v>
      </c>
      <c r="G1305" s="1" t="s">
        <v>1693</v>
      </c>
      <c r="H1305" s="1" t="s">
        <v>5825</v>
      </c>
      <c r="I1305" s="1">
        <v>13</v>
      </c>
      <c r="L1305" s="1">
        <v>5</v>
      </c>
      <c r="M1305" s="1" t="s">
        <v>6310</v>
      </c>
      <c r="N1305" s="1" t="s">
        <v>6311</v>
      </c>
      <c r="T1305" s="1" t="s">
        <v>5828</v>
      </c>
      <c r="Y1305" s="1" t="s">
        <v>2280</v>
      </c>
      <c r="Z1305" s="1" t="s">
        <v>3709</v>
      </c>
      <c r="AF1305" s="1" t="s">
        <v>7627</v>
      </c>
      <c r="AG1305" s="1" t="s">
        <v>7628</v>
      </c>
      <c r="AH1305" s="1" t="s">
        <v>1988</v>
      </c>
      <c r="AI1305" s="1" t="s">
        <v>4406</v>
      </c>
    </row>
    <row r="1306" spans="1:72" ht="13.5" customHeight="1">
      <c r="A1306" s="5" t="str">
        <f t="shared" si="44"/>
        <v>1729_성서면_0175</v>
      </c>
      <c r="B1306" s="1">
        <v>1729</v>
      </c>
      <c r="C1306" s="1" t="s">
        <v>6828</v>
      </c>
      <c r="D1306" s="1" t="s">
        <v>6829</v>
      </c>
      <c r="E1306" s="1">
        <v>1305</v>
      </c>
      <c r="F1306" s="1">
        <v>2</v>
      </c>
      <c r="G1306" s="1" t="s">
        <v>1693</v>
      </c>
      <c r="H1306" s="1" t="s">
        <v>5825</v>
      </c>
      <c r="I1306" s="1">
        <v>14</v>
      </c>
      <c r="J1306" s="1" t="s">
        <v>2281</v>
      </c>
      <c r="K1306" s="1" t="s">
        <v>3131</v>
      </c>
      <c r="L1306" s="1">
        <v>1</v>
      </c>
      <c r="M1306" s="1" t="s">
        <v>2338</v>
      </c>
      <c r="N1306" s="1" t="s">
        <v>5881</v>
      </c>
      <c r="T1306" s="1" t="s">
        <v>7629</v>
      </c>
      <c r="U1306" s="1" t="s">
        <v>76</v>
      </c>
      <c r="V1306" s="1" t="s">
        <v>3264</v>
      </c>
      <c r="W1306" s="1" t="s">
        <v>262</v>
      </c>
      <c r="X1306" s="1" t="s">
        <v>7630</v>
      </c>
      <c r="Y1306" s="1" t="s">
        <v>590</v>
      </c>
      <c r="Z1306" s="1" t="s">
        <v>3708</v>
      </c>
      <c r="AC1306" s="1">
        <v>56</v>
      </c>
      <c r="AD1306" s="1" t="s">
        <v>177</v>
      </c>
      <c r="AE1306" s="1" t="s">
        <v>4306</v>
      </c>
      <c r="AJ1306" s="1" t="s">
        <v>17</v>
      </c>
      <c r="AK1306" s="1" t="s">
        <v>4459</v>
      </c>
      <c r="AL1306" s="1" t="s">
        <v>67</v>
      </c>
      <c r="AM1306" s="1" t="s">
        <v>4407</v>
      </c>
      <c r="AT1306" s="1" t="s">
        <v>353</v>
      </c>
      <c r="AU1306" s="1" t="s">
        <v>4554</v>
      </c>
      <c r="AV1306" s="1" t="s">
        <v>2252</v>
      </c>
      <c r="AW1306" s="1" t="s">
        <v>4662</v>
      </c>
      <c r="BG1306" s="1" t="s">
        <v>63</v>
      </c>
      <c r="BH1306" s="1" t="s">
        <v>4545</v>
      </c>
      <c r="BI1306" s="1" t="s">
        <v>2282</v>
      </c>
      <c r="BJ1306" s="1" t="s">
        <v>3628</v>
      </c>
      <c r="BK1306" s="1" t="s">
        <v>63</v>
      </c>
      <c r="BL1306" s="1" t="s">
        <v>4545</v>
      </c>
      <c r="BM1306" s="1" t="s">
        <v>2254</v>
      </c>
      <c r="BN1306" s="1" t="s">
        <v>5341</v>
      </c>
      <c r="BO1306" s="1" t="s">
        <v>63</v>
      </c>
      <c r="BP1306" s="1" t="s">
        <v>4545</v>
      </c>
      <c r="BQ1306" s="1" t="s">
        <v>2283</v>
      </c>
      <c r="BR1306" s="1" t="s">
        <v>5572</v>
      </c>
      <c r="BS1306" s="1" t="s">
        <v>48</v>
      </c>
      <c r="BT1306" s="1" t="s">
        <v>4464</v>
      </c>
    </row>
    <row r="1307" spans="1:33" ht="13.5" customHeight="1">
      <c r="A1307" s="5" t="str">
        <f t="shared" si="44"/>
        <v>1729_성서면_0175</v>
      </c>
      <c r="B1307" s="1">
        <v>1729</v>
      </c>
      <c r="C1307" s="1" t="s">
        <v>6907</v>
      </c>
      <c r="D1307" s="1" t="s">
        <v>6908</v>
      </c>
      <c r="E1307" s="1">
        <v>1306</v>
      </c>
      <c r="F1307" s="1">
        <v>2</v>
      </c>
      <c r="G1307" s="1" t="s">
        <v>1693</v>
      </c>
      <c r="H1307" s="1" t="s">
        <v>5825</v>
      </c>
      <c r="I1307" s="1">
        <v>14</v>
      </c>
      <c r="L1307" s="1">
        <v>1</v>
      </c>
      <c r="M1307" s="1" t="s">
        <v>2338</v>
      </c>
      <c r="N1307" s="1" t="s">
        <v>5881</v>
      </c>
      <c r="S1307" s="1" t="s">
        <v>53</v>
      </c>
      <c r="T1307" s="1" t="s">
        <v>3176</v>
      </c>
      <c r="W1307" s="1" t="s">
        <v>1571</v>
      </c>
      <c r="X1307" s="1" t="s">
        <v>3386</v>
      </c>
      <c r="Y1307" s="1" t="s">
        <v>89</v>
      </c>
      <c r="Z1307" s="1" t="s">
        <v>3418</v>
      </c>
      <c r="AF1307" s="1" t="s">
        <v>52</v>
      </c>
      <c r="AG1307" s="1" t="s">
        <v>4343</v>
      </c>
    </row>
    <row r="1308" spans="1:31" ht="13.5" customHeight="1">
      <c r="A1308" s="5" t="str">
        <f t="shared" si="44"/>
        <v>1729_성서면_0175</v>
      </c>
      <c r="B1308" s="1">
        <v>1729</v>
      </c>
      <c r="C1308" s="1" t="s">
        <v>6907</v>
      </c>
      <c r="D1308" s="1" t="s">
        <v>6908</v>
      </c>
      <c r="E1308" s="1">
        <v>1307</v>
      </c>
      <c r="F1308" s="1">
        <v>2</v>
      </c>
      <c r="G1308" s="1" t="s">
        <v>1693</v>
      </c>
      <c r="H1308" s="1" t="s">
        <v>5825</v>
      </c>
      <c r="I1308" s="1">
        <v>14</v>
      </c>
      <c r="L1308" s="1">
        <v>1</v>
      </c>
      <c r="M1308" s="1" t="s">
        <v>2338</v>
      </c>
      <c r="N1308" s="1" t="s">
        <v>5881</v>
      </c>
      <c r="S1308" s="1" t="s">
        <v>223</v>
      </c>
      <c r="T1308" s="1" t="s">
        <v>3175</v>
      </c>
      <c r="U1308" s="1" t="s">
        <v>76</v>
      </c>
      <c r="V1308" s="1" t="s">
        <v>3264</v>
      </c>
      <c r="Y1308" s="1" t="s">
        <v>2284</v>
      </c>
      <c r="Z1308" s="1" t="s">
        <v>3707</v>
      </c>
      <c r="AC1308" s="1">
        <v>26</v>
      </c>
      <c r="AD1308" s="1" t="s">
        <v>384</v>
      </c>
      <c r="AE1308" s="1" t="s">
        <v>4322</v>
      </c>
    </row>
    <row r="1309" spans="1:31" ht="13.5" customHeight="1">
      <c r="A1309" s="5" t="str">
        <f t="shared" si="44"/>
        <v>1729_성서면_0175</v>
      </c>
      <c r="B1309" s="1">
        <v>1729</v>
      </c>
      <c r="C1309" s="1" t="s">
        <v>6907</v>
      </c>
      <c r="D1309" s="1" t="s">
        <v>6908</v>
      </c>
      <c r="E1309" s="1">
        <v>1308</v>
      </c>
      <c r="F1309" s="1">
        <v>2</v>
      </c>
      <c r="G1309" s="1" t="s">
        <v>1693</v>
      </c>
      <c r="H1309" s="1" t="s">
        <v>5825</v>
      </c>
      <c r="I1309" s="1">
        <v>14</v>
      </c>
      <c r="L1309" s="1">
        <v>1</v>
      </c>
      <c r="M1309" s="1" t="s">
        <v>2338</v>
      </c>
      <c r="N1309" s="1" t="s">
        <v>5881</v>
      </c>
      <c r="S1309" s="1" t="s">
        <v>91</v>
      </c>
      <c r="T1309" s="1" t="s">
        <v>3180</v>
      </c>
      <c r="U1309" s="1" t="s">
        <v>76</v>
      </c>
      <c r="V1309" s="1" t="s">
        <v>3264</v>
      </c>
      <c r="Y1309" s="1" t="s">
        <v>2285</v>
      </c>
      <c r="Z1309" s="1" t="s">
        <v>3706</v>
      </c>
      <c r="AC1309" s="1">
        <v>23</v>
      </c>
      <c r="AD1309" s="1" t="s">
        <v>615</v>
      </c>
      <c r="AE1309" s="1" t="s">
        <v>4288</v>
      </c>
    </row>
    <row r="1310" spans="1:31" ht="13.5" customHeight="1">
      <c r="A1310" s="5" t="str">
        <f t="shared" si="44"/>
        <v>1729_성서면_0175</v>
      </c>
      <c r="B1310" s="1">
        <v>1729</v>
      </c>
      <c r="C1310" s="1" t="s">
        <v>6907</v>
      </c>
      <c r="D1310" s="1" t="s">
        <v>6908</v>
      </c>
      <c r="E1310" s="1">
        <v>1309</v>
      </c>
      <c r="F1310" s="1">
        <v>2</v>
      </c>
      <c r="G1310" s="1" t="s">
        <v>1693</v>
      </c>
      <c r="H1310" s="1" t="s">
        <v>5825</v>
      </c>
      <c r="I1310" s="1">
        <v>14</v>
      </c>
      <c r="L1310" s="1">
        <v>1</v>
      </c>
      <c r="M1310" s="1" t="s">
        <v>2338</v>
      </c>
      <c r="N1310" s="1" t="s">
        <v>5881</v>
      </c>
      <c r="S1310" s="1" t="s">
        <v>91</v>
      </c>
      <c r="T1310" s="1" t="s">
        <v>3180</v>
      </c>
      <c r="U1310" s="1" t="s">
        <v>76</v>
      </c>
      <c r="V1310" s="1" t="s">
        <v>3264</v>
      </c>
      <c r="Y1310" s="1" t="s">
        <v>1999</v>
      </c>
      <c r="Z1310" s="1" t="s">
        <v>3438</v>
      </c>
      <c r="AC1310" s="1">
        <v>20</v>
      </c>
      <c r="AD1310" s="1" t="s">
        <v>131</v>
      </c>
      <c r="AE1310" s="1" t="s">
        <v>4321</v>
      </c>
    </row>
    <row r="1311" spans="1:58" ht="13.5" customHeight="1">
      <c r="A1311" s="5" t="str">
        <f t="shared" si="44"/>
        <v>1729_성서면_0175</v>
      </c>
      <c r="B1311" s="1">
        <v>1729</v>
      </c>
      <c r="C1311" s="1" t="s">
        <v>6907</v>
      </c>
      <c r="D1311" s="1" t="s">
        <v>6908</v>
      </c>
      <c r="E1311" s="1">
        <v>1310</v>
      </c>
      <c r="F1311" s="1">
        <v>2</v>
      </c>
      <c r="G1311" s="1" t="s">
        <v>1693</v>
      </c>
      <c r="H1311" s="1" t="s">
        <v>5825</v>
      </c>
      <c r="I1311" s="1">
        <v>14</v>
      </c>
      <c r="L1311" s="1">
        <v>1</v>
      </c>
      <c r="M1311" s="1" t="s">
        <v>2338</v>
      </c>
      <c r="N1311" s="1" t="s">
        <v>5881</v>
      </c>
      <c r="T1311" s="1" t="s">
        <v>5828</v>
      </c>
      <c r="U1311" s="1" t="s">
        <v>1184</v>
      </c>
      <c r="V1311" s="1" t="s">
        <v>3250</v>
      </c>
      <c r="Y1311" s="1" t="s">
        <v>2286</v>
      </c>
      <c r="Z1311" s="1" t="s">
        <v>3705</v>
      </c>
      <c r="AC1311" s="1">
        <v>39</v>
      </c>
      <c r="AD1311" s="1" t="s">
        <v>157</v>
      </c>
      <c r="AE1311" s="1" t="s">
        <v>4320</v>
      </c>
      <c r="BB1311" s="1" t="s">
        <v>101</v>
      </c>
      <c r="BC1311" s="1" t="s">
        <v>3238</v>
      </c>
      <c r="BD1311" s="1" t="s">
        <v>2287</v>
      </c>
      <c r="BE1311" s="1" t="s">
        <v>4941</v>
      </c>
      <c r="BF1311" s="1" t="s">
        <v>7631</v>
      </c>
    </row>
    <row r="1312" spans="1:58" ht="13.5" customHeight="1">
      <c r="A1312" s="5" t="str">
        <f t="shared" si="44"/>
        <v>1729_성서면_0175</v>
      </c>
      <c r="B1312" s="1">
        <v>1729</v>
      </c>
      <c r="C1312" s="1" t="s">
        <v>6907</v>
      </c>
      <c r="D1312" s="1" t="s">
        <v>6908</v>
      </c>
      <c r="E1312" s="1">
        <v>1311</v>
      </c>
      <c r="F1312" s="1">
        <v>2</v>
      </c>
      <c r="G1312" s="1" t="s">
        <v>1693</v>
      </c>
      <c r="H1312" s="1" t="s">
        <v>5825</v>
      </c>
      <c r="I1312" s="1">
        <v>14</v>
      </c>
      <c r="L1312" s="1">
        <v>1</v>
      </c>
      <c r="M1312" s="1" t="s">
        <v>2338</v>
      </c>
      <c r="N1312" s="1" t="s">
        <v>5881</v>
      </c>
      <c r="T1312" s="1" t="s">
        <v>5828</v>
      </c>
      <c r="U1312" s="1" t="s">
        <v>101</v>
      </c>
      <c r="V1312" s="1" t="s">
        <v>3238</v>
      </c>
      <c r="Y1312" s="1" t="s">
        <v>2288</v>
      </c>
      <c r="Z1312" s="1" t="s">
        <v>3704</v>
      </c>
      <c r="AC1312" s="1">
        <v>36</v>
      </c>
      <c r="AD1312" s="1" t="s">
        <v>335</v>
      </c>
      <c r="AE1312" s="1" t="s">
        <v>4294</v>
      </c>
      <c r="BC1312" s="1" t="s">
        <v>3238</v>
      </c>
      <c r="BE1312" s="1" t="s">
        <v>4941</v>
      </c>
      <c r="BF1312" s="1" t="s">
        <v>7632</v>
      </c>
    </row>
    <row r="1313" spans="1:58" ht="13.5" customHeight="1">
      <c r="A1313" s="5" t="str">
        <f t="shared" si="44"/>
        <v>1729_성서면_0175</v>
      </c>
      <c r="B1313" s="1">
        <v>1729</v>
      </c>
      <c r="C1313" s="1" t="s">
        <v>6907</v>
      </c>
      <c r="D1313" s="1" t="s">
        <v>6908</v>
      </c>
      <c r="E1313" s="1">
        <v>1312</v>
      </c>
      <c r="F1313" s="1">
        <v>2</v>
      </c>
      <c r="G1313" s="1" t="s">
        <v>1693</v>
      </c>
      <c r="H1313" s="1" t="s">
        <v>5825</v>
      </c>
      <c r="I1313" s="1">
        <v>14</v>
      </c>
      <c r="L1313" s="1">
        <v>1</v>
      </c>
      <c r="M1313" s="1" t="s">
        <v>2338</v>
      </c>
      <c r="N1313" s="1" t="s">
        <v>5881</v>
      </c>
      <c r="T1313" s="1" t="s">
        <v>5828</v>
      </c>
      <c r="U1313" s="1" t="s">
        <v>101</v>
      </c>
      <c r="V1313" s="1" t="s">
        <v>3238</v>
      </c>
      <c r="Y1313" s="1" t="s">
        <v>2289</v>
      </c>
      <c r="Z1313" s="1" t="s">
        <v>3703</v>
      </c>
      <c r="AC1313" s="1">
        <v>63</v>
      </c>
      <c r="AD1313" s="1" t="s">
        <v>74</v>
      </c>
      <c r="AE1313" s="1" t="s">
        <v>4283</v>
      </c>
      <c r="AG1313" s="1" t="s">
        <v>4351</v>
      </c>
      <c r="BB1313" s="1" t="s">
        <v>101</v>
      </c>
      <c r="BC1313" s="1" t="s">
        <v>3238</v>
      </c>
      <c r="BD1313" s="1" t="s">
        <v>2290</v>
      </c>
      <c r="BE1313" s="1" t="s">
        <v>4940</v>
      </c>
      <c r="BF1313" s="1" t="s">
        <v>7633</v>
      </c>
    </row>
    <row r="1314" spans="1:58" ht="13.5" customHeight="1">
      <c r="A1314" s="5" t="str">
        <f t="shared" si="44"/>
        <v>1729_성서면_0175</v>
      </c>
      <c r="B1314" s="1">
        <v>1729</v>
      </c>
      <c r="C1314" s="1" t="s">
        <v>6907</v>
      </c>
      <c r="D1314" s="1" t="s">
        <v>6908</v>
      </c>
      <c r="E1314" s="1">
        <v>1313</v>
      </c>
      <c r="F1314" s="1">
        <v>2</v>
      </c>
      <c r="G1314" s="1" t="s">
        <v>1693</v>
      </c>
      <c r="H1314" s="1" t="s">
        <v>5825</v>
      </c>
      <c r="I1314" s="1">
        <v>14</v>
      </c>
      <c r="L1314" s="1">
        <v>1</v>
      </c>
      <c r="M1314" s="1" t="s">
        <v>2338</v>
      </c>
      <c r="N1314" s="1" t="s">
        <v>5881</v>
      </c>
      <c r="T1314" s="1" t="s">
        <v>5828</v>
      </c>
      <c r="U1314" s="1" t="s">
        <v>101</v>
      </c>
      <c r="V1314" s="1" t="s">
        <v>3238</v>
      </c>
      <c r="Y1314" s="1" t="s">
        <v>506</v>
      </c>
      <c r="Z1314" s="1" t="s">
        <v>3595</v>
      </c>
      <c r="AC1314" s="1">
        <v>45</v>
      </c>
      <c r="AD1314" s="1" t="s">
        <v>475</v>
      </c>
      <c r="AE1314" s="1" t="s">
        <v>4335</v>
      </c>
      <c r="AG1314" s="1" t="s">
        <v>4351</v>
      </c>
      <c r="BB1314" s="1" t="s">
        <v>109</v>
      </c>
      <c r="BC1314" s="1" t="s">
        <v>4908</v>
      </c>
      <c r="BF1314" s="1" t="s">
        <v>7634</v>
      </c>
    </row>
    <row r="1315" spans="1:58" ht="13.5" customHeight="1">
      <c r="A1315" s="5" t="str">
        <f t="shared" si="44"/>
        <v>1729_성서면_0175</v>
      </c>
      <c r="B1315" s="1">
        <v>1729</v>
      </c>
      <c r="C1315" s="1" t="s">
        <v>6907</v>
      </c>
      <c r="D1315" s="1" t="s">
        <v>6908</v>
      </c>
      <c r="E1315" s="1">
        <v>1314</v>
      </c>
      <c r="F1315" s="1">
        <v>2</v>
      </c>
      <c r="G1315" s="1" t="s">
        <v>1693</v>
      </c>
      <c r="H1315" s="1" t="s">
        <v>5825</v>
      </c>
      <c r="I1315" s="1">
        <v>14</v>
      </c>
      <c r="L1315" s="1">
        <v>1</v>
      </c>
      <c r="M1315" s="1" t="s">
        <v>2338</v>
      </c>
      <c r="N1315" s="1" t="s">
        <v>5881</v>
      </c>
      <c r="T1315" s="1" t="s">
        <v>5828</v>
      </c>
      <c r="U1315" s="1" t="s">
        <v>101</v>
      </c>
      <c r="V1315" s="1" t="s">
        <v>3238</v>
      </c>
      <c r="Y1315" s="1" t="s">
        <v>2291</v>
      </c>
      <c r="Z1315" s="1" t="s">
        <v>3702</v>
      </c>
      <c r="AC1315" s="1">
        <v>43</v>
      </c>
      <c r="AD1315" s="1" t="s">
        <v>154</v>
      </c>
      <c r="AE1315" s="1" t="s">
        <v>4319</v>
      </c>
      <c r="AF1315" s="1" t="s">
        <v>7635</v>
      </c>
      <c r="AG1315" s="1" t="s">
        <v>7636</v>
      </c>
      <c r="BC1315" s="1" t="s">
        <v>4908</v>
      </c>
      <c r="BF1315" s="1" t="s">
        <v>7632</v>
      </c>
    </row>
    <row r="1316" spans="1:58" ht="13.5" customHeight="1">
      <c r="A1316" s="5" t="str">
        <f t="shared" si="44"/>
        <v>1729_성서면_0175</v>
      </c>
      <c r="B1316" s="1">
        <v>1729</v>
      </c>
      <c r="C1316" s="1" t="s">
        <v>6907</v>
      </c>
      <c r="D1316" s="1" t="s">
        <v>6908</v>
      </c>
      <c r="E1316" s="1">
        <v>1315</v>
      </c>
      <c r="F1316" s="1">
        <v>2</v>
      </c>
      <c r="G1316" s="1" t="s">
        <v>1693</v>
      </c>
      <c r="H1316" s="1" t="s">
        <v>5825</v>
      </c>
      <c r="I1316" s="1">
        <v>14</v>
      </c>
      <c r="L1316" s="1">
        <v>1</v>
      </c>
      <c r="M1316" s="1" t="s">
        <v>2338</v>
      </c>
      <c r="N1316" s="1" t="s">
        <v>5881</v>
      </c>
      <c r="T1316" s="1" t="s">
        <v>5828</v>
      </c>
      <c r="U1316" s="1" t="s">
        <v>112</v>
      </c>
      <c r="V1316" s="1" t="s">
        <v>3237</v>
      </c>
      <c r="Y1316" s="1" t="s">
        <v>2292</v>
      </c>
      <c r="Z1316" s="1" t="s">
        <v>3701</v>
      </c>
      <c r="AC1316" s="1">
        <v>28</v>
      </c>
      <c r="AD1316" s="1" t="s">
        <v>115</v>
      </c>
      <c r="AE1316" s="1" t="s">
        <v>4304</v>
      </c>
      <c r="AG1316" s="1" t="s">
        <v>7637</v>
      </c>
      <c r="AI1316" s="1" t="s">
        <v>4405</v>
      </c>
      <c r="BB1316" s="1" t="s">
        <v>101</v>
      </c>
      <c r="BC1316" s="1" t="s">
        <v>3238</v>
      </c>
      <c r="BD1316" s="1" t="s">
        <v>506</v>
      </c>
      <c r="BE1316" s="1" t="s">
        <v>3595</v>
      </c>
      <c r="BF1316" s="1" t="s">
        <v>7634</v>
      </c>
    </row>
    <row r="1317" spans="1:58" ht="13.5" customHeight="1">
      <c r="A1317" s="5" t="str">
        <f t="shared" si="44"/>
        <v>1729_성서면_0175</v>
      </c>
      <c r="B1317" s="1">
        <v>1729</v>
      </c>
      <c r="C1317" s="1" t="s">
        <v>6907</v>
      </c>
      <c r="D1317" s="1" t="s">
        <v>6908</v>
      </c>
      <c r="E1317" s="1">
        <v>1316</v>
      </c>
      <c r="F1317" s="1">
        <v>2</v>
      </c>
      <c r="G1317" s="1" t="s">
        <v>1693</v>
      </c>
      <c r="H1317" s="1" t="s">
        <v>5825</v>
      </c>
      <c r="I1317" s="1">
        <v>14</v>
      </c>
      <c r="L1317" s="1">
        <v>1</v>
      </c>
      <c r="M1317" s="1" t="s">
        <v>2338</v>
      </c>
      <c r="N1317" s="1" t="s">
        <v>5881</v>
      </c>
      <c r="T1317" s="1" t="s">
        <v>5828</v>
      </c>
      <c r="Y1317" s="1" t="s">
        <v>2293</v>
      </c>
      <c r="Z1317" s="1" t="s">
        <v>3700</v>
      </c>
      <c r="AC1317" s="1">
        <v>23</v>
      </c>
      <c r="AD1317" s="1" t="s">
        <v>615</v>
      </c>
      <c r="AE1317" s="1" t="s">
        <v>4288</v>
      </c>
      <c r="AG1317" s="1" t="s">
        <v>7637</v>
      </c>
      <c r="AI1317" s="1" t="s">
        <v>4405</v>
      </c>
      <c r="BC1317" s="1" t="s">
        <v>3238</v>
      </c>
      <c r="BE1317" s="1" t="s">
        <v>3595</v>
      </c>
      <c r="BF1317" s="1" t="s">
        <v>7631</v>
      </c>
    </row>
    <row r="1318" spans="1:58" ht="13.5" customHeight="1">
      <c r="A1318" s="5" t="str">
        <f t="shared" si="44"/>
        <v>1729_성서면_0175</v>
      </c>
      <c r="B1318" s="1">
        <v>1729</v>
      </c>
      <c r="C1318" s="1" t="s">
        <v>6907</v>
      </c>
      <c r="D1318" s="1" t="s">
        <v>6908</v>
      </c>
      <c r="E1318" s="1">
        <v>1317</v>
      </c>
      <c r="F1318" s="1">
        <v>2</v>
      </c>
      <c r="G1318" s="1" t="s">
        <v>1693</v>
      </c>
      <c r="H1318" s="1" t="s">
        <v>5825</v>
      </c>
      <c r="I1318" s="1">
        <v>14</v>
      </c>
      <c r="L1318" s="1">
        <v>1</v>
      </c>
      <c r="M1318" s="1" t="s">
        <v>2338</v>
      </c>
      <c r="N1318" s="1" t="s">
        <v>5881</v>
      </c>
      <c r="T1318" s="1" t="s">
        <v>5828</v>
      </c>
      <c r="U1318" s="1" t="s">
        <v>112</v>
      </c>
      <c r="V1318" s="1" t="s">
        <v>3237</v>
      </c>
      <c r="Y1318" s="1" t="s">
        <v>2294</v>
      </c>
      <c r="Z1318" s="1" t="s">
        <v>3699</v>
      </c>
      <c r="AC1318" s="1">
        <v>22</v>
      </c>
      <c r="AD1318" s="1" t="s">
        <v>255</v>
      </c>
      <c r="AE1318" s="1" t="s">
        <v>4328</v>
      </c>
      <c r="AF1318" s="1" t="s">
        <v>7638</v>
      </c>
      <c r="AG1318" s="1" t="s">
        <v>7639</v>
      </c>
      <c r="AH1318" s="1" t="s">
        <v>620</v>
      </c>
      <c r="AI1318" s="1" t="s">
        <v>4405</v>
      </c>
      <c r="BC1318" s="1" t="s">
        <v>3238</v>
      </c>
      <c r="BE1318" s="1" t="s">
        <v>3595</v>
      </c>
      <c r="BF1318" s="1" t="s">
        <v>7632</v>
      </c>
    </row>
    <row r="1319" spans="1:58" ht="13.5" customHeight="1">
      <c r="A1319" s="5" t="str">
        <f t="shared" si="44"/>
        <v>1729_성서면_0175</v>
      </c>
      <c r="B1319" s="1">
        <v>1729</v>
      </c>
      <c r="C1319" s="1" t="s">
        <v>6907</v>
      </c>
      <c r="D1319" s="1" t="s">
        <v>6908</v>
      </c>
      <c r="E1319" s="1">
        <v>1318</v>
      </c>
      <c r="F1319" s="1">
        <v>2</v>
      </c>
      <c r="G1319" s="1" t="s">
        <v>1693</v>
      </c>
      <c r="H1319" s="1" t="s">
        <v>5825</v>
      </c>
      <c r="I1319" s="1">
        <v>14</v>
      </c>
      <c r="L1319" s="1">
        <v>1</v>
      </c>
      <c r="M1319" s="1" t="s">
        <v>2338</v>
      </c>
      <c r="N1319" s="1" t="s">
        <v>5881</v>
      </c>
      <c r="T1319" s="1" t="s">
        <v>5828</v>
      </c>
      <c r="U1319" s="1" t="s">
        <v>101</v>
      </c>
      <c r="V1319" s="1" t="s">
        <v>3238</v>
      </c>
      <c r="Y1319" s="1" t="s">
        <v>1308</v>
      </c>
      <c r="Z1319" s="1" t="s">
        <v>3554</v>
      </c>
      <c r="AF1319" s="1" t="s">
        <v>1077</v>
      </c>
      <c r="AG1319" s="1" t="s">
        <v>4350</v>
      </c>
      <c r="AH1319" s="1" t="s">
        <v>2295</v>
      </c>
      <c r="AI1319" s="1" t="s">
        <v>4404</v>
      </c>
      <c r="BB1319" s="1" t="s">
        <v>101</v>
      </c>
      <c r="BC1319" s="1" t="s">
        <v>3238</v>
      </c>
      <c r="BD1319" s="1" t="s">
        <v>5785</v>
      </c>
      <c r="BE1319" s="1" t="s">
        <v>4934</v>
      </c>
      <c r="BF1319" s="1" t="s">
        <v>7633</v>
      </c>
    </row>
    <row r="1320" spans="1:58" ht="13.5" customHeight="1">
      <c r="A1320" s="5" t="str">
        <f t="shared" si="44"/>
        <v>1729_성서면_0175</v>
      </c>
      <c r="B1320" s="1">
        <v>1729</v>
      </c>
      <c r="C1320" s="1" t="s">
        <v>6907</v>
      </c>
      <c r="D1320" s="1" t="s">
        <v>6908</v>
      </c>
      <c r="E1320" s="1">
        <v>1319</v>
      </c>
      <c r="F1320" s="1">
        <v>2</v>
      </c>
      <c r="G1320" s="1" t="s">
        <v>1693</v>
      </c>
      <c r="H1320" s="1" t="s">
        <v>5825</v>
      </c>
      <c r="I1320" s="1">
        <v>14</v>
      </c>
      <c r="L1320" s="1">
        <v>1</v>
      </c>
      <c r="M1320" s="1" t="s">
        <v>2338</v>
      </c>
      <c r="N1320" s="1" t="s">
        <v>5881</v>
      </c>
      <c r="T1320" s="1" t="s">
        <v>5828</v>
      </c>
      <c r="U1320" s="1" t="s">
        <v>101</v>
      </c>
      <c r="V1320" s="1" t="s">
        <v>3238</v>
      </c>
      <c r="Y1320" s="1" t="s">
        <v>2296</v>
      </c>
      <c r="Z1320" s="1" t="s">
        <v>3698</v>
      </c>
      <c r="AC1320" s="1">
        <v>56</v>
      </c>
      <c r="AD1320" s="1" t="s">
        <v>638</v>
      </c>
      <c r="AE1320" s="1" t="s">
        <v>4296</v>
      </c>
      <c r="AT1320" s="1" t="s">
        <v>112</v>
      </c>
      <c r="AU1320" s="1" t="s">
        <v>3237</v>
      </c>
      <c r="AV1320" s="1" t="s">
        <v>1055</v>
      </c>
      <c r="AW1320" s="1" t="s">
        <v>4083</v>
      </c>
      <c r="BB1320" s="1" t="s">
        <v>113</v>
      </c>
      <c r="BC1320" s="1" t="s">
        <v>5899</v>
      </c>
      <c r="BF1320" s="1" t="s">
        <v>7634</v>
      </c>
    </row>
    <row r="1321" spans="1:33" ht="13.5" customHeight="1">
      <c r="A1321" s="5" t="str">
        <f t="shared" si="44"/>
        <v>1729_성서면_0175</v>
      </c>
      <c r="B1321" s="1">
        <v>1729</v>
      </c>
      <c r="C1321" s="1" t="s">
        <v>6907</v>
      </c>
      <c r="D1321" s="1" t="s">
        <v>6908</v>
      </c>
      <c r="E1321" s="1">
        <v>1320</v>
      </c>
      <c r="F1321" s="1">
        <v>2</v>
      </c>
      <c r="G1321" s="1" t="s">
        <v>1693</v>
      </c>
      <c r="H1321" s="1" t="s">
        <v>5825</v>
      </c>
      <c r="I1321" s="1">
        <v>14</v>
      </c>
      <c r="L1321" s="1">
        <v>1</v>
      </c>
      <c r="M1321" s="1" t="s">
        <v>2338</v>
      </c>
      <c r="N1321" s="1" t="s">
        <v>5881</v>
      </c>
      <c r="T1321" s="1" t="s">
        <v>5828</v>
      </c>
      <c r="U1321" s="1" t="s">
        <v>101</v>
      </c>
      <c r="V1321" s="1" t="s">
        <v>3238</v>
      </c>
      <c r="Y1321" s="1" t="s">
        <v>499</v>
      </c>
      <c r="Z1321" s="1" t="s">
        <v>3675</v>
      </c>
      <c r="AD1321" s="1" t="s">
        <v>196</v>
      </c>
      <c r="AE1321" s="1" t="s">
        <v>4314</v>
      </c>
      <c r="AF1321" s="1" t="s">
        <v>381</v>
      </c>
      <c r="AG1321" s="1" t="s">
        <v>4346</v>
      </c>
    </row>
    <row r="1322" spans="1:58" ht="13.5" customHeight="1">
      <c r="A1322" s="5" t="str">
        <f t="shared" si="44"/>
        <v>1729_성서면_0175</v>
      </c>
      <c r="B1322" s="1">
        <v>1729</v>
      </c>
      <c r="C1322" s="1" t="s">
        <v>6907</v>
      </c>
      <c r="D1322" s="1" t="s">
        <v>6908</v>
      </c>
      <c r="E1322" s="1">
        <v>1321</v>
      </c>
      <c r="F1322" s="1">
        <v>2</v>
      </c>
      <c r="G1322" s="1" t="s">
        <v>1693</v>
      </c>
      <c r="H1322" s="1" t="s">
        <v>5825</v>
      </c>
      <c r="I1322" s="1">
        <v>14</v>
      </c>
      <c r="L1322" s="1">
        <v>1</v>
      </c>
      <c r="M1322" s="1" t="s">
        <v>2338</v>
      </c>
      <c r="N1322" s="1" t="s">
        <v>5881</v>
      </c>
      <c r="T1322" s="1" t="s">
        <v>5828</v>
      </c>
      <c r="U1322" s="1" t="s">
        <v>112</v>
      </c>
      <c r="V1322" s="1" t="s">
        <v>3237</v>
      </c>
      <c r="Y1322" s="1" t="s">
        <v>2297</v>
      </c>
      <c r="Z1322" s="1" t="s">
        <v>3697</v>
      </c>
      <c r="AF1322" s="1" t="s">
        <v>2298</v>
      </c>
      <c r="AG1322" s="1" t="s">
        <v>4359</v>
      </c>
      <c r="BB1322" s="1" t="s">
        <v>109</v>
      </c>
      <c r="BC1322" s="1" t="s">
        <v>4908</v>
      </c>
      <c r="BF1322" s="1" t="s">
        <v>7640</v>
      </c>
    </row>
    <row r="1323" spans="1:58" ht="13.5" customHeight="1">
      <c r="A1323" s="5" t="str">
        <f t="shared" si="44"/>
        <v>1729_성서면_0175</v>
      </c>
      <c r="B1323" s="1">
        <v>1729</v>
      </c>
      <c r="C1323" s="1" t="s">
        <v>7641</v>
      </c>
      <c r="D1323" s="1" t="s">
        <v>7642</v>
      </c>
      <c r="E1323" s="1">
        <v>1322</v>
      </c>
      <c r="F1323" s="1">
        <v>2</v>
      </c>
      <c r="G1323" s="1" t="s">
        <v>1693</v>
      </c>
      <c r="H1323" s="1" t="s">
        <v>5825</v>
      </c>
      <c r="I1323" s="1">
        <v>14</v>
      </c>
      <c r="L1323" s="1">
        <v>1</v>
      </c>
      <c r="M1323" s="1" t="s">
        <v>2338</v>
      </c>
      <c r="N1323" s="1" t="s">
        <v>5881</v>
      </c>
      <c r="T1323" s="1" t="s">
        <v>5828</v>
      </c>
      <c r="U1323" s="1" t="s">
        <v>112</v>
      </c>
      <c r="V1323" s="1" t="s">
        <v>3237</v>
      </c>
      <c r="Y1323" s="1" t="s">
        <v>2265</v>
      </c>
      <c r="Z1323" s="1" t="s">
        <v>3696</v>
      </c>
      <c r="AC1323" s="1">
        <v>7</v>
      </c>
      <c r="AD1323" s="1" t="s">
        <v>93</v>
      </c>
      <c r="AE1323" s="1" t="s">
        <v>4289</v>
      </c>
      <c r="BB1323" s="1" t="s">
        <v>101</v>
      </c>
      <c r="BC1323" s="1" t="s">
        <v>3238</v>
      </c>
      <c r="BD1323" s="1" t="s">
        <v>506</v>
      </c>
      <c r="BE1323" s="1" t="s">
        <v>3595</v>
      </c>
      <c r="BF1323" s="1" t="s">
        <v>7643</v>
      </c>
    </row>
    <row r="1324" spans="1:72" ht="13.5" customHeight="1">
      <c r="A1324" s="5" t="str">
        <f t="shared" si="44"/>
        <v>1729_성서면_0175</v>
      </c>
      <c r="B1324" s="1">
        <v>1729</v>
      </c>
      <c r="C1324" s="1" t="s">
        <v>6907</v>
      </c>
      <c r="D1324" s="1" t="s">
        <v>6908</v>
      </c>
      <c r="E1324" s="1">
        <v>1323</v>
      </c>
      <c r="F1324" s="1">
        <v>2</v>
      </c>
      <c r="G1324" s="1" t="s">
        <v>1693</v>
      </c>
      <c r="H1324" s="1" t="s">
        <v>5825</v>
      </c>
      <c r="I1324" s="1">
        <v>14</v>
      </c>
      <c r="L1324" s="1">
        <v>2</v>
      </c>
      <c r="M1324" s="1" t="s">
        <v>2222</v>
      </c>
      <c r="N1324" s="1" t="s">
        <v>5882</v>
      </c>
      <c r="T1324" s="1" t="s">
        <v>7644</v>
      </c>
      <c r="U1324" s="1" t="s">
        <v>76</v>
      </c>
      <c r="V1324" s="1" t="s">
        <v>3264</v>
      </c>
      <c r="W1324" s="1" t="s">
        <v>262</v>
      </c>
      <c r="X1324" s="1" t="s">
        <v>7645</v>
      </c>
      <c r="Y1324" s="1" t="s">
        <v>2299</v>
      </c>
      <c r="Z1324" s="1" t="s">
        <v>3695</v>
      </c>
      <c r="AC1324" s="1">
        <v>60</v>
      </c>
      <c r="AD1324" s="1" t="s">
        <v>217</v>
      </c>
      <c r="AE1324" s="1" t="s">
        <v>4287</v>
      </c>
      <c r="AJ1324" s="1" t="s">
        <v>17</v>
      </c>
      <c r="AK1324" s="1" t="s">
        <v>4459</v>
      </c>
      <c r="AL1324" s="1" t="s">
        <v>67</v>
      </c>
      <c r="AM1324" s="1" t="s">
        <v>4407</v>
      </c>
      <c r="AT1324" s="1" t="s">
        <v>63</v>
      </c>
      <c r="AU1324" s="1" t="s">
        <v>4545</v>
      </c>
      <c r="AV1324" s="1" t="s">
        <v>2300</v>
      </c>
      <c r="AW1324" s="1" t="s">
        <v>4667</v>
      </c>
      <c r="BG1324" s="1" t="s">
        <v>63</v>
      </c>
      <c r="BH1324" s="1" t="s">
        <v>4545</v>
      </c>
      <c r="BI1324" s="1" t="s">
        <v>2301</v>
      </c>
      <c r="BJ1324" s="1" t="s">
        <v>5104</v>
      </c>
      <c r="BK1324" s="1" t="s">
        <v>63</v>
      </c>
      <c r="BL1324" s="1" t="s">
        <v>4545</v>
      </c>
      <c r="BM1324" s="1" t="s">
        <v>2254</v>
      </c>
      <c r="BN1324" s="1" t="s">
        <v>5341</v>
      </c>
      <c r="BO1324" s="1" t="s">
        <v>63</v>
      </c>
      <c r="BP1324" s="1" t="s">
        <v>4545</v>
      </c>
      <c r="BQ1324" s="1" t="s">
        <v>2302</v>
      </c>
      <c r="BR1324" s="1" t="s">
        <v>5967</v>
      </c>
      <c r="BS1324" s="1" t="s">
        <v>58</v>
      </c>
      <c r="BT1324" s="1" t="s">
        <v>6565</v>
      </c>
    </row>
    <row r="1325" spans="1:72" ht="13.5" customHeight="1">
      <c r="A1325" s="5" t="str">
        <f t="shared" si="44"/>
        <v>1729_성서면_0175</v>
      </c>
      <c r="B1325" s="1">
        <v>1729</v>
      </c>
      <c r="C1325" s="1" t="s">
        <v>6566</v>
      </c>
      <c r="D1325" s="1" t="s">
        <v>6567</v>
      </c>
      <c r="E1325" s="1">
        <v>1324</v>
      </c>
      <c r="F1325" s="1">
        <v>2</v>
      </c>
      <c r="G1325" s="1" t="s">
        <v>1693</v>
      </c>
      <c r="H1325" s="1" t="s">
        <v>5825</v>
      </c>
      <c r="I1325" s="1">
        <v>14</v>
      </c>
      <c r="L1325" s="1">
        <v>2</v>
      </c>
      <c r="M1325" s="1" t="s">
        <v>2222</v>
      </c>
      <c r="N1325" s="1" t="s">
        <v>5882</v>
      </c>
      <c r="S1325" s="1" t="s">
        <v>53</v>
      </c>
      <c r="T1325" s="1" t="s">
        <v>3176</v>
      </c>
      <c r="W1325" s="1" t="s">
        <v>547</v>
      </c>
      <c r="X1325" s="1" t="s">
        <v>3391</v>
      </c>
      <c r="Y1325" s="1" t="s">
        <v>89</v>
      </c>
      <c r="Z1325" s="1" t="s">
        <v>3418</v>
      </c>
      <c r="AC1325" s="1">
        <v>58</v>
      </c>
      <c r="AD1325" s="1" t="s">
        <v>949</v>
      </c>
      <c r="AE1325" s="1" t="s">
        <v>4324</v>
      </c>
      <c r="AJ1325" s="1" t="s">
        <v>170</v>
      </c>
      <c r="AK1325" s="1" t="s">
        <v>4460</v>
      </c>
      <c r="AL1325" s="1" t="s">
        <v>2303</v>
      </c>
      <c r="AM1325" s="1" t="s">
        <v>4482</v>
      </c>
      <c r="AT1325" s="1" t="s">
        <v>63</v>
      </c>
      <c r="AU1325" s="1" t="s">
        <v>4545</v>
      </c>
      <c r="AV1325" s="1" t="s">
        <v>2304</v>
      </c>
      <c r="AW1325" s="1" t="s">
        <v>4666</v>
      </c>
      <c r="BG1325" s="1" t="s">
        <v>63</v>
      </c>
      <c r="BH1325" s="1" t="s">
        <v>4545</v>
      </c>
      <c r="BI1325" s="1" t="s">
        <v>2057</v>
      </c>
      <c r="BJ1325" s="1" t="s">
        <v>4669</v>
      </c>
      <c r="BK1325" s="1" t="s">
        <v>2305</v>
      </c>
      <c r="BL1325" s="1" t="s">
        <v>5249</v>
      </c>
      <c r="BM1325" s="1" t="s">
        <v>2306</v>
      </c>
      <c r="BN1325" s="1" t="s">
        <v>4242</v>
      </c>
      <c r="BO1325" s="1" t="s">
        <v>63</v>
      </c>
      <c r="BP1325" s="1" t="s">
        <v>4545</v>
      </c>
      <c r="BQ1325" s="1" t="s">
        <v>2307</v>
      </c>
      <c r="BR1325" s="1" t="s">
        <v>5571</v>
      </c>
      <c r="BS1325" s="1" t="s">
        <v>210</v>
      </c>
      <c r="BT1325" s="1" t="s">
        <v>4462</v>
      </c>
    </row>
    <row r="1326" spans="1:31" ht="13.5" customHeight="1">
      <c r="A1326" s="5" t="str">
        <f t="shared" si="44"/>
        <v>1729_성서면_0175</v>
      </c>
      <c r="B1326" s="1">
        <v>1729</v>
      </c>
      <c r="C1326" s="1" t="s">
        <v>6727</v>
      </c>
      <c r="D1326" s="1" t="s">
        <v>6728</v>
      </c>
      <c r="E1326" s="1">
        <v>1325</v>
      </c>
      <c r="F1326" s="1">
        <v>2</v>
      </c>
      <c r="G1326" s="1" t="s">
        <v>1693</v>
      </c>
      <c r="H1326" s="1" t="s">
        <v>5825</v>
      </c>
      <c r="I1326" s="1">
        <v>14</v>
      </c>
      <c r="L1326" s="1">
        <v>2</v>
      </c>
      <c r="M1326" s="1" t="s">
        <v>2222</v>
      </c>
      <c r="N1326" s="1" t="s">
        <v>5882</v>
      </c>
      <c r="S1326" s="1" t="s">
        <v>2308</v>
      </c>
      <c r="T1326" s="1" t="s">
        <v>3204</v>
      </c>
      <c r="W1326" s="1" t="s">
        <v>208</v>
      </c>
      <c r="X1326" s="1" t="s">
        <v>3222</v>
      </c>
      <c r="Y1326" s="1" t="s">
        <v>89</v>
      </c>
      <c r="Z1326" s="1" t="s">
        <v>3418</v>
      </c>
      <c r="AC1326" s="1">
        <v>93</v>
      </c>
      <c r="AD1326" s="1" t="s">
        <v>100</v>
      </c>
      <c r="AE1326" s="1" t="s">
        <v>4282</v>
      </c>
    </row>
    <row r="1327" spans="1:31" ht="13.5" customHeight="1">
      <c r="A1327" s="5" t="str">
        <f t="shared" si="44"/>
        <v>1729_성서면_0175</v>
      </c>
      <c r="B1327" s="1">
        <v>1729</v>
      </c>
      <c r="C1327" s="1" t="s">
        <v>6782</v>
      </c>
      <c r="D1327" s="1" t="s">
        <v>6783</v>
      </c>
      <c r="E1327" s="1">
        <v>1326</v>
      </c>
      <c r="F1327" s="1">
        <v>2</v>
      </c>
      <c r="G1327" s="1" t="s">
        <v>1693</v>
      </c>
      <c r="H1327" s="1" t="s">
        <v>5825</v>
      </c>
      <c r="I1327" s="1">
        <v>14</v>
      </c>
      <c r="L1327" s="1">
        <v>2</v>
      </c>
      <c r="M1327" s="1" t="s">
        <v>2222</v>
      </c>
      <c r="N1327" s="1" t="s">
        <v>5882</v>
      </c>
      <c r="S1327" s="1" t="s">
        <v>223</v>
      </c>
      <c r="T1327" s="1" t="s">
        <v>3175</v>
      </c>
      <c r="U1327" s="1" t="s">
        <v>76</v>
      </c>
      <c r="V1327" s="1" t="s">
        <v>3264</v>
      </c>
      <c r="Y1327" s="1" t="s">
        <v>433</v>
      </c>
      <c r="Z1327" s="1" t="s">
        <v>3694</v>
      </c>
      <c r="AC1327" s="1">
        <v>21</v>
      </c>
      <c r="AD1327" s="1" t="s">
        <v>251</v>
      </c>
      <c r="AE1327" s="1" t="s">
        <v>4309</v>
      </c>
    </row>
    <row r="1328" spans="1:31" ht="13.5" customHeight="1">
      <c r="A1328" s="5" t="str">
        <f t="shared" si="44"/>
        <v>1729_성서면_0175</v>
      </c>
      <c r="B1328" s="1">
        <v>1729</v>
      </c>
      <c r="C1328" s="1" t="s">
        <v>6782</v>
      </c>
      <c r="D1328" s="1" t="s">
        <v>6783</v>
      </c>
      <c r="E1328" s="1">
        <v>1327</v>
      </c>
      <c r="F1328" s="1">
        <v>2</v>
      </c>
      <c r="G1328" s="1" t="s">
        <v>1693</v>
      </c>
      <c r="H1328" s="1" t="s">
        <v>5825</v>
      </c>
      <c r="I1328" s="1">
        <v>14</v>
      </c>
      <c r="L1328" s="1">
        <v>2</v>
      </c>
      <c r="M1328" s="1" t="s">
        <v>2222</v>
      </c>
      <c r="N1328" s="1" t="s">
        <v>5882</v>
      </c>
      <c r="S1328" s="1" t="s">
        <v>91</v>
      </c>
      <c r="T1328" s="1" t="s">
        <v>3180</v>
      </c>
      <c r="U1328" s="1" t="s">
        <v>76</v>
      </c>
      <c r="V1328" s="1" t="s">
        <v>3264</v>
      </c>
      <c r="Y1328" s="1" t="s">
        <v>2309</v>
      </c>
      <c r="Z1328" s="1" t="s">
        <v>3693</v>
      </c>
      <c r="AC1328" s="1">
        <v>17</v>
      </c>
      <c r="AD1328" s="1" t="s">
        <v>90</v>
      </c>
      <c r="AE1328" s="1" t="s">
        <v>4307</v>
      </c>
    </row>
    <row r="1329" spans="1:33" ht="13.5" customHeight="1">
      <c r="A1329" s="5" t="str">
        <f aca="true" t="shared" si="45" ref="A1329:A1348">HYPERLINK("http://kyu.snu.ac.kr/sdhj/index.jsp?type=hj/GK14801_00IH_0001_0175.jpg","1729_성서면_0175")</f>
        <v>1729_성서면_0175</v>
      </c>
      <c r="B1329" s="1">
        <v>1729</v>
      </c>
      <c r="C1329" s="1" t="s">
        <v>6782</v>
      </c>
      <c r="D1329" s="1" t="s">
        <v>6783</v>
      </c>
      <c r="E1329" s="1">
        <v>1328</v>
      </c>
      <c r="F1329" s="1">
        <v>2</v>
      </c>
      <c r="G1329" s="1" t="s">
        <v>1693</v>
      </c>
      <c r="H1329" s="1" t="s">
        <v>5825</v>
      </c>
      <c r="I1329" s="1">
        <v>14</v>
      </c>
      <c r="L1329" s="1">
        <v>2</v>
      </c>
      <c r="M1329" s="1" t="s">
        <v>2222</v>
      </c>
      <c r="N1329" s="1" t="s">
        <v>5882</v>
      </c>
      <c r="S1329" s="1" t="s">
        <v>91</v>
      </c>
      <c r="T1329" s="1" t="s">
        <v>3180</v>
      </c>
      <c r="U1329" s="1" t="s">
        <v>76</v>
      </c>
      <c r="V1329" s="1" t="s">
        <v>3264</v>
      </c>
      <c r="Y1329" s="1" t="s">
        <v>2310</v>
      </c>
      <c r="Z1329" s="1" t="s">
        <v>3692</v>
      </c>
      <c r="AC1329" s="1">
        <v>10</v>
      </c>
      <c r="AD1329" s="1" t="s">
        <v>69</v>
      </c>
      <c r="AE1329" s="1" t="s">
        <v>4303</v>
      </c>
      <c r="AF1329" s="1" t="s">
        <v>371</v>
      </c>
      <c r="AG1329" s="1" t="s">
        <v>4342</v>
      </c>
    </row>
    <row r="1330" spans="1:58" ht="13.5" customHeight="1">
      <c r="A1330" s="5" t="str">
        <f t="shared" si="45"/>
        <v>1729_성서면_0175</v>
      </c>
      <c r="B1330" s="1">
        <v>1729</v>
      </c>
      <c r="C1330" s="1" t="s">
        <v>6782</v>
      </c>
      <c r="D1330" s="1" t="s">
        <v>6783</v>
      </c>
      <c r="E1330" s="1">
        <v>1329</v>
      </c>
      <c r="F1330" s="1">
        <v>2</v>
      </c>
      <c r="G1330" s="1" t="s">
        <v>1693</v>
      </c>
      <c r="H1330" s="1" t="s">
        <v>5825</v>
      </c>
      <c r="I1330" s="1">
        <v>14</v>
      </c>
      <c r="L1330" s="1">
        <v>2</v>
      </c>
      <c r="M1330" s="1" t="s">
        <v>2222</v>
      </c>
      <c r="N1330" s="1" t="s">
        <v>5882</v>
      </c>
      <c r="T1330" s="1" t="s">
        <v>5828</v>
      </c>
      <c r="U1330" s="1" t="s">
        <v>112</v>
      </c>
      <c r="V1330" s="1" t="s">
        <v>3237</v>
      </c>
      <c r="Y1330" s="1" t="s">
        <v>1031</v>
      </c>
      <c r="Z1330" s="1" t="s">
        <v>3691</v>
      </c>
      <c r="AG1330" s="1" t="s">
        <v>5866</v>
      </c>
      <c r="BB1330" s="1" t="s">
        <v>101</v>
      </c>
      <c r="BC1330" s="1" t="s">
        <v>3238</v>
      </c>
      <c r="BD1330" s="1" t="s">
        <v>2311</v>
      </c>
      <c r="BE1330" s="1" t="s">
        <v>4939</v>
      </c>
      <c r="BF1330" s="1" t="s">
        <v>7646</v>
      </c>
    </row>
    <row r="1331" spans="1:58" ht="13.5" customHeight="1">
      <c r="A1331" s="5" t="str">
        <f t="shared" si="45"/>
        <v>1729_성서면_0175</v>
      </c>
      <c r="B1331" s="1">
        <v>1729</v>
      </c>
      <c r="C1331" s="1" t="s">
        <v>6782</v>
      </c>
      <c r="D1331" s="1" t="s">
        <v>6783</v>
      </c>
      <c r="E1331" s="1">
        <v>1330</v>
      </c>
      <c r="F1331" s="1">
        <v>2</v>
      </c>
      <c r="G1331" s="1" t="s">
        <v>1693</v>
      </c>
      <c r="H1331" s="1" t="s">
        <v>5825</v>
      </c>
      <c r="I1331" s="1">
        <v>14</v>
      </c>
      <c r="L1331" s="1">
        <v>2</v>
      </c>
      <c r="M1331" s="1" t="s">
        <v>2222</v>
      </c>
      <c r="N1331" s="1" t="s">
        <v>5882</v>
      </c>
      <c r="T1331" s="1" t="s">
        <v>5828</v>
      </c>
      <c r="U1331" s="1" t="s">
        <v>101</v>
      </c>
      <c r="V1331" s="1" t="s">
        <v>3238</v>
      </c>
      <c r="Y1331" s="1" t="s">
        <v>2312</v>
      </c>
      <c r="Z1331" s="1" t="s">
        <v>3690</v>
      </c>
      <c r="AF1331" s="1" t="s">
        <v>7647</v>
      </c>
      <c r="AG1331" s="1" t="s">
        <v>7648</v>
      </c>
      <c r="BB1331" s="1" t="s">
        <v>101</v>
      </c>
      <c r="BC1331" s="1" t="s">
        <v>3238</v>
      </c>
      <c r="BD1331" s="1" t="s">
        <v>2313</v>
      </c>
      <c r="BE1331" s="1" t="s">
        <v>4938</v>
      </c>
      <c r="BF1331" s="1" t="s">
        <v>6789</v>
      </c>
    </row>
    <row r="1332" spans="1:58" ht="13.5" customHeight="1">
      <c r="A1332" s="5" t="str">
        <f t="shared" si="45"/>
        <v>1729_성서면_0175</v>
      </c>
      <c r="B1332" s="1">
        <v>1729</v>
      </c>
      <c r="C1332" s="1" t="s">
        <v>6782</v>
      </c>
      <c r="D1332" s="1" t="s">
        <v>6783</v>
      </c>
      <c r="E1332" s="1">
        <v>1331</v>
      </c>
      <c r="F1332" s="1">
        <v>2</v>
      </c>
      <c r="G1332" s="1" t="s">
        <v>1693</v>
      </c>
      <c r="H1332" s="1" t="s">
        <v>5825</v>
      </c>
      <c r="I1332" s="1">
        <v>14</v>
      </c>
      <c r="L1332" s="1">
        <v>2</v>
      </c>
      <c r="M1332" s="1" t="s">
        <v>2222</v>
      </c>
      <c r="N1332" s="1" t="s">
        <v>5882</v>
      </c>
      <c r="T1332" s="1" t="s">
        <v>5828</v>
      </c>
      <c r="U1332" s="1" t="s">
        <v>101</v>
      </c>
      <c r="V1332" s="1" t="s">
        <v>3238</v>
      </c>
      <c r="Y1332" s="1" t="s">
        <v>2314</v>
      </c>
      <c r="Z1332" s="1" t="s">
        <v>3503</v>
      </c>
      <c r="AG1332" s="1" t="s">
        <v>5867</v>
      </c>
      <c r="BB1332" s="1" t="s">
        <v>101</v>
      </c>
      <c r="BC1332" s="1" t="s">
        <v>3238</v>
      </c>
      <c r="BD1332" s="1" t="s">
        <v>2315</v>
      </c>
      <c r="BE1332" s="1" t="s">
        <v>4937</v>
      </c>
      <c r="BF1332" s="1" t="s">
        <v>6788</v>
      </c>
    </row>
    <row r="1333" spans="1:58" ht="13.5" customHeight="1">
      <c r="A1333" s="5" t="str">
        <f t="shared" si="45"/>
        <v>1729_성서면_0175</v>
      </c>
      <c r="B1333" s="1">
        <v>1729</v>
      </c>
      <c r="C1333" s="1" t="s">
        <v>6782</v>
      </c>
      <c r="D1333" s="1" t="s">
        <v>6783</v>
      </c>
      <c r="E1333" s="1">
        <v>1332</v>
      </c>
      <c r="F1333" s="1">
        <v>2</v>
      </c>
      <c r="G1333" s="1" t="s">
        <v>1693</v>
      </c>
      <c r="H1333" s="1" t="s">
        <v>5825</v>
      </c>
      <c r="I1333" s="1">
        <v>14</v>
      </c>
      <c r="L1333" s="1">
        <v>2</v>
      </c>
      <c r="M1333" s="1" t="s">
        <v>2222</v>
      </c>
      <c r="N1333" s="1" t="s">
        <v>5882</v>
      </c>
      <c r="T1333" s="1" t="s">
        <v>5828</v>
      </c>
      <c r="U1333" s="1" t="s">
        <v>101</v>
      </c>
      <c r="V1333" s="1" t="s">
        <v>3238</v>
      </c>
      <c r="Y1333" s="1" t="s">
        <v>2316</v>
      </c>
      <c r="Z1333" s="1" t="s">
        <v>3689</v>
      </c>
      <c r="AG1333" s="1" t="s">
        <v>5867</v>
      </c>
      <c r="BB1333" s="1" t="s">
        <v>113</v>
      </c>
      <c r="BC1333" s="1" t="s">
        <v>5899</v>
      </c>
      <c r="BD1333" s="1" t="s">
        <v>2317</v>
      </c>
      <c r="BE1333" s="1" t="s">
        <v>4936</v>
      </c>
      <c r="BF1333" s="1" t="s">
        <v>6788</v>
      </c>
    </row>
    <row r="1334" spans="1:58" ht="13.5" customHeight="1">
      <c r="A1334" s="5" t="str">
        <f t="shared" si="45"/>
        <v>1729_성서면_0175</v>
      </c>
      <c r="B1334" s="1">
        <v>1729</v>
      </c>
      <c r="C1334" s="1" t="s">
        <v>6782</v>
      </c>
      <c r="D1334" s="1" t="s">
        <v>6783</v>
      </c>
      <c r="E1334" s="1">
        <v>1333</v>
      </c>
      <c r="F1334" s="1">
        <v>2</v>
      </c>
      <c r="G1334" s="1" t="s">
        <v>1693</v>
      </c>
      <c r="H1334" s="1" t="s">
        <v>5825</v>
      </c>
      <c r="I1334" s="1">
        <v>14</v>
      </c>
      <c r="L1334" s="1">
        <v>2</v>
      </c>
      <c r="M1334" s="1" t="s">
        <v>2222</v>
      </c>
      <c r="N1334" s="1" t="s">
        <v>5882</v>
      </c>
      <c r="T1334" s="1" t="s">
        <v>5828</v>
      </c>
      <c r="U1334" s="1" t="s">
        <v>112</v>
      </c>
      <c r="V1334" s="1" t="s">
        <v>3237</v>
      </c>
      <c r="Y1334" s="1" t="s">
        <v>2318</v>
      </c>
      <c r="Z1334" s="1" t="s">
        <v>3688</v>
      </c>
      <c r="AF1334" s="1" t="s">
        <v>7649</v>
      </c>
      <c r="AG1334" s="1" t="s">
        <v>7650</v>
      </c>
      <c r="BC1334" s="1" t="s">
        <v>5899</v>
      </c>
      <c r="BE1334" s="1" t="s">
        <v>4936</v>
      </c>
      <c r="BF1334" s="1" t="s">
        <v>6789</v>
      </c>
    </row>
    <row r="1335" spans="1:58" ht="13.5" customHeight="1">
      <c r="A1335" s="5" t="str">
        <f t="shared" si="45"/>
        <v>1729_성서면_0175</v>
      </c>
      <c r="B1335" s="1">
        <v>1729</v>
      </c>
      <c r="C1335" s="1" t="s">
        <v>6782</v>
      </c>
      <c r="D1335" s="1" t="s">
        <v>6783</v>
      </c>
      <c r="E1335" s="1">
        <v>1334</v>
      </c>
      <c r="F1335" s="1">
        <v>2</v>
      </c>
      <c r="G1335" s="1" t="s">
        <v>1693</v>
      </c>
      <c r="H1335" s="1" t="s">
        <v>5825</v>
      </c>
      <c r="I1335" s="1">
        <v>14</v>
      </c>
      <c r="L1335" s="1">
        <v>2</v>
      </c>
      <c r="M1335" s="1" t="s">
        <v>2222</v>
      </c>
      <c r="N1335" s="1" t="s">
        <v>5882</v>
      </c>
      <c r="T1335" s="1" t="s">
        <v>5828</v>
      </c>
      <c r="U1335" s="1" t="s">
        <v>112</v>
      </c>
      <c r="V1335" s="1" t="s">
        <v>3237</v>
      </c>
      <c r="Y1335" s="1" t="s">
        <v>1582</v>
      </c>
      <c r="Z1335" s="1" t="s">
        <v>3687</v>
      </c>
      <c r="AC1335" s="1">
        <v>28</v>
      </c>
      <c r="AD1335" s="1" t="s">
        <v>115</v>
      </c>
      <c r="AE1335" s="1" t="s">
        <v>4304</v>
      </c>
      <c r="BB1335" s="1" t="s">
        <v>101</v>
      </c>
      <c r="BC1335" s="1" t="s">
        <v>3238</v>
      </c>
      <c r="BD1335" s="1" t="s">
        <v>2319</v>
      </c>
      <c r="BE1335" s="1" t="s">
        <v>4935</v>
      </c>
      <c r="BF1335" s="1" t="s">
        <v>6788</v>
      </c>
    </row>
    <row r="1336" spans="1:58" ht="13.5" customHeight="1">
      <c r="A1336" s="5" t="str">
        <f t="shared" si="45"/>
        <v>1729_성서면_0175</v>
      </c>
      <c r="B1336" s="1">
        <v>1729</v>
      </c>
      <c r="C1336" s="1" t="s">
        <v>6782</v>
      </c>
      <c r="D1336" s="1" t="s">
        <v>6783</v>
      </c>
      <c r="E1336" s="1">
        <v>1335</v>
      </c>
      <c r="F1336" s="1">
        <v>2</v>
      </c>
      <c r="G1336" s="1" t="s">
        <v>1693</v>
      </c>
      <c r="H1336" s="1" t="s">
        <v>5825</v>
      </c>
      <c r="I1336" s="1">
        <v>14</v>
      </c>
      <c r="L1336" s="1">
        <v>2</v>
      </c>
      <c r="M1336" s="1" t="s">
        <v>2222</v>
      </c>
      <c r="N1336" s="1" t="s">
        <v>5882</v>
      </c>
      <c r="T1336" s="1" t="s">
        <v>5828</v>
      </c>
      <c r="U1336" s="1" t="s">
        <v>101</v>
      </c>
      <c r="V1336" s="1" t="s">
        <v>3238</v>
      </c>
      <c r="Y1336" s="1" t="s">
        <v>2320</v>
      </c>
      <c r="Z1336" s="1" t="s">
        <v>3686</v>
      </c>
      <c r="AC1336" s="1">
        <v>30</v>
      </c>
      <c r="AD1336" s="1" t="s">
        <v>129</v>
      </c>
      <c r="AE1336" s="1" t="s">
        <v>4300</v>
      </c>
      <c r="AF1336" s="1" t="s">
        <v>107</v>
      </c>
      <c r="AG1336" s="1" t="s">
        <v>4337</v>
      </c>
      <c r="AH1336" s="1" t="s">
        <v>496</v>
      </c>
      <c r="AI1336" s="1" t="s">
        <v>4403</v>
      </c>
      <c r="BC1336" s="1" t="s">
        <v>3238</v>
      </c>
      <c r="BE1336" s="1" t="s">
        <v>4935</v>
      </c>
      <c r="BF1336" s="1" t="s">
        <v>6789</v>
      </c>
    </row>
    <row r="1337" spans="1:58" ht="13.5" customHeight="1">
      <c r="A1337" s="5" t="str">
        <f t="shared" si="45"/>
        <v>1729_성서면_0175</v>
      </c>
      <c r="B1337" s="1">
        <v>1729</v>
      </c>
      <c r="C1337" s="1" t="s">
        <v>6782</v>
      </c>
      <c r="D1337" s="1" t="s">
        <v>6783</v>
      </c>
      <c r="E1337" s="1">
        <v>1336</v>
      </c>
      <c r="F1337" s="1">
        <v>2</v>
      </c>
      <c r="G1337" s="1" t="s">
        <v>1693</v>
      </c>
      <c r="H1337" s="1" t="s">
        <v>5825</v>
      </c>
      <c r="I1337" s="1">
        <v>14</v>
      </c>
      <c r="L1337" s="1">
        <v>2</v>
      </c>
      <c r="M1337" s="1" t="s">
        <v>2222</v>
      </c>
      <c r="N1337" s="1" t="s">
        <v>5882</v>
      </c>
      <c r="T1337" s="1" t="s">
        <v>5828</v>
      </c>
      <c r="U1337" s="1" t="s">
        <v>101</v>
      </c>
      <c r="V1337" s="1" t="s">
        <v>3238</v>
      </c>
      <c r="Y1337" s="1" t="s">
        <v>1241</v>
      </c>
      <c r="Z1337" s="1" t="s">
        <v>3428</v>
      </c>
      <c r="AC1337" s="1">
        <v>21</v>
      </c>
      <c r="AD1337" s="1" t="s">
        <v>251</v>
      </c>
      <c r="AE1337" s="1" t="s">
        <v>4309</v>
      </c>
      <c r="AF1337" s="1" t="s">
        <v>2321</v>
      </c>
      <c r="AG1337" s="1" t="s">
        <v>4358</v>
      </c>
      <c r="BC1337" s="1" t="s">
        <v>3238</v>
      </c>
      <c r="BE1337" s="1" t="s">
        <v>4935</v>
      </c>
      <c r="BF1337" s="1" t="s">
        <v>6791</v>
      </c>
    </row>
    <row r="1338" spans="1:58" ht="13.5" customHeight="1">
      <c r="A1338" s="5" t="str">
        <f t="shared" si="45"/>
        <v>1729_성서면_0175</v>
      </c>
      <c r="B1338" s="1">
        <v>1729</v>
      </c>
      <c r="C1338" s="1" t="s">
        <v>6782</v>
      </c>
      <c r="D1338" s="1" t="s">
        <v>6783</v>
      </c>
      <c r="E1338" s="1">
        <v>1337</v>
      </c>
      <c r="F1338" s="1">
        <v>2</v>
      </c>
      <c r="G1338" s="1" t="s">
        <v>1693</v>
      </c>
      <c r="H1338" s="1" t="s">
        <v>5825</v>
      </c>
      <c r="I1338" s="1">
        <v>14</v>
      </c>
      <c r="L1338" s="1">
        <v>2</v>
      </c>
      <c r="M1338" s="1" t="s">
        <v>2222</v>
      </c>
      <c r="N1338" s="1" t="s">
        <v>5882</v>
      </c>
      <c r="T1338" s="1" t="s">
        <v>5828</v>
      </c>
      <c r="U1338" s="1" t="s">
        <v>2322</v>
      </c>
      <c r="V1338" s="1" t="s">
        <v>3242</v>
      </c>
      <c r="Y1338" s="1" t="s">
        <v>2323</v>
      </c>
      <c r="Z1338" s="1" t="s">
        <v>3685</v>
      </c>
      <c r="AF1338" s="1" t="s">
        <v>2324</v>
      </c>
      <c r="AG1338" s="1" t="s">
        <v>4357</v>
      </c>
      <c r="BB1338" s="1" t="s">
        <v>101</v>
      </c>
      <c r="BC1338" s="1" t="s">
        <v>3238</v>
      </c>
      <c r="BD1338" s="1" t="s">
        <v>2221</v>
      </c>
      <c r="BE1338" s="1" t="s">
        <v>3733</v>
      </c>
      <c r="BF1338" s="1" t="s">
        <v>7651</v>
      </c>
    </row>
    <row r="1339" spans="1:58" ht="13.5" customHeight="1">
      <c r="A1339" s="5" t="str">
        <f t="shared" si="45"/>
        <v>1729_성서면_0175</v>
      </c>
      <c r="B1339" s="1">
        <v>1729</v>
      </c>
      <c r="C1339" s="1" t="s">
        <v>7641</v>
      </c>
      <c r="D1339" s="1" t="s">
        <v>7642</v>
      </c>
      <c r="E1339" s="1">
        <v>1338</v>
      </c>
      <c r="F1339" s="1">
        <v>2</v>
      </c>
      <c r="G1339" s="1" t="s">
        <v>1693</v>
      </c>
      <c r="H1339" s="1" t="s">
        <v>5825</v>
      </c>
      <c r="I1339" s="1">
        <v>14</v>
      </c>
      <c r="L1339" s="1">
        <v>2</v>
      </c>
      <c r="M1339" s="1" t="s">
        <v>2222</v>
      </c>
      <c r="N1339" s="1" t="s">
        <v>5882</v>
      </c>
      <c r="T1339" s="1" t="s">
        <v>5828</v>
      </c>
      <c r="U1339" s="1" t="s">
        <v>112</v>
      </c>
      <c r="V1339" s="1" t="s">
        <v>3237</v>
      </c>
      <c r="Y1339" s="1" t="s">
        <v>1300</v>
      </c>
      <c r="Z1339" s="1" t="s">
        <v>3684</v>
      </c>
      <c r="AC1339" s="1">
        <v>7</v>
      </c>
      <c r="AD1339" s="1" t="s">
        <v>90</v>
      </c>
      <c r="AE1339" s="1" t="s">
        <v>4307</v>
      </c>
      <c r="BB1339" s="1" t="s">
        <v>101</v>
      </c>
      <c r="BC1339" s="1" t="s">
        <v>3238</v>
      </c>
      <c r="BD1339" s="1" t="s">
        <v>2319</v>
      </c>
      <c r="BE1339" s="1" t="s">
        <v>4935</v>
      </c>
      <c r="BF1339" s="1" t="s">
        <v>7652</v>
      </c>
    </row>
    <row r="1340" spans="1:72" ht="13.5" customHeight="1">
      <c r="A1340" s="5" t="str">
        <f t="shared" si="45"/>
        <v>1729_성서면_0175</v>
      </c>
      <c r="B1340" s="1">
        <v>1729</v>
      </c>
      <c r="C1340" s="1" t="s">
        <v>6782</v>
      </c>
      <c r="D1340" s="1" t="s">
        <v>6783</v>
      </c>
      <c r="E1340" s="1">
        <v>1339</v>
      </c>
      <c r="F1340" s="1">
        <v>2</v>
      </c>
      <c r="G1340" s="1" t="s">
        <v>1693</v>
      </c>
      <c r="H1340" s="1" t="s">
        <v>5825</v>
      </c>
      <c r="I1340" s="1">
        <v>14</v>
      </c>
      <c r="L1340" s="1">
        <v>3</v>
      </c>
      <c r="M1340" s="1" t="s">
        <v>6312</v>
      </c>
      <c r="N1340" s="1" t="s">
        <v>6313</v>
      </c>
      <c r="O1340" s="1" t="s">
        <v>6</v>
      </c>
      <c r="P1340" s="1" t="s">
        <v>3163</v>
      </c>
      <c r="T1340" s="1" t="s">
        <v>7653</v>
      </c>
      <c r="U1340" s="1" t="s">
        <v>76</v>
      </c>
      <c r="V1340" s="1" t="s">
        <v>3264</v>
      </c>
      <c r="W1340" s="1" t="s">
        <v>262</v>
      </c>
      <c r="X1340" s="1" t="s">
        <v>6846</v>
      </c>
      <c r="Y1340" s="1" t="s">
        <v>2325</v>
      </c>
      <c r="Z1340" s="1" t="s">
        <v>3683</v>
      </c>
      <c r="AC1340" s="1">
        <v>38</v>
      </c>
      <c r="AD1340" s="1" t="s">
        <v>330</v>
      </c>
      <c r="AE1340" s="1" t="s">
        <v>4312</v>
      </c>
      <c r="AJ1340" s="1" t="s">
        <v>17</v>
      </c>
      <c r="AK1340" s="1" t="s">
        <v>4459</v>
      </c>
      <c r="AL1340" s="1" t="s">
        <v>67</v>
      </c>
      <c r="AM1340" s="1" t="s">
        <v>4407</v>
      </c>
      <c r="AT1340" s="1" t="s">
        <v>76</v>
      </c>
      <c r="AU1340" s="1" t="s">
        <v>3264</v>
      </c>
      <c r="AV1340" s="1" t="s">
        <v>590</v>
      </c>
      <c r="AW1340" s="1" t="s">
        <v>3708</v>
      </c>
      <c r="BG1340" s="1" t="s">
        <v>353</v>
      </c>
      <c r="BH1340" s="1" t="s">
        <v>4554</v>
      </c>
      <c r="BI1340" s="1" t="s">
        <v>2252</v>
      </c>
      <c r="BJ1340" s="1" t="s">
        <v>4662</v>
      </c>
      <c r="BK1340" s="1" t="s">
        <v>63</v>
      </c>
      <c r="BL1340" s="1" t="s">
        <v>4545</v>
      </c>
      <c r="BM1340" s="1" t="s">
        <v>2282</v>
      </c>
      <c r="BN1340" s="1" t="s">
        <v>3628</v>
      </c>
      <c r="BO1340" s="1" t="s">
        <v>63</v>
      </c>
      <c r="BP1340" s="1" t="s">
        <v>4545</v>
      </c>
      <c r="BQ1340" s="1" t="s">
        <v>2326</v>
      </c>
      <c r="BR1340" s="1" t="s">
        <v>5569</v>
      </c>
      <c r="BS1340" s="1" t="s">
        <v>646</v>
      </c>
      <c r="BT1340" s="1" t="s">
        <v>4434</v>
      </c>
    </row>
    <row r="1341" spans="1:72" ht="13.5" customHeight="1">
      <c r="A1341" s="5" t="str">
        <f t="shared" si="45"/>
        <v>1729_성서면_0175</v>
      </c>
      <c r="B1341" s="1">
        <v>1729</v>
      </c>
      <c r="C1341" s="1" t="s">
        <v>6847</v>
      </c>
      <c r="D1341" s="1" t="s">
        <v>6848</v>
      </c>
      <c r="E1341" s="1">
        <v>1340</v>
      </c>
      <c r="F1341" s="1">
        <v>2</v>
      </c>
      <c r="G1341" s="1" t="s">
        <v>1693</v>
      </c>
      <c r="H1341" s="1" t="s">
        <v>5825</v>
      </c>
      <c r="I1341" s="1">
        <v>14</v>
      </c>
      <c r="L1341" s="1">
        <v>3</v>
      </c>
      <c r="M1341" s="1" t="s">
        <v>6312</v>
      </c>
      <c r="N1341" s="1" t="s">
        <v>6313</v>
      </c>
      <c r="S1341" s="1" t="s">
        <v>53</v>
      </c>
      <c r="T1341" s="1" t="s">
        <v>3176</v>
      </c>
      <c r="W1341" s="1" t="s">
        <v>50</v>
      </c>
      <c r="X1341" s="1" t="s">
        <v>3383</v>
      </c>
      <c r="Y1341" s="1" t="s">
        <v>89</v>
      </c>
      <c r="Z1341" s="1" t="s">
        <v>3418</v>
      </c>
      <c r="AC1341" s="1">
        <v>38</v>
      </c>
      <c r="AD1341" s="1" t="s">
        <v>330</v>
      </c>
      <c r="AE1341" s="1" t="s">
        <v>4312</v>
      </c>
      <c r="AJ1341" s="1" t="s">
        <v>170</v>
      </c>
      <c r="AK1341" s="1" t="s">
        <v>4460</v>
      </c>
      <c r="AL1341" s="1" t="s">
        <v>48</v>
      </c>
      <c r="AM1341" s="1" t="s">
        <v>4464</v>
      </c>
      <c r="AT1341" s="1" t="s">
        <v>494</v>
      </c>
      <c r="AU1341" s="1" t="s">
        <v>3340</v>
      </c>
      <c r="AV1341" s="1" t="s">
        <v>2327</v>
      </c>
      <c r="AW1341" s="1" t="s">
        <v>4665</v>
      </c>
      <c r="BG1341" s="1" t="s">
        <v>1152</v>
      </c>
      <c r="BH1341" s="1" t="s">
        <v>5833</v>
      </c>
      <c r="BI1341" s="1" t="s">
        <v>1814</v>
      </c>
      <c r="BJ1341" s="1" t="s">
        <v>3851</v>
      </c>
      <c r="BK1341" s="1" t="s">
        <v>63</v>
      </c>
      <c r="BL1341" s="1" t="s">
        <v>4545</v>
      </c>
      <c r="BM1341" s="1" t="s">
        <v>2328</v>
      </c>
      <c r="BN1341" s="1" t="s">
        <v>5105</v>
      </c>
      <c r="BO1341" s="1" t="s">
        <v>353</v>
      </c>
      <c r="BP1341" s="1" t="s">
        <v>4554</v>
      </c>
      <c r="BQ1341" s="1" t="s">
        <v>2329</v>
      </c>
      <c r="BR1341" s="1" t="s">
        <v>5570</v>
      </c>
      <c r="BS1341" s="1" t="s">
        <v>48</v>
      </c>
      <c r="BT1341" s="1" t="s">
        <v>4464</v>
      </c>
    </row>
    <row r="1342" spans="1:31" ht="13.5" customHeight="1">
      <c r="A1342" s="5" t="str">
        <f t="shared" si="45"/>
        <v>1729_성서면_0175</v>
      </c>
      <c r="B1342" s="1">
        <v>1729</v>
      </c>
      <c r="C1342" s="1" t="s">
        <v>7240</v>
      </c>
      <c r="D1342" s="1" t="s">
        <v>7241</v>
      </c>
      <c r="E1342" s="1">
        <v>1341</v>
      </c>
      <c r="F1342" s="1">
        <v>2</v>
      </c>
      <c r="G1342" s="1" t="s">
        <v>1693</v>
      </c>
      <c r="H1342" s="1" t="s">
        <v>5825</v>
      </c>
      <c r="I1342" s="1">
        <v>14</v>
      </c>
      <c r="L1342" s="1">
        <v>3</v>
      </c>
      <c r="M1342" s="1" t="s">
        <v>6312</v>
      </c>
      <c r="N1342" s="1" t="s">
        <v>6313</v>
      </c>
      <c r="S1342" s="1" t="s">
        <v>223</v>
      </c>
      <c r="T1342" s="1" t="s">
        <v>3175</v>
      </c>
      <c r="U1342" s="1" t="s">
        <v>76</v>
      </c>
      <c r="V1342" s="1" t="s">
        <v>3264</v>
      </c>
      <c r="Y1342" s="1" t="s">
        <v>2330</v>
      </c>
      <c r="Z1342" s="1" t="s">
        <v>5863</v>
      </c>
      <c r="AC1342" s="1">
        <v>13</v>
      </c>
      <c r="AD1342" s="1" t="s">
        <v>188</v>
      </c>
      <c r="AE1342" s="1" t="s">
        <v>4284</v>
      </c>
    </row>
    <row r="1343" spans="1:31" ht="13.5" customHeight="1">
      <c r="A1343" s="5" t="str">
        <f t="shared" si="45"/>
        <v>1729_성서면_0175</v>
      </c>
      <c r="B1343" s="1">
        <v>1729</v>
      </c>
      <c r="C1343" s="1" t="s">
        <v>6847</v>
      </c>
      <c r="D1343" s="1" t="s">
        <v>6848</v>
      </c>
      <c r="E1343" s="1">
        <v>1342</v>
      </c>
      <c r="F1343" s="1">
        <v>2</v>
      </c>
      <c r="G1343" s="1" t="s">
        <v>1693</v>
      </c>
      <c r="H1343" s="1" t="s">
        <v>5825</v>
      </c>
      <c r="I1343" s="1">
        <v>14</v>
      </c>
      <c r="L1343" s="1">
        <v>3</v>
      </c>
      <c r="M1343" s="1" t="s">
        <v>6312</v>
      </c>
      <c r="N1343" s="1" t="s">
        <v>6313</v>
      </c>
      <c r="S1343" s="1" t="s">
        <v>70</v>
      </c>
      <c r="T1343" s="1" t="s">
        <v>3173</v>
      </c>
      <c r="AC1343" s="1">
        <v>7</v>
      </c>
      <c r="AD1343" s="1" t="s">
        <v>93</v>
      </c>
      <c r="AE1343" s="1" t="s">
        <v>4289</v>
      </c>
    </row>
    <row r="1344" spans="1:33" ht="13.5" customHeight="1">
      <c r="A1344" s="5" t="str">
        <f t="shared" si="45"/>
        <v>1729_성서면_0175</v>
      </c>
      <c r="B1344" s="1">
        <v>1729</v>
      </c>
      <c r="C1344" s="1" t="s">
        <v>6847</v>
      </c>
      <c r="D1344" s="1" t="s">
        <v>6848</v>
      </c>
      <c r="E1344" s="1">
        <v>1343</v>
      </c>
      <c r="F1344" s="1">
        <v>2</v>
      </c>
      <c r="G1344" s="1" t="s">
        <v>1693</v>
      </c>
      <c r="H1344" s="1" t="s">
        <v>5825</v>
      </c>
      <c r="I1344" s="1">
        <v>14</v>
      </c>
      <c r="L1344" s="1">
        <v>3</v>
      </c>
      <c r="M1344" s="1" t="s">
        <v>6312</v>
      </c>
      <c r="N1344" s="1" t="s">
        <v>6313</v>
      </c>
      <c r="T1344" s="1" t="s">
        <v>5828</v>
      </c>
      <c r="Y1344" s="1" t="s">
        <v>2331</v>
      </c>
      <c r="Z1344" s="1" t="s">
        <v>3682</v>
      </c>
      <c r="AF1344" s="1" t="s">
        <v>812</v>
      </c>
      <c r="AG1344" s="1" t="s">
        <v>4356</v>
      </c>
    </row>
    <row r="1345" spans="1:58" ht="13.5" customHeight="1">
      <c r="A1345" s="5" t="str">
        <f t="shared" si="45"/>
        <v>1729_성서면_0175</v>
      </c>
      <c r="B1345" s="1">
        <v>1729</v>
      </c>
      <c r="C1345" s="1" t="s">
        <v>6847</v>
      </c>
      <c r="D1345" s="1" t="s">
        <v>6848</v>
      </c>
      <c r="E1345" s="1">
        <v>1344</v>
      </c>
      <c r="F1345" s="1">
        <v>2</v>
      </c>
      <c r="G1345" s="1" t="s">
        <v>1693</v>
      </c>
      <c r="H1345" s="1" t="s">
        <v>5825</v>
      </c>
      <c r="I1345" s="1">
        <v>14</v>
      </c>
      <c r="L1345" s="1">
        <v>3</v>
      </c>
      <c r="M1345" s="1" t="s">
        <v>6312</v>
      </c>
      <c r="N1345" s="1" t="s">
        <v>6313</v>
      </c>
      <c r="T1345" s="1" t="s">
        <v>5828</v>
      </c>
      <c r="U1345" s="1" t="s">
        <v>2322</v>
      </c>
      <c r="V1345" s="1" t="s">
        <v>3242</v>
      </c>
      <c r="Y1345" s="1" t="s">
        <v>2332</v>
      </c>
      <c r="Z1345" s="1" t="s">
        <v>3681</v>
      </c>
      <c r="AC1345" s="1">
        <v>31</v>
      </c>
      <c r="AD1345" s="1" t="s">
        <v>111</v>
      </c>
      <c r="AE1345" s="1" t="s">
        <v>4329</v>
      </c>
      <c r="BB1345" s="1" t="s">
        <v>101</v>
      </c>
      <c r="BC1345" s="1" t="s">
        <v>3238</v>
      </c>
      <c r="BD1345" s="1" t="s">
        <v>5785</v>
      </c>
      <c r="BE1345" s="1" t="s">
        <v>4934</v>
      </c>
      <c r="BF1345" s="1" t="s">
        <v>7654</v>
      </c>
    </row>
    <row r="1346" spans="1:58" ht="13.5" customHeight="1">
      <c r="A1346" s="5" t="str">
        <f t="shared" si="45"/>
        <v>1729_성서면_0175</v>
      </c>
      <c r="B1346" s="1">
        <v>1729</v>
      </c>
      <c r="C1346" s="1" t="s">
        <v>7655</v>
      </c>
      <c r="D1346" s="1" t="s">
        <v>7656</v>
      </c>
      <c r="E1346" s="1">
        <v>1345</v>
      </c>
      <c r="F1346" s="1">
        <v>2</v>
      </c>
      <c r="G1346" s="1" t="s">
        <v>1693</v>
      </c>
      <c r="H1346" s="1" t="s">
        <v>5825</v>
      </c>
      <c r="I1346" s="1">
        <v>14</v>
      </c>
      <c r="L1346" s="1">
        <v>3</v>
      </c>
      <c r="M1346" s="1" t="s">
        <v>6312</v>
      </c>
      <c r="N1346" s="1" t="s">
        <v>6313</v>
      </c>
      <c r="T1346" s="1" t="s">
        <v>5828</v>
      </c>
      <c r="U1346" s="1" t="s">
        <v>101</v>
      </c>
      <c r="V1346" s="1" t="s">
        <v>3238</v>
      </c>
      <c r="Y1346" s="1" t="s">
        <v>5786</v>
      </c>
      <c r="Z1346" s="1" t="s">
        <v>3680</v>
      </c>
      <c r="AC1346" s="1">
        <v>15</v>
      </c>
      <c r="AD1346" s="1" t="s">
        <v>228</v>
      </c>
      <c r="AE1346" s="1" t="s">
        <v>4326</v>
      </c>
      <c r="BB1346" s="1" t="s">
        <v>101</v>
      </c>
      <c r="BC1346" s="1" t="s">
        <v>3238</v>
      </c>
      <c r="BD1346" s="1" t="s">
        <v>506</v>
      </c>
      <c r="BE1346" s="1" t="s">
        <v>3595</v>
      </c>
      <c r="BF1346" s="1" t="s">
        <v>7657</v>
      </c>
    </row>
    <row r="1347" spans="1:72" ht="13.5" customHeight="1">
      <c r="A1347" s="5" t="str">
        <f t="shared" si="45"/>
        <v>1729_성서면_0175</v>
      </c>
      <c r="B1347" s="1">
        <v>1729</v>
      </c>
      <c r="C1347" s="1" t="s">
        <v>6847</v>
      </c>
      <c r="D1347" s="1" t="s">
        <v>6848</v>
      </c>
      <c r="E1347" s="1">
        <v>1346</v>
      </c>
      <c r="F1347" s="1">
        <v>2</v>
      </c>
      <c r="G1347" s="1" t="s">
        <v>1693</v>
      </c>
      <c r="H1347" s="1" t="s">
        <v>5825</v>
      </c>
      <c r="I1347" s="1">
        <v>14</v>
      </c>
      <c r="L1347" s="1">
        <v>4</v>
      </c>
      <c r="M1347" s="1" t="s">
        <v>661</v>
      </c>
      <c r="N1347" s="1" t="s">
        <v>3679</v>
      </c>
      <c r="T1347" s="1" t="s">
        <v>7419</v>
      </c>
      <c r="U1347" s="1" t="s">
        <v>461</v>
      </c>
      <c r="V1347" s="1" t="s">
        <v>3256</v>
      </c>
      <c r="Y1347" s="1" t="s">
        <v>661</v>
      </c>
      <c r="Z1347" s="1" t="s">
        <v>3679</v>
      </c>
      <c r="AC1347" s="1">
        <v>85</v>
      </c>
      <c r="AD1347" s="1" t="s">
        <v>272</v>
      </c>
      <c r="AE1347" s="1" t="s">
        <v>4334</v>
      </c>
      <c r="AJ1347" s="1" t="s">
        <v>17</v>
      </c>
      <c r="AK1347" s="1" t="s">
        <v>4459</v>
      </c>
      <c r="AL1347" s="1" t="s">
        <v>286</v>
      </c>
      <c r="AM1347" s="1" t="s">
        <v>4461</v>
      </c>
      <c r="AT1347" s="1" t="s">
        <v>461</v>
      </c>
      <c r="AU1347" s="1" t="s">
        <v>3256</v>
      </c>
      <c r="AV1347" s="1" t="s">
        <v>2333</v>
      </c>
      <c r="AW1347" s="1" t="s">
        <v>4664</v>
      </c>
      <c r="BB1347" s="1" t="s">
        <v>333</v>
      </c>
      <c r="BC1347" s="1" t="s">
        <v>3257</v>
      </c>
      <c r="BD1347" s="1" t="s">
        <v>2000</v>
      </c>
      <c r="BE1347" s="1" t="s">
        <v>3807</v>
      </c>
      <c r="BG1347" s="1" t="s">
        <v>461</v>
      </c>
      <c r="BH1347" s="1" t="s">
        <v>3256</v>
      </c>
      <c r="BI1347" s="1" t="s">
        <v>2334</v>
      </c>
      <c r="BJ1347" s="1" t="s">
        <v>5103</v>
      </c>
      <c r="BK1347" s="1" t="s">
        <v>42</v>
      </c>
      <c r="BL1347" s="1" t="s">
        <v>3273</v>
      </c>
      <c r="BM1347" s="1" t="s">
        <v>2335</v>
      </c>
      <c r="BN1347" s="1" t="s">
        <v>5347</v>
      </c>
      <c r="BO1347" s="1" t="s">
        <v>42</v>
      </c>
      <c r="BP1347" s="1" t="s">
        <v>3273</v>
      </c>
      <c r="BQ1347" s="1" t="s">
        <v>2336</v>
      </c>
      <c r="BR1347" s="1" t="s">
        <v>5952</v>
      </c>
      <c r="BS1347" s="1" t="s">
        <v>58</v>
      </c>
      <c r="BT1347" s="1" t="s">
        <v>7658</v>
      </c>
    </row>
    <row r="1348" spans="1:72" ht="13.5" customHeight="1">
      <c r="A1348" s="5" t="str">
        <f t="shared" si="45"/>
        <v>1729_성서면_0175</v>
      </c>
      <c r="B1348" s="1">
        <v>1729</v>
      </c>
      <c r="C1348" s="1" t="s">
        <v>7659</v>
      </c>
      <c r="D1348" s="1" t="s">
        <v>7660</v>
      </c>
      <c r="E1348" s="1">
        <v>1347</v>
      </c>
      <c r="F1348" s="1">
        <v>2</v>
      </c>
      <c r="G1348" s="1" t="s">
        <v>1693</v>
      </c>
      <c r="H1348" s="1" t="s">
        <v>5825</v>
      </c>
      <c r="I1348" s="1">
        <v>14</v>
      </c>
      <c r="L1348" s="1">
        <v>4</v>
      </c>
      <c r="M1348" s="1" t="s">
        <v>661</v>
      </c>
      <c r="N1348" s="1" t="s">
        <v>3679</v>
      </c>
      <c r="S1348" s="1" t="s">
        <v>53</v>
      </c>
      <c r="T1348" s="1" t="s">
        <v>3176</v>
      </c>
      <c r="U1348" s="1" t="s">
        <v>333</v>
      </c>
      <c r="V1348" s="1" t="s">
        <v>3257</v>
      </c>
      <c r="Y1348" s="1" t="s">
        <v>2337</v>
      </c>
      <c r="Z1348" s="1" t="s">
        <v>3678</v>
      </c>
      <c r="AC1348" s="1">
        <v>74</v>
      </c>
      <c r="AD1348" s="1" t="s">
        <v>71</v>
      </c>
      <c r="AE1348" s="1" t="s">
        <v>4305</v>
      </c>
      <c r="AJ1348" s="1" t="s">
        <v>17</v>
      </c>
      <c r="AK1348" s="1" t="s">
        <v>4459</v>
      </c>
      <c r="AL1348" s="1" t="s">
        <v>67</v>
      </c>
      <c r="AM1348" s="1" t="s">
        <v>4407</v>
      </c>
      <c r="AN1348" s="1" t="s">
        <v>337</v>
      </c>
      <c r="AO1348" s="1" t="s">
        <v>3174</v>
      </c>
      <c r="AR1348" s="1" t="s">
        <v>2338</v>
      </c>
      <c r="AS1348" s="1" t="s">
        <v>5881</v>
      </c>
      <c r="AT1348" s="1" t="s">
        <v>2339</v>
      </c>
      <c r="AU1348" s="1" t="s">
        <v>7661</v>
      </c>
      <c r="AV1348" s="1" t="s">
        <v>2340</v>
      </c>
      <c r="AW1348" s="1" t="s">
        <v>7662</v>
      </c>
      <c r="BB1348" s="1" t="s">
        <v>333</v>
      </c>
      <c r="BC1348" s="1" t="s">
        <v>3257</v>
      </c>
      <c r="BD1348" s="1" t="s">
        <v>563</v>
      </c>
      <c r="BE1348" s="1" t="s">
        <v>4179</v>
      </c>
      <c r="BG1348" s="1" t="s">
        <v>339</v>
      </c>
      <c r="BH1348" s="1" t="s">
        <v>5883</v>
      </c>
      <c r="BI1348" s="1" t="s">
        <v>5787</v>
      </c>
      <c r="BJ1348" s="1" t="s">
        <v>5102</v>
      </c>
      <c r="BK1348" s="1" t="s">
        <v>339</v>
      </c>
      <c r="BL1348" s="1" t="s">
        <v>5883</v>
      </c>
      <c r="BM1348" s="1" t="s">
        <v>923</v>
      </c>
      <c r="BN1348" s="1" t="s">
        <v>3746</v>
      </c>
      <c r="BO1348" s="1" t="s">
        <v>461</v>
      </c>
      <c r="BP1348" s="1" t="s">
        <v>3256</v>
      </c>
      <c r="BQ1348" s="1" t="s">
        <v>1494</v>
      </c>
      <c r="BR1348" s="1" t="s">
        <v>3971</v>
      </c>
      <c r="BS1348" s="1" t="s">
        <v>58</v>
      </c>
      <c r="BT1348" s="1" t="s">
        <v>7967</v>
      </c>
    </row>
    <row r="1349" spans="1:72" ht="13.5" customHeight="1">
      <c r="A1349" s="5" t="str">
        <f aca="true" t="shared" si="46" ref="A1349:A1380">HYPERLINK("http://kyu.snu.ac.kr/sdhj/index.jsp?type=hj/GK14801_00IH_0001_0176.jpg","1729_성서면_0176")</f>
        <v>1729_성서면_0176</v>
      </c>
      <c r="B1349" s="1">
        <v>1729</v>
      </c>
      <c r="C1349" s="1" t="s">
        <v>6907</v>
      </c>
      <c r="D1349" s="1" t="s">
        <v>6908</v>
      </c>
      <c r="E1349" s="1">
        <v>1348</v>
      </c>
      <c r="F1349" s="1">
        <v>2</v>
      </c>
      <c r="G1349" s="1" t="s">
        <v>1693</v>
      </c>
      <c r="H1349" s="1" t="s">
        <v>5825</v>
      </c>
      <c r="I1349" s="1">
        <v>14</v>
      </c>
      <c r="L1349" s="1">
        <v>5</v>
      </c>
      <c r="M1349" s="1" t="s">
        <v>6314</v>
      </c>
      <c r="N1349" s="1" t="s">
        <v>6315</v>
      </c>
      <c r="T1349" s="1" t="s">
        <v>7663</v>
      </c>
      <c r="U1349" s="1" t="s">
        <v>76</v>
      </c>
      <c r="V1349" s="1" t="s">
        <v>3264</v>
      </c>
      <c r="W1349" s="1" t="s">
        <v>262</v>
      </c>
      <c r="X1349" s="1" t="s">
        <v>7333</v>
      </c>
      <c r="Y1349" s="1" t="s">
        <v>2341</v>
      </c>
      <c r="Z1349" s="1" t="s">
        <v>3677</v>
      </c>
      <c r="AC1349" s="1">
        <v>40</v>
      </c>
      <c r="AD1349" s="1" t="s">
        <v>408</v>
      </c>
      <c r="AE1349" s="1" t="s">
        <v>4310</v>
      </c>
      <c r="AJ1349" s="1" t="s">
        <v>17</v>
      </c>
      <c r="AK1349" s="1" t="s">
        <v>4459</v>
      </c>
      <c r="AL1349" s="1" t="s">
        <v>67</v>
      </c>
      <c r="AM1349" s="1" t="s">
        <v>4407</v>
      </c>
      <c r="AT1349" s="1" t="s">
        <v>76</v>
      </c>
      <c r="AU1349" s="1" t="s">
        <v>3264</v>
      </c>
      <c r="AV1349" s="1" t="s">
        <v>590</v>
      </c>
      <c r="AW1349" s="1" t="s">
        <v>3708</v>
      </c>
      <c r="BG1349" s="1" t="s">
        <v>353</v>
      </c>
      <c r="BH1349" s="1" t="s">
        <v>4554</v>
      </c>
      <c r="BI1349" s="1" t="s">
        <v>2252</v>
      </c>
      <c r="BJ1349" s="1" t="s">
        <v>4662</v>
      </c>
      <c r="BK1349" s="1" t="s">
        <v>63</v>
      </c>
      <c r="BL1349" s="1" t="s">
        <v>4545</v>
      </c>
      <c r="BM1349" s="1" t="s">
        <v>2282</v>
      </c>
      <c r="BN1349" s="1" t="s">
        <v>3628</v>
      </c>
      <c r="BO1349" s="1" t="s">
        <v>63</v>
      </c>
      <c r="BP1349" s="1" t="s">
        <v>4545</v>
      </c>
      <c r="BQ1349" s="1" t="s">
        <v>2326</v>
      </c>
      <c r="BR1349" s="1" t="s">
        <v>5569</v>
      </c>
      <c r="BS1349" s="1" t="s">
        <v>646</v>
      </c>
      <c r="BT1349" s="1" t="s">
        <v>4434</v>
      </c>
    </row>
    <row r="1350" spans="1:72" ht="13.5" customHeight="1">
      <c r="A1350" s="5" t="str">
        <f t="shared" si="46"/>
        <v>1729_성서면_0176</v>
      </c>
      <c r="B1350" s="1">
        <v>1729</v>
      </c>
      <c r="C1350" s="1" t="s">
        <v>7240</v>
      </c>
      <c r="D1350" s="1" t="s">
        <v>7241</v>
      </c>
      <c r="E1350" s="1">
        <v>1349</v>
      </c>
      <c r="F1350" s="1">
        <v>2</v>
      </c>
      <c r="G1350" s="1" t="s">
        <v>1693</v>
      </c>
      <c r="H1350" s="1" t="s">
        <v>5825</v>
      </c>
      <c r="I1350" s="1">
        <v>14</v>
      </c>
      <c r="L1350" s="1">
        <v>5</v>
      </c>
      <c r="M1350" s="1" t="s">
        <v>6314</v>
      </c>
      <c r="N1350" s="1" t="s">
        <v>6315</v>
      </c>
      <c r="S1350" s="1" t="s">
        <v>53</v>
      </c>
      <c r="T1350" s="1" t="s">
        <v>3176</v>
      </c>
      <c r="W1350" s="1" t="s">
        <v>2342</v>
      </c>
      <c r="X1350" s="1" t="s">
        <v>3390</v>
      </c>
      <c r="Y1350" s="1" t="s">
        <v>89</v>
      </c>
      <c r="Z1350" s="1" t="s">
        <v>3418</v>
      </c>
      <c r="AC1350" s="1">
        <v>39</v>
      </c>
      <c r="AD1350" s="1" t="s">
        <v>157</v>
      </c>
      <c r="AE1350" s="1" t="s">
        <v>4320</v>
      </c>
      <c r="AJ1350" s="1" t="s">
        <v>170</v>
      </c>
      <c r="AK1350" s="1" t="s">
        <v>4460</v>
      </c>
      <c r="AL1350" s="1" t="s">
        <v>210</v>
      </c>
      <c r="AM1350" s="1" t="s">
        <v>4462</v>
      </c>
      <c r="AT1350" s="1" t="s">
        <v>63</v>
      </c>
      <c r="AU1350" s="1" t="s">
        <v>4545</v>
      </c>
      <c r="AV1350" s="1" t="s">
        <v>1904</v>
      </c>
      <c r="AW1350" s="1" t="s">
        <v>4663</v>
      </c>
      <c r="BG1350" s="1" t="s">
        <v>63</v>
      </c>
      <c r="BH1350" s="1" t="s">
        <v>4545</v>
      </c>
      <c r="BI1350" s="1" t="s">
        <v>2343</v>
      </c>
      <c r="BJ1350" s="1" t="s">
        <v>5101</v>
      </c>
      <c r="BK1350" s="1" t="s">
        <v>63</v>
      </c>
      <c r="BL1350" s="1" t="s">
        <v>4545</v>
      </c>
      <c r="BM1350" s="1" t="s">
        <v>2344</v>
      </c>
      <c r="BN1350" s="1" t="s">
        <v>5346</v>
      </c>
      <c r="BO1350" s="1" t="s">
        <v>63</v>
      </c>
      <c r="BP1350" s="1" t="s">
        <v>4545</v>
      </c>
      <c r="BQ1350" s="1" t="s">
        <v>2345</v>
      </c>
      <c r="BR1350" s="1" t="s">
        <v>5568</v>
      </c>
      <c r="BS1350" s="1" t="s">
        <v>2346</v>
      </c>
      <c r="BT1350" s="1" t="s">
        <v>5720</v>
      </c>
    </row>
    <row r="1351" spans="1:31" ht="13.5" customHeight="1">
      <c r="A1351" s="5" t="str">
        <f t="shared" si="46"/>
        <v>1729_성서면_0176</v>
      </c>
      <c r="B1351" s="1">
        <v>1729</v>
      </c>
      <c r="C1351" s="1" t="s">
        <v>6635</v>
      </c>
      <c r="D1351" s="1" t="s">
        <v>6636</v>
      </c>
      <c r="E1351" s="1">
        <v>1350</v>
      </c>
      <c r="F1351" s="1">
        <v>2</v>
      </c>
      <c r="G1351" s="1" t="s">
        <v>1693</v>
      </c>
      <c r="H1351" s="1" t="s">
        <v>5825</v>
      </c>
      <c r="I1351" s="1">
        <v>14</v>
      </c>
      <c r="L1351" s="1">
        <v>5</v>
      </c>
      <c r="M1351" s="1" t="s">
        <v>6314</v>
      </c>
      <c r="N1351" s="1" t="s">
        <v>6315</v>
      </c>
      <c r="S1351" s="1" t="s">
        <v>223</v>
      </c>
      <c r="T1351" s="1" t="s">
        <v>3175</v>
      </c>
      <c r="U1351" s="1" t="s">
        <v>76</v>
      </c>
      <c r="V1351" s="1" t="s">
        <v>3264</v>
      </c>
      <c r="Y1351" s="1" t="s">
        <v>2347</v>
      </c>
      <c r="Z1351" s="1" t="s">
        <v>3676</v>
      </c>
      <c r="AC1351" s="1">
        <v>12</v>
      </c>
      <c r="AD1351" s="1" t="s">
        <v>73</v>
      </c>
      <c r="AE1351" s="1" t="s">
        <v>4302</v>
      </c>
    </row>
    <row r="1352" spans="1:31" ht="13.5" customHeight="1">
      <c r="A1352" s="5" t="str">
        <f t="shared" si="46"/>
        <v>1729_성서면_0176</v>
      </c>
      <c r="B1352" s="1">
        <v>1729</v>
      </c>
      <c r="C1352" s="1" t="s">
        <v>7240</v>
      </c>
      <c r="D1352" s="1" t="s">
        <v>7241</v>
      </c>
      <c r="E1352" s="1">
        <v>1351</v>
      </c>
      <c r="F1352" s="1">
        <v>2</v>
      </c>
      <c r="G1352" s="1" t="s">
        <v>1693</v>
      </c>
      <c r="H1352" s="1" t="s">
        <v>5825</v>
      </c>
      <c r="I1352" s="1">
        <v>14</v>
      </c>
      <c r="L1352" s="1">
        <v>5</v>
      </c>
      <c r="M1352" s="1" t="s">
        <v>6314</v>
      </c>
      <c r="N1352" s="1" t="s">
        <v>6315</v>
      </c>
      <c r="S1352" s="1" t="s">
        <v>70</v>
      </c>
      <c r="T1352" s="1" t="s">
        <v>3173</v>
      </c>
      <c r="AC1352" s="1">
        <v>5</v>
      </c>
      <c r="AD1352" s="1" t="s">
        <v>230</v>
      </c>
      <c r="AE1352" s="1" t="s">
        <v>4299</v>
      </c>
    </row>
    <row r="1353" spans="1:58" ht="13.5" customHeight="1">
      <c r="A1353" s="5" t="str">
        <f t="shared" si="46"/>
        <v>1729_성서면_0176</v>
      </c>
      <c r="B1353" s="1">
        <v>1729</v>
      </c>
      <c r="C1353" s="1" t="s">
        <v>7240</v>
      </c>
      <c r="D1353" s="1" t="s">
        <v>7241</v>
      </c>
      <c r="E1353" s="1">
        <v>1352</v>
      </c>
      <c r="F1353" s="1">
        <v>2</v>
      </c>
      <c r="G1353" s="1" t="s">
        <v>1693</v>
      </c>
      <c r="H1353" s="1" t="s">
        <v>5825</v>
      </c>
      <c r="I1353" s="1">
        <v>14</v>
      </c>
      <c r="L1353" s="1">
        <v>5</v>
      </c>
      <c r="M1353" s="1" t="s">
        <v>6314</v>
      </c>
      <c r="N1353" s="1" t="s">
        <v>6315</v>
      </c>
      <c r="T1353" s="1" t="s">
        <v>5828</v>
      </c>
      <c r="U1353" s="1" t="s">
        <v>101</v>
      </c>
      <c r="V1353" s="1" t="s">
        <v>3238</v>
      </c>
      <c r="Y1353" s="1" t="s">
        <v>499</v>
      </c>
      <c r="Z1353" s="1" t="s">
        <v>3675</v>
      </c>
      <c r="AC1353" s="1">
        <v>40</v>
      </c>
      <c r="AD1353" s="1" t="s">
        <v>408</v>
      </c>
      <c r="AE1353" s="1" t="s">
        <v>4310</v>
      </c>
      <c r="BB1353" s="1" t="s">
        <v>101</v>
      </c>
      <c r="BC1353" s="1" t="s">
        <v>3238</v>
      </c>
      <c r="BD1353" s="1" t="s">
        <v>2337</v>
      </c>
      <c r="BE1353" s="1" t="s">
        <v>3678</v>
      </c>
      <c r="BF1353" s="1" t="s">
        <v>7244</v>
      </c>
    </row>
    <row r="1354" spans="1:58" ht="13.5" customHeight="1">
      <c r="A1354" s="5" t="str">
        <f t="shared" si="46"/>
        <v>1729_성서면_0176</v>
      </c>
      <c r="B1354" s="1">
        <v>1729</v>
      </c>
      <c r="C1354" s="1" t="s">
        <v>7240</v>
      </c>
      <c r="D1354" s="1" t="s">
        <v>7241</v>
      </c>
      <c r="E1354" s="1">
        <v>1353</v>
      </c>
      <c r="F1354" s="1">
        <v>2</v>
      </c>
      <c r="G1354" s="1" t="s">
        <v>1693</v>
      </c>
      <c r="H1354" s="1" t="s">
        <v>5825</v>
      </c>
      <c r="I1354" s="1">
        <v>14</v>
      </c>
      <c r="L1354" s="1">
        <v>5</v>
      </c>
      <c r="M1354" s="1" t="s">
        <v>6314</v>
      </c>
      <c r="N1354" s="1" t="s">
        <v>6315</v>
      </c>
      <c r="T1354" s="1" t="s">
        <v>5828</v>
      </c>
      <c r="U1354" s="1" t="s">
        <v>2322</v>
      </c>
      <c r="V1354" s="1" t="s">
        <v>3242</v>
      </c>
      <c r="Y1354" s="1" t="s">
        <v>2188</v>
      </c>
      <c r="Z1354" s="1" t="s">
        <v>3497</v>
      </c>
      <c r="AC1354" s="1">
        <v>37</v>
      </c>
      <c r="AD1354" s="1" t="s">
        <v>445</v>
      </c>
      <c r="AE1354" s="1" t="s">
        <v>4327</v>
      </c>
      <c r="BC1354" s="1" t="s">
        <v>3238</v>
      </c>
      <c r="BE1354" s="1" t="s">
        <v>3678</v>
      </c>
      <c r="BF1354" s="1" t="s">
        <v>7664</v>
      </c>
    </row>
    <row r="1355" spans="1:58" ht="13.5" customHeight="1">
      <c r="A1355" s="5" t="str">
        <f t="shared" si="46"/>
        <v>1729_성서면_0176</v>
      </c>
      <c r="B1355" s="1">
        <v>1729</v>
      </c>
      <c r="C1355" s="1" t="s">
        <v>7655</v>
      </c>
      <c r="D1355" s="1" t="s">
        <v>7656</v>
      </c>
      <c r="E1355" s="1">
        <v>1354</v>
      </c>
      <c r="F1355" s="1">
        <v>2</v>
      </c>
      <c r="G1355" s="1" t="s">
        <v>1693</v>
      </c>
      <c r="H1355" s="1" t="s">
        <v>5825</v>
      </c>
      <c r="I1355" s="1">
        <v>14</v>
      </c>
      <c r="L1355" s="1">
        <v>5</v>
      </c>
      <c r="M1355" s="1" t="s">
        <v>6314</v>
      </c>
      <c r="N1355" s="1" t="s">
        <v>6315</v>
      </c>
      <c r="T1355" s="1" t="s">
        <v>5828</v>
      </c>
      <c r="U1355" s="1" t="s">
        <v>101</v>
      </c>
      <c r="V1355" s="1" t="s">
        <v>3238</v>
      </c>
      <c r="Y1355" s="1" t="s">
        <v>1301</v>
      </c>
      <c r="Z1355" s="1" t="s">
        <v>7665</v>
      </c>
      <c r="AC1355" s="1">
        <v>23</v>
      </c>
      <c r="AD1355" s="1" t="s">
        <v>615</v>
      </c>
      <c r="AE1355" s="1" t="s">
        <v>4288</v>
      </c>
      <c r="BB1355" s="1" t="s">
        <v>101</v>
      </c>
      <c r="BC1355" s="1" t="s">
        <v>3238</v>
      </c>
      <c r="BD1355" s="1" t="s">
        <v>5785</v>
      </c>
      <c r="BE1355" s="1" t="s">
        <v>4934</v>
      </c>
      <c r="BF1355" s="1" t="s">
        <v>7666</v>
      </c>
    </row>
    <row r="1356" spans="1:72" ht="13.5" customHeight="1">
      <c r="A1356" s="5" t="str">
        <f t="shared" si="46"/>
        <v>1729_성서면_0176</v>
      </c>
      <c r="B1356" s="1">
        <v>1729</v>
      </c>
      <c r="C1356" s="1" t="s">
        <v>7240</v>
      </c>
      <c r="D1356" s="1" t="s">
        <v>7241</v>
      </c>
      <c r="E1356" s="1">
        <v>1355</v>
      </c>
      <c r="F1356" s="1">
        <v>2</v>
      </c>
      <c r="G1356" s="1" t="s">
        <v>1693</v>
      </c>
      <c r="H1356" s="1" t="s">
        <v>5825</v>
      </c>
      <c r="I1356" s="1">
        <v>15</v>
      </c>
      <c r="J1356" s="1" t="s">
        <v>5788</v>
      </c>
      <c r="K1356" s="1" t="s">
        <v>3130</v>
      </c>
      <c r="L1356" s="1">
        <v>1</v>
      </c>
      <c r="M1356" s="1" t="s">
        <v>6316</v>
      </c>
      <c r="N1356" s="1" t="s">
        <v>6317</v>
      </c>
      <c r="O1356" s="1" t="s">
        <v>6</v>
      </c>
      <c r="P1356" s="1" t="s">
        <v>3163</v>
      </c>
      <c r="T1356" s="1" t="s">
        <v>7667</v>
      </c>
      <c r="U1356" s="1" t="s">
        <v>2348</v>
      </c>
      <c r="V1356" s="1" t="s">
        <v>2348</v>
      </c>
      <c r="W1356" s="1" t="s">
        <v>262</v>
      </c>
      <c r="X1356" s="1" t="s">
        <v>7668</v>
      </c>
      <c r="Y1356" s="1" t="s">
        <v>2349</v>
      </c>
      <c r="Z1356" s="1" t="s">
        <v>3674</v>
      </c>
      <c r="AC1356" s="1">
        <v>38</v>
      </c>
      <c r="AD1356" s="1" t="s">
        <v>330</v>
      </c>
      <c r="AE1356" s="1" t="s">
        <v>4312</v>
      </c>
      <c r="AJ1356" s="1" t="s">
        <v>17</v>
      </c>
      <c r="AK1356" s="1" t="s">
        <v>4459</v>
      </c>
      <c r="AL1356" s="1" t="s">
        <v>67</v>
      </c>
      <c r="AM1356" s="1" t="s">
        <v>4407</v>
      </c>
      <c r="AT1356" s="1" t="s">
        <v>353</v>
      </c>
      <c r="AU1356" s="1" t="s">
        <v>4554</v>
      </c>
      <c r="AV1356" s="1" t="s">
        <v>2252</v>
      </c>
      <c r="AW1356" s="1" t="s">
        <v>4662</v>
      </c>
      <c r="BG1356" s="1" t="s">
        <v>63</v>
      </c>
      <c r="BH1356" s="1" t="s">
        <v>4545</v>
      </c>
      <c r="BI1356" s="1" t="s">
        <v>2282</v>
      </c>
      <c r="BJ1356" s="1" t="s">
        <v>3628</v>
      </c>
      <c r="BK1356" s="1" t="s">
        <v>63</v>
      </c>
      <c r="BL1356" s="1" t="s">
        <v>4545</v>
      </c>
      <c r="BM1356" s="1" t="s">
        <v>2254</v>
      </c>
      <c r="BN1356" s="1" t="s">
        <v>5341</v>
      </c>
      <c r="BO1356" s="1" t="s">
        <v>63</v>
      </c>
      <c r="BP1356" s="1" t="s">
        <v>4545</v>
      </c>
      <c r="BQ1356" s="1" t="s">
        <v>2255</v>
      </c>
      <c r="BR1356" s="1" t="s">
        <v>5965</v>
      </c>
      <c r="BS1356" s="1" t="s">
        <v>58</v>
      </c>
      <c r="BT1356" s="1" t="s">
        <v>7614</v>
      </c>
    </row>
    <row r="1357" spans="1:72" ht="13.5" customHeight="1">
      <c r="A1357" s="5" t="str">
        <f t="shared" si="46"/>
        <v>1729_성서면_0176</v>
      </c>
      <c r="B1357" s="1">
        <v>1729</v>
      </c>
      <c r="C1357" s="1" t="s">
        <v>6677</v>
      </c>
      <c r="D1357" s="1" t="s">
        <v>6678</v>
      </c>
      <c r="E1357" s="1">
        <v>1356</v>
      </c>
      <c r="F1357" s="1">
        <v>2</v>
      </c>
      <c r="G1357" s="1" t="s">
        <v>1693</v>
      </c>
      <c r="H1357" s="1" t="s">
        <v>5825</v>
      </c>
      <c r="I1357" s="1">
        <v>15</v>
      </c>
      <c r="L1357" s="1">
        <v>1</v>
      </c>
      <c r="M1357" s="1" t="s">
        <v>6316</v>
      </c>
      <c r="N1357" s="1" t="s">
        <v>6317</v>
      </c>
      <c r="S1357" s="1" t="s">
        <v>53</v>
      </c>
      <c r="T1357" s="1" t="s">
        <v>3176</v>
      </c>
      <c r="W1357" s="1" t="s">
        <v>278</v>
      </c>
      <c r="X1357" s="1" t="s">
        <v>3367</v>
      </c>
      <c r="Y1357" s="1" t="s">
        <v>89</v>
      </c>
      <c r="Z1357" s="1" t="s">
        <v>3418</v>
      </c>
      <c r="AC1357" s="1">
        <v>35</v>
      </c>
      <c r="AD1357" s="1" t="s">
        <v>159</v>
      </c>
      <c r="AE1357" s="1" t="s">
        <v>4301</v>
      </c>
      <c r="AJ1357" s="1" t="s">
        <v>170</v>
      </c>
      <c r="AK1357" s="1" t="s">
        <v>4460</v>
      </c>
      <c r="AL1357" s="1" t="s">
        <v>210</v>
      </c>
      <c r="AM1357" s="1" t="s">
        <v>4462</v>
      </c>
      <c r="AT1357" s="1" t="s">
        <v>59</v>
      </c>
      <c r="AU1357" s="1" t="s">
        <v>3282</v>
      </c>
      <c r="AV1357" s="1" t="s">
        <v>2350</v>
      </c>
      <c r="AW1357" s="1" t="s">
        <v>4661</v>
      </c>
      <c r="BG1357" s="1" t="s">
        <v>63</v>
      </c>
      <c r="BH1357" s="1" t="s">
        <v>4545</v>
      </c>
      <c r="BI1357" s="1" t="s">
        <v>2351</v>
      </c>
      <c r="BJ1357" s="1" t="s">
        <v>5100</v>
      </c>
      <c r="BK1357" s="1" t="s">
        <v>2352</v>
      </c>
      <c r="BL1357" s="1" t="s">
        <v>5838</v>
      </c>
      <c r="BM1357" s="1" t="s">
        <v>1701</v>
      </c>
      <c r="BN1357" s="1" t="s">
        <v>5151</v>
      </c>
      <c r="BO1357" s="1" t="s">
        <v>59</v>
      </c>
      <c r="BP1357" s="1" t="s">
        <v>3282</v>
      </c>
      <c r="BQ1357" s="1" t="s">
        <v>2353</v>
      </c>
      <c r="BR1357" s="1" t="s">
        <v>5939</v>
      </c>
      <c r="BS1357" s="1" t="s">
        <v>58</v>
      </c>
      <c r="BT1357" s="1" t="s">
        <v>7669</v>
      </c>
    </row>
    <row r="1358" spans="1:31" ht="13.5" customHeight="1">
      <c r="A1358" s="5" t="str">
        <f t="shared" si="46"/>
        <v>1729_성서면_0176</v>
      </c>
      <c r="B1358" s="1">
        <v>1729</v>
      </c>
      <c r="C1358" s="1" t="s">
        <v>7337</v>
      </c>
      <c r="D1358" s="1" t="s">
        <v>7338</v>
      </c>
      <c r="E1358" s="1">
        <v>1357</v>
      </c>
      <c r="F1358" s="1">
        <v>2</v>
      </c>
      <c r="G1358" s="1" t="s">
        <v>1693</v>
      </c>
      <c r="H1358" s="1" t="s">
        <v>5825</v>
      </c>
      <c r="I1358" s="1">
        <v>15</v>
      </c>
      <c r="L1358" s="1">
        <v>1</v>
      </c>
      <c r="M1358" s="1" t="s">
        <v>6316</v>
      </c>
      <c r="N1358" s="1" t="s">
        <v>6317</v>
      </c>
      <c r="S1358" s="1" t="s">
        <v>70</v>
      </c>
      <c r="T1358" s="1" t="s">
        <v>3173</v>
      </c>
      <c r="AC1358" s="1">
        <v>5</v>
      </c>
      <c r="AD1358" s="1" t="s">
        <v>230</v>
      </c>
      <c r="AE1358" s="1" t="s">
        <v>4299</v>
      </c>
    </row>
    <row r="1359" spans="1:72" ht="13.5" customHeight="1">
      <c r="A1359" s="5" t="str">
        <f t="shared" si="46"/>
        <v>1729_성서면_0176</v>
      </c>
      <c r="B1359" s="1">
        <v>1729</v>
      </c>
      <c r="C1359" s="1" t="s">
        <v>7670</v>
      </c>
      <c r="D1359" s="1" t="s">
        <v>7671</v>
      </c>
      <c r="E1359" s="1">
        <v>1358</v>
      </c>
      <c r="F1359" s="1">
        <v>2</v>
      </c>
      <c r="G1359" s="1" t="s">
        <v>1693</v>
      </c>
      <c r="H1359" s="1" t="s">
        <v>5825</v>
      </c>
      <c r="I1359" s="1">
        <v>15</v>
      </c>
      <c r="L1359" s="1">
        <v>2</v>
      </c>
      <c r="M1359" s="1" t="s">
        <v>6318</v>
      </c>
      <c r="N1359" s="1" t="s">
        <v>6319</v>
      </c>
      <c r="T1359" s="1" t="s">
        <v>7672</v>
      </c>
      <c r="U1359" s="1" t="s">
        <v>76</v>
      </c>
      <c r="V1359" s="1" t="s">
        <v>3264</v>
      </c>
      <c r="W1359" s="1" t="s">
        <v>262</v>
      </c>
      <c r="X1359" s="1" t="s">
        <v>7673</v>
      </c>
      <c r="Y1359" s="1" t="s">
        <v>2354</v>
      </c>
      <c r="Z1359" s="1" t="s">
        <v>3673</v>
      </c>
      <c r="AC1359" s="1">
        <v>54</v>
      </c>
      <c r="AD1359" s="1" t="s">
        <v>435</v>
      </c>
      <c r="AE1359" s="1" t="s">
        <v>4290</v>
      </c>
      <c r="AJ1359" s="1" t="s">
        <v>17</v>
      </c>
      <c r="AK1359" s="1" t="s">
        <v>4459</v>
      </c>
      <c r="AL1359" s="1" t="s">
        <v>67</v>
      </c>
      <c r="AM1359" s="1" t="s">
        <v>4407</v>
      </c>
      <c r="AT1359" s="1" t="s">
        <v>63</v>
      </c>
      <c r="AU1359" s="1" t="s">
        <v>4545</v>
      </c>
      <c r="AV1359" s="1" t="s">
        <v>2355</v>
      </c>
      <c r="AW1359" s="1" t="s">
        <v>7674</v>
      </c>
      <c r="BG1359" s="1" t="s">
        <v>63</v>
      </c>
      <c r="BH1359" s="1" t="s">
        <v>4545</v>
      </c>
      <c r="BI1359" s="1" t="s">
        <v>5789</v>
      </c>
      <c r="BJ1359" s="1" t="s">
        <v>5098</v>
      </c>
      <c r="BK1359" s="1" t="s">
        <v>63</v>
      </c>
      <c r="BL1359" s="1" t="s">
        <v>4545</v>
      </c>
      <c r="BM1359" s="1" t="s">
        <v>2356</v>
      </c>
      <c r="BN1359" s="1" t="s">
        <v>5344</v>
      </c>
      <c r="BO1359" s="1" t="s">
        <v>63</v>
      </c>
      <c r="BP1359" s="1" t="s">
        <v>4545</v>
      </c>
      <c r="BQ1359" s="1" t="s">
        <v>2357</v>
      </c>
      <c r="BR1359" s="1" t="s">
        <v>5566</v>
      </c>
      <c r="BS1359" s="1" t="s">
        <v>2358</v>
      </c>
      <c r="BT1359" s="1" t="s">
        <v>4392</v>
      </c>
    </row>
    <row r="1360" spans="1:72" ht="13.5" customHeight="1">
      <c r="A1360" s="5" t="str">
        <f t="shared" si="46"/>
        <v>1729_성서면_0176</v>
      </c>
      <c r="B1360" s="1">
        <v>1729</v>
      </c>
      <c r="C1360" s="1" t="s">
        <v>6719</v>
      </c>
      <c r="D1360" s="1" t="s">
        <v>6720</v>
      </c>
      <c r="E1360" s="1">
        <v>1359</v>
      </c>
      <c r="F1360" s="1">
        <v>2</v>
      </c>
      <c r="G1360" s="1" t="s">
        <v>1693</v>
      </c>
      <c r="H1360" s="1" t="s">
        <v>5825</v>
      </c>
      <c r="I1360" s="1">
        <v>15</v>
      </c>
      <c r="L1360" s="1">
        <v>2</v>
      </c>
      <c r="M1360" s="1" t="s">
        <v>6318</v>
      </c>
      <c r="N1360" s="1" t="s">
        <v>6319</v>
      </c>
      <c r="S1360" s="1" t="s">
        <v>53</v>
      </c>
      <c r="T1360" s="1" t="s">
        <v>3176</v>
      </c>
      <c r="W1360" s="1" t="s">
        <v>278</v>
      </c>
      <c r="X1360" s="1" t="s">
        <v>3367</v>
      </c>
      <c r="Y1360" s="1" t="s">
        <v>89</v>
      </c>
      <c r="Z1360" s="1" t="s">
        <v>3418</v>
      </c>
      <c r="AC1360" s="1">
        <v>50</v>
      </c>
      <c r="AD1360" s="1" t="s">
        <v>348</v>
      </c>
      <c r="AE1360" s="1" t="s">
        <v>3905</v>
      </c>
      <c r="AJ1360" s="1" t="s">
        <v>170</v>
      </c>
      <c r="AK1360" s="1" t="s">
        <v>4460</v>
      </c>
      <c r="AL1360" s="1" t="s">
        <v>2359</v>
      </c>
      <c r="AM1360" s="1" t="s">
        <v>4481</v>
      </c>
      <c r="AT1360" s="1" t="s">
        <v>63</v>
      </c>
      <c r="AU1360" s="1" t="s">
        <v>4545</v>
      </c>
      <c r="AV1360" s="1" t="s">
        <v>2360</v>
      </c>
      <c r="AW1360" s="1" t="s">
        <v>4660</v>
      </c>
      <c r="BG1360" s="1" t="s">
        <v>63</v>
      </c>
      <c r="BH1360" s="1" t="s">
        <v>4545</v>
      </c>
      <c r="BI1360" s="1" t="s">
        <v>2361</v>
      </c>
      <c r="BJ1360" s="1" t="s">
        <v>5099</v>
      </c>
      <c r="BK1360" s="1" t="s">
        <v>63</v>
      </c>
      <c r="BL1360" s="1" t="s">
        <v>4545</v>
      </c>
      <c r="BM1360" s="1" t="s">
        <v>2362</v>
      </c>
      <c r="BN1360" s="1" t="s">
        <v>5345</v>
      </c>
      <c r="BO1360" s="1" t="s">
        <v>63</v>
      </c>
      <c r="BP1360" s="1" t="s">
        <v>4545</v>
      </c>
      <c r="BQ1360" s="1" t="s">
        <v>2363</v>
      </c>
      <c r="BR1360" s="1" t="s">
        <v>5567</v>
      </c>
      <c r="BS1360" s="1" t="s">
        <v>58</v>
      </c>
      <c r="BT1360" s="1" t="s">
        <v>6999</v>
      </c>
    </row>
    <row r="1361" spans="1:31" ht="13.5" customHeight="1">
      <c r="A1361" s="5" t="str">
        <f t="shared" si="46"/>
        <v>1729_성서면_0176</v>
      </c>
      <c r="B1361" s="1">
        <v>1729</v>
      </c>
      <c r="C1361" s="1" t="s">
        <v>6702</v>
      </c>
      <c r="D1361" s="1" t="s">
        <v>6703</v>
      </c>
      <c r="E1361" s="1">
        <v>1360</v>
      </c>
      <c r="F1361" s="1">
        <v>2</v>
      </c>
      <c r="G1361" s="1" t="s">
        <v>1693</v>
      </c>
      <c r="H1361" s="1" t="s">
        <v>5825</v>
      </c>
      <c r="I1361" s="1">
        <v>15</v>
      </c>
      <c r="L1361" s="1">
        <v>2</v>
      </c>
      <c r="M1361" s="1" t="s">
        <v>6318</v>
      </c>
      <c r="N1361" s="1" t="s">
        <v>6319</v>
      </c>
      <c r="S1361" s="1" t="s">
        <v>68</v>
      </c>
      <c r="T1361" s="1" t="s">
        <v>3179</v>
      </c>
      <c r="AC1361" s="1">
        <v>17</v>
      </c>
      <c r="AD1361" s="1" t="s">
        <v>90</v>
      </c>
      <c r="AE1361" s="1" t="s">
        <v>4307</v>
      </c>
    </row>
    <row r="1362" spans="1:31" ht="13.5" customHeight="1">
      <c r="A1362" s="5" t="str">
        <f t="shared" si="46"/>
        <v>1729_성서면_0176</v>
      </c>
      <c r="B1362" s="1">
        <v>1729</v>
      </c>
      <c r="C1362" s="1" t="s">
        <v>6856</v>
      </c>
      <c r="D1362" s="1" t="s">
        <v>6857</v>
      </c>
      <c r="E1362" s="1">
        <v>1361</v>
      </c>
      <c r="F1362" s="1">
        <v>2</v>
      </c>
      <c r="G1362" s="1" t="s">
        <v>1693</v>
      </c>
      <c r="H1362" s="1" t="s">
        <v>5825</v>
      </c>
      <c r="I1362" s="1">
        <v>15</v>
      </c>
      <c r="L1362" s="1">
        <v>2</v>
      </c>
      <c r="M1362" s="1" t="s">
        <v>6318</v>
      </c>
      <c r="N1362" s="1" t="s">
        <v>6319</v>
      </c>
      <c r="S1362" s="1" t="s">
        <v>91</v>
      </c>
      <c r="T1362" s="1" t="s">
        <v>3180</v>
      </c>
      <c r="Y1362" s="1" t="s">
        <v>2364</v>
      </c>
      <c r="Z1362" s="1" t="s">
        <v>3672</v>
      </c>
      <c r="AC1362" s="1">
        <v>8</v>
      </c>
      <c r="AD1362" s="1" t="s">
        <v>267</v>
      </c>
      <c r="AE1362" s="1" t="s">
        <v>4293</v>
      </c>
    </row>
    <row r="1363" spans="1:58" ht="13.5" customHeight="1">
      <c r="A1363" s="5" t="str">
        <f t="shared" si="46"/>
        <v>1729_성서면_0176</v>
      </c>
      <c r="B1363" s="1">
        <v>1729</v>
      </c>
      <c r="C1363" s="1" t="s">
        <v>6856</v>
      </c>
      <c r="D1363" s="1" t="s">
        <v>6857</v>
      </c>
      <c r="E1363" s="1">
        <v>1362</v>
      </c>
      <c r="F1363" s="1">
        <v>2</v>
      </c>
      <c r="G1363" s="1" t="s">
        <v>1693</v>
      </c>
      <c r="H1363" s="1" t="s">
        <v>5825</v>
      </c>
      <c r="I1363" s="1">
        <v>15</v>
      </c>
      <c r="L1363" s="1">
        <v>2</v>
      </c>
      <c r="M1363" s="1" t="s">
        <v>6318</v>
      </c>
      <c r="N1363" s="1" t="s">
        <v>6319</v>
      </c>
      <c r="T1363" s="1" t="s">
        <v>5828</v>
      </c>
      <c r="U1363" s="1" t="s">
        <v>101</v>
      </c>
      <c r="V1363" s="1" t="s">
        <v>3238</v>
      </c>
      <c r="Y1363" s="1" t="s">
        <v>2365</v>
      </c>
      <c r="Z1363" s="1" t="s">
        <v>3671</v>
      </c>
      <c r="AG1363" s="1" t="s">
        <v>4354</v>
      </c>
      <c r="BB1363" s="1" t="s">
        <v>101</v>
      </c>
      <c r="BC1363" s="1" t="s">
        <v>3238</v>
      </c>
      <c r="BD1363" s="1" t="s">
        <v>2366</v>
      </c>
      <c r="BE1363" s="1" t="s">
        <v>4933</v>
      </c>
      <c r="BF1363" s="1" t="s">
        <v>7675</v>
      </c>
    </row>
    <row r="1364" spans="1:58" ht="13.5" customHeight="1">
      <c r="A1364" s="5" t="str">
        <f t="shared" si="46"/>
        <v>1729_성서면_0176</v>
      </c>
      <c r="B1364" s="1">
        <v>1729</v>
      </c>
      <c r="C1364" s="1" t="s">
        <v>6856</v>
      </c>
      <c r="D1364" s="1" t="s">
        <v>6857</v>
      </c>
      <c r="E1364" s="1">
        <v>1363</v>
      </c>
      <c r="F1364" s="1">
        <v>2</v>
      </c>
      <c r="G1364" s="1" t="s">
        <v>1693</v>
      </c>
      <c r="H1364" s="1" t="s">
        <v>5825</v>
      </c>
      <c r="I1364" s="1">
        <v>15</v>
      </c>
      <c r="L1364" s="1">
        <v>2</v>
      </c>
      <c r="M1364" s="1" t="s">
        <v>6318</v>
      </c>
      <c r="N1364" s="1" t="s">
        <v>6319</v>
      </c>
      <c r="T1364" s="1" t="s">
        <v>5828</v>
      </c>
      <c r="U1364" s="1" t="s">
        <v>101</v>
      </c>
      <c r="V1364" s="1" t="s">
        <v>3238</v>
      </c>
      <c r="Y1364" s="1" t="s">
        <v>5790</v>
      </c>
      <c r="Z1364" s="1" t="s">
        <v>3648</v>
      </c>
      <c r="AG1364" s="1" t="s">
        <v>4354</v>
      </c>
      <c r="BB1364" s="1" t="s">
        <v>101</v>
      </c>
      <c r="BC1364" s="1" t="s">
        <v>3238</v>
      </c>
      <c r="BD1364" s="1" t="s">
        <v>2367</v>
      </c>
      <c r="BE1364" s="1" t="s">
        <v>4932</v>
      </c>
      <c r="BF1364" s="1" t="s">
        <v>7676</v>
      </c>
    </row>
    <row r="1365" spans="1:58" ht="13.5" customHeight="1">
      <c r="A1365" s="5" t="str">
        <f t="shared" si="46"/>
        <v>1729_성서면_0176</v>
      </c>
      <c r="B1365" s="1">
        <v>1729</v>
      </c>
      <c r="C1365" s="1" t="s">
        <v>6856</v>
      </c>
      <c r="D1365" s="1" t="s">
        <v>6857</v>
      </c>
      <c r="E1365" s="1">
        <v>1364</v>
      </c>
      <c r="F1365" s="1">
        <v>2</v>
      </c>
      <c r="G1365" s="1" t="s">
        <v>1693</v>
      </c>
      <c r="H1365" s="1" t="s">
        <v>5825</v>
      </c>
      <c r="I1365" s="1">
        <v>15</v>
      </c>
      <c r="L1365" s="1">
        <v>2</v>
      </c>
      <c r="M1365" s="1" t="s">
        <v>6318</v>
      </c>
      <c r="N1365" s="1" t="s">
        <v>6319</v>
      </c>
      <c r="T1365" s="1" t="s">
        <v>5828</v>
      </c>
      <c r="U1365" s="1" t="s">
        <v>101</v>
      </c>
      <c r="V1365" s="1" t="s">
        <v>3238</v>
      </c>
      <c r="Y1365" s="1" t="s">
        <v>1915</v>
      </c>
      <c r="Z1365" s="1" t="s">
        <v>3660</v>
      </c>
      <c r="AF1365" s="1" t="s">
        <v>7677</v>
      </c>
      <c r="AG1365" s="1" t="s">
        <v>7968</v>
      </c>
      <c r="BC1365" s="1" t="s">
        <v>3238</v>
      </c>
      <c r="BE1365" s="1" t="s">
        <v>4932</v>
      </c>
      <c r="BF1365" s="1" t="s">
        <v>7679</v>
      </c>
    </row>
    <row r="1366" spans="1:58" ht="13.5" customHeight="1">
      <c r="A1366" s="5" t="str">
        <f t="shared" si="46"/>
        <v>1729_성서면_0176</v>
      </c>
      <c r="B1366" s="1">
        <v>1729</v>
      </c>
      <c r="C1366" s="1" t="s">
        <v>6856</v>
      </c>
      <c r="D1366" s="1" t="s">
        <v>6857</v>
      </c>
      <c r="E1366" s="1">
        <v>1365</v>
      </c>
      <c r="F1366" s="1">
        <v>2</v>
      </c>
      <c r="G1366" s="1" t="s">
        <v>1693</v>
      </c>
      <c r="H1366" s="1" t="s">
        <v>5825</v>
      </c>
      <c r="I1366" s="1">
        <v>15</v>
      </c>
      <c r="L1366" s="1">
        <v>2</v>
      </c>
      <c r="M1366" s="1" t="s">
        <v>6318</v>
      </c>
      <c r="N1366" s="1" t="s">
        <v>6319</v>
      </c>
      <c r="T1366" s="1" t="s">
        <v>5828</v>
      </c>
      <c r="U1366" s="1" t="s">
        <v>112</v>
      </c>
      <c r="V1366" s="1" t="s">
        <v>3237</v>
      </c>
      <c r="Y1366" s="1" t="s">
        <v>1960</v>
      </c>
      <c r="Z1366" s="1" t="s">
        <v>3670</v>
      </c>
      <c r="AG1366" s="1" t="s">
        <v>7678</v>
      </c>
      <c r="AI1366" s="1" t="s">
        <v>4402</v>
      </c>
      <c r="AT1366" s="1" t="s">
        <v>112</v>
      </c>
      <c r="AU1366" s="1" t="s">
        <v>3237</v>
      </c>
      <c r="AV1366" s="1" t="s">
        <v>2118</v>
      </c>
      <c r="AW1366" s="1" t="s">
        <v>5893</v>
      </c>
      <c r="BB1366" s="1" t="s">
        <v>113</v>
      </c>
      <c r="BC1366" s="1" t="s">
        <v>5899</v>
      </c>
      <c r="BF1366" s="1" t="s">
        <v>7676</v>
      </c>
    </row>
    <row r="1367" spans="1:58" ht="13.5" customHeight="1">
      <c r="A1367" s="5" t="str">
        <f t="shared" si="46"/>
        <v>1729_성서면_0176</v>
      </c>
      <c r="B1367" s="1">
        <v>1729</v>
      </c>
      <c r="C1367" s="1" t="s">
        <v>6856</v>
      </c>
      <c r="D1367" s="1" t="s">
        <v>6857</v>
      </c>
      <c r="E1367" s="1">
        <v>1366</v>
      </c>
      <c r="F1367" s="1">
        <v>2</v>
      </c>
      <c r="G1367" s="1" t="s">
        <v>1693</v>
      </c>
      <c r="H1367" s="1" t="s">
        <v>5825</v>
      </c>
      <c r="I1367" s="1">
        <v>15</v>
      </c>
      <c r="L1367" s="1">
        <v>2</v>
      </c>
      <c r="M1367" s="1" t="s">
        <v>6318</v>
      </c>
      <c r="N1367" s="1" t="s">
        <v>6319</v>
      </c>
      <c r="T1367" s="1" t="s">
        <v>5828</v>
      </c>
      <c r="U1367" s="1" t="s">
        <v>101</v>
      </c>
      <c r="V1367" s="1" t="s">
        <v>3238</v>
      </c>
      <c r="Y1367" s="1" t="s">
        <v>5791</v>
      </c>
      <c r="Z1367" s="1" t="s">
        <v>3669</v>
      </c>
      <c r="AG1367" s="1" t="s">
        <v>7678</v>
      </c>
      <c r="AI1367" s="1" t="s">
        <v>4402</v>
      </c>
      <c r="BC1367" s="1" t="s">
        <v>5899</v>
      </c>
      <c r="BF1367" s="1" t="s">
        <v>7679</v>
      </c>
    </row>
    <row r="1368" spans="1:58" ht="13.5" customHeight="1">
      <c r="A1368" s="5" t="str">
        <f t="shared" si="46"/>
        <v>1729_성서면_0176</v>
      </c>
      <c r="B1368" s="1">
        <v>1729</v>
      </c>
      <c r="C1368" s="1" t="s">
        <v>6856</v>
      </c>
      <c r="D1368" s="1" t="s">
        <v>6857</v>
      </c>
      <c r="E1368" s="1">
        <v>1367</v>
      </c>
      <c r="F1368" s="1">
        <v>2</v>
      </c>
      <c r="G1368" s="1" t="s">
        <v>1693</v>
      </c>
      <c r="H1368" s="1" t="s">
        <v>5825</v>
      </c>
      <c r="I1368" s="1">
        <v>15</v>
      </c>
      <c r="L1368" s="1">
        <v>2</v>
      </c>
      <c r="M1368" s="1" t="s">
        <v>6318</v>
      </c>
      <c r="N1368" s="1" t="s">
        <v>6319</v>
      </c>
      <c r="T1368" s="1" t="s">
        <v>5828</v>
      </c>
      <c r="U1368" s="1" t="s">
        <v>112</v>
      </c>
      <c r="V1368" s="1" t="s">
        <v>3237</v>
      </c>
      <c r="Y1368" s="1" t="s">
        <v>2368</v>
      </c>
      <c r="Z1368" s="1" t="s">
        <v>3656</v>
      </c>
      <c r="AF1368" s="1" t="s">
        <v>7680</v>
      </c>
      <c r="AG1368" s="1" t="s">
        <v>7681</v>
      </c>
      <c r="AH1368" s="1" t="s">
        <v>314</v>
      </c>
      <c r="AI1368" s="1" t="s">
        <v>4402</v>
      </c>
      <c r="BC1368" s="1" t="s">
        <v>5899</v>
      </c>
      <c r="BF1368" s="1" t="s">
        <v>7682</v>
      </c>
    </row>
    <row r="1369" spans="1:31" ht="13.5" customHeight="1">
      <c r="A1369" s="5" t="str">
        <f t="shared" si="46"/>
        <v>1729_성서면_0176</v>
      </c>
      <c r="B1369" s="1">
        <v>1729</v>
      </c>
      <c r="C1369" s="1" t="s">
        <v>7077</v>
      </c>
      <c r="D1369" s="1" t="s">
        <v>7078</v>
      </c>
      <c r="E1369" s="1">
        <v>1368</v>
      </c>
      <c r="F1369" s="1">
        <v>2</v>
      </c>
      <c r="G1369" s="1" t="s">
        <v>1693</v>
      </c>
      <c r="H1369" s="1" t="s">
        <v>5825</v>
      </c>
      <c r="I1369" s="1">
        <v>15</v>
      </c>
      <c r="L1369" s="1">
        <v>2</v>
      </c>
      <c r="M1369" s="1" t="s">
        <v>6318</v>
      </c>
      <c r="N1369" s="1" t="s">
        <v>6319</v>
      </c>
      <c r="T1369" s="1" t="s">
        <v>5828</v>
      </c>
      <c r="U1369" s="1" t="s">
        <v>443</v>
      </c>
      <c r="V1369" s="1" t="s">
        <v>3251</v>
      </c>
      <c r="Y1369" s="1" t="s">
        <v>5777</v>
      </c>
      <c r="Z1369" s="1" t="s">
        <v>3668</v>
      </c>
      <c r="AC1369" s="1">
        <v>47</v>
      </c>
      <c r="AD1369" s="1" t="s">
        <v>292</v>
      </c>
      <c r="AE1369" s="1" t="s">
        <v>4330</v>
      </c>
    </row>
    <row r="1370" spans="1:58" ht="13.5" customHeight="1">
      <c r="A1370" s="5" t="str">
        <f t="shared" si="46"/>
        <v>1729_성서면_0176</v>
      </c>
      <c r="B1370" s="1">
        <v>1729</v>
      </c>
      <c r="C1370" s="1" t="s">
        <v>6744</v>
      </c>
      <c r="D1370" s="1" t="s">
        <v>6745</v>
      </c>
      <c r="E1370" s="1">
        <v>1369</v>
      </c>
      <c r="F1370" s="1">
        <v>2</v>
      </c>
      <c r="G1370" s="1" t="s">
        <v>1693</v>
      </c>
      <c r="H1370" s="1" t="s">
        <v>5825</v>
      </c>
      <c r="I1370" s="1">
        <v>15</v>
      </c>
      <c r="L1370" s="1">
        <v>2</v>
      </c>
      <c r="M1370" s="1" t="s">
        <v>6318</v>
      </c>
      <c r="N1370" s="1" t="s">
        <v>6319</v>
      </c>
      <c r="T1370" s="1" t="s">
        <v>5828</v>
      </c>
      <c r="U1370" s="1" t="s">
        <v>112</v>
      </c>
      <c r="V1370" s="1" t="s">
        <v>3237</v>
      </c>
      <c r="Y1370" s="1" t="s">
        <v>2369</v>
      </c>
      <c r="Z1370" s="1" t="s">
        <v>3667</v>
      </c>
      <c r="AC1370" s="1">
        <v>5</v>
      </c>
      <c r="AD1370" s="1" t="s">
        <v>230</v>
      </c>
      <c r="AE1370" s="1" t="s">
        <v>4299</v>
      </c>
      <c r="BB1370" s="1" t="s">
        <v>109</v>
      </c>
      <c r="BC1370" s="1" t="s">
        <v>4908</v>
      </c>
      <c r="BF1370" s="1" t="s">
        <v>7676</v>
      </c>
    </row>
    <row r="1371" spans="1:72" ht="13.5" customHeight="1">
      <c r="A1371" s="5" t="str">
        <f t="shared" si="46"/>
        <v>1729_성서면_0176</v>
      </c>
      <c r="B1371" s="1">
        <v>1729</v>
      </c>
      <c r="C1371" s="1" t="s">
        <v>6856</v>
      </c>
      <c r="D1371" s="1" t="s">
        <v>6857</v>
      </c>
      <c r="E1371" s="1">
        <v>1370</v>
      </c>
      <c r="F1371" s="1">
        <v>2</v>
      </c>
      <c r="G1371" s="1" t="s">
        <v>1693</v>
      </c>
      <c r="H1371" s="1" t="s">
        <v>5825</v>
      </c>
      <c r="I1371" s="1">
        <v>15</v>
      </c>
      <c r="L1371" s="1">
        <v>3</v>
      </c>
      <c r="M1371" s="1" t="s">
        <v>6320</v>
      </c>
      <c r="N1371" s="1" t="s">
        <v>6321</v>
      </c>
      <c r="T1371" s="1" t="s">
        <v>7535</v>
      </c>
      <c r="U1371" s="1" t="s">
        <v>76</v>
      </c>
      <c r="V1371" s="1" t="s">
        <v>3264</v>
      </c>
      <c r="W1371" s="1" t="s">
        <v>262</v>
      </c>
      <c r="X1371" s="1" t="s">
        <v>7683</v>
      </c>
      <c r="Y1371" s="1" t="s">
        <v>2370</v>
      </c>
      <c r="Z1371" s="1" t="s">
        <v>3666</v>
      </c>
      <c r="AC1371" s="1">
        <v>52</v>
      </c>
      <c r="AD1371" s="1" t="s">
        <v>103</v>
      </c>
      <c r="AE1371" s="1" t="s">
        <v>4308</v>
      </c>
      <c r="AJ1371" s="1" t="s">
        <v>17</v>
      </c>
      <c r="AK1371" s="1" t="s">
        <v>4459</v>
      </c>
      <c r="AL1371" s="1" t="s">
        <v>67</v>
      </c>
      <c r="AM1371" s="1" t="s">
        <v>4407</v>
      </c>
      <c r="AT1371" s="1" t="s">
        <v>63</v>
      </c>
      <c r="AU1371" s="1" t="s">
        <v>4545</v>
      </c>
      <c r="AV1371" s="1" t="s">
        <v>2355</v>
      </c>
      <c r="AW1371" s="1" t="s">
        <v>7684</v>
      </c>
      <c r="BG1371" s="1" t="s">
        <v>63</v>
      </c>
      <c r="BH1371" s="1" t="s">
        <v>4545</v>
      </c>
      <c r="BI1371" s="1" t="s">
        <v>5789</v>
      </c>
      <c r="BJ1371" s="1" t="s">
        <v>5098</v>
      </c>
      <c r="BK1371" s="1" t="s">
        <v>63</v>
      </c>
      <c r="BL1371" s="1" t="s">
        <v>4545</v>
      </c>
      <c r="BM1371" s="1" t="s">
        <v>2356</v>
      </c>
      <c r="BN1371" s="1" t="s">
        <v>5344</v>
      </c>
      <c r="BO1371" s="1" t="s">
        <v>63</v>
      </c>
      <c r="BP1371" s="1" t="s">
        <v>4545</v>
      </c>
      <c r="BQ1371" s="1" t="s">
        <v>2357</v>
      </c>
      <c r="BR1371" s="1" t="s">
        <v>5566</v>
      </c>
      <c r="BS1371" s="1" t="s">
        <v>2358</v>
      </c>
      <c r="BT1371" s="1" t="s">
        <v>4392</v>
      </c>
    </row>
    <row r="1372" spans="1:72" ht="13.5" customHeight="1">
      <c r="A1372" s="5" t="str">
        <f t="shared" si="46"/>
        <v>1729_성서면_0176</v>
      </c>
      <c r="B1372" s="1">
        <v>1729</v>
      </c>
      <c r="C1372" s="1" t="s">
        <v>6719</v>
      </c>
      <c r="D1372" s="1" t="s">
        <v>6720</v>
      </c>
      <c r="E1372" s="1">
        <v>1371</v>
      </c>
      <c r="F1372" s="1">
        <v>2</v>
      </c>
      <c r="G1372" s="1" t="s">
        <v>1693</v>
      </c>
      <c r="H1372" s="1" t="s">
        <v>5825</v>
      </c>
      <c r="I1372" s="1">
        <v>15</v>
      </c>
      <c r="L1372" s="1">
        <v>3</v>
      </c>
      <c r="M1372" s="1" t="s">
        <v>6320</v>
      </c>
      <c r="N1372" s="1" t="s">
        <v>6321</v>
      </c>
      <c r="S1372" s="1" t="s">
        <v>53</v>
      </c>
      <c r="T1372" s="1" t="s">
        <v>3176</v>
      </c>
      <c r="W1372" s="1" t="s">
        <v>600</v>
      </c>
      <c r="X1372" s="1" t="s">
        <v>3375</v>
      </c>
      <c r="Y1372" s="1" t="s">
        <v>89</v>
      </c>
      <c r="Z1372" s="1" t="s">
        <v>3418</v>
      </c>
      <c r="AC1372" s="1">
        <v>50</v>
      </c>
      <c r="AD1372" s="1" t="s">
        <v>348</v>
      </c>
      <c r="AE1372" s="1" t="s">
        <v>3905</v>
      </c>
      <c r="AJ1372" s="1" t="s">
        <v>170</v>
      </c>
      <c r="AK1372" s="1" t="s">
        <v>4460</v>
      </c>
      <c r="AL1372" s="1" t="s">
        <v>377</v>
      </c>
      <c r="AM1372" s="1" t="s">
        <v>4480</v>
      </c>
      <c r="AT1372" s="1" t="s">
        <v>76</v>
      </c>
      <c r="AU1372" s="1" t="s">
        <v>3264</v>
      </c>
      <c r="AV1372" s="1" t="s">
        <v>2371</v>
      </c>
      <c r="AW1372" s="1" t="s">
        <v>4659</v>
      </c>
      <c r="BG1372" s="1" t="s">
        <v>63</v>
      </c>
      <c r="BH1372" s="1" t="s">
        <v>4545</v>
      </c>
      <c r="BI1372" s="1" t="s">
        <v>2372</v>
      </c>
      <c r="BJ1372" s="1" t="s">
        <v>3475</v>
      </c>
      <c r="BK1372" s="1" t="s">
        <v>63</v>
      </c>
      <c r="BL1372" s="1" t="s">
        <v>4545</v>
      </c>
      <c r="BM1372" s="1" t="s">
        <v>2373</v>
      </c>
      <c r="BN1372" s="1" t="s">
        <v>5343</v>
      </c>
      <c r="BO1372" s="1" t="s">
        <v>1112</v>
      </c>
      <c r="BP1372" s="1" t="s">
        <v>5830</v>
      </c>
      <c r="BQ1372" s="1" t="s">
        <v>2374</v>
      </c>
      <c r="BR1372" s="1" t="s">
        <v>5973</v>
      </c>
      <c r="BS1372" s="1" t="s">
        <v>1888</v>
      </c>
      <c r="BT1372" s="1" t="s">
        <v>4485</v>
      </c>
    </row>
    <row r="1373" spans="1:31" ht="13.5" customHeight="1">
      <c r="A1373" s="5" t="str">
        <f t="shared" si="46"/>
        <v>1729_성서면_0176</v>
      </c>
      <c r="B1373" s="1">
        <v>1729</v>
      </c>
      <c r="C1373" s="1" t="s">
        <v>6501</v>
      </c>
      <c r="D1373" s="1" t="s">
        <v>6502</v>
      </c>
      <c r="E1373" s="1">
        <v>1372</v>
      </c>
      <c r="F1373" s="1">
        <v>2</v>
      </c>
      <c r="G1373" s="1" t="s">
        <v>1693</v>
      </c>
      <c r="H1373" s="1" t="s">
        <v>5825</v>
      </c>
      <c r="I1373" s="1">
        <v>15</v>
      </c>
      <c r="L1373" s="1">
        <v>3</v>
      </c>
      <c r="M1373" s="1" t="s">
        <v>6320</v>
      </c>
      <c r="N1373" s="1" t="s">
        <v>6321</v>
      </c>
      <c r="S1373" s="1" t="s">
        <v>68</v>
      </c>
      <c r="T1373" s="1" t="s">
        <v>3179</v>
      </c>
      <c r="AC1373" s="1">
        <v>11</v>
      </c>
      <c r="AD1373" s="1" t="s">
        <v>144</v>
      </c>
      <c r="AE1373" s="1" t="s">
        <v>4313</v>
      </c>
    </row>
    <row r="1374" spans="1:33" ht="13.5" customHeight="1">
      <c r="A1374" s="5" t="str">
        <f t="shared" si="46"/>
        <v>1729_성서면_0176</v>
      </c>
      <c r="B1374" s="1">
        <v>1729</v>
      </c>
      <c r="C1374" s="1" t="s">
        <v>6707</v>
      </c>
      <c r="D1374" s="1" t="s">
        <v>6708</v>
      </c>
      <c r="E1374" s="1">
        <v>1373</v>
      </c>
      <c r="F1374" s="1">
        <v>2</v>
      </c>
      <c r="G1374" s="1" t="s">
        <v>1693</v>
      </c>
      <c r="H1374" s="1" t="s">
        <v>5825</v>
      </c>
      <c r="I1374" s="1">
        <v>15</v>
      </c>
      <c r="L1374" s="1">
        <v>3</v>
      </c>
      <c r="M1374" s="1" t="s">
        <v>6320</v>
      </c>
      <c r="N1374" s="1" t="s">
        <v>6321</v>
      </c>
      <c r="S1374" s="1" t="s">
        <v>91</v>
      </c>
      <c r="T1374" s="1" t="s">
        <v>3180</v>
      </c>
      <c r="Y1374" s="1" t="s">
        <v>2375</v>
      </c>
      <c r="Z1374" s="1" t="s">
        <v>3665</v>
      </c>
      <c r="AC1374" s="1">
        <v>2</v>
      </c>
      <c r="AD1374" s="1" t="s">
        <v>141</v>
      </c>
      <c r="AE1374" s="1" t="s">
        <v>4311</v>
      </c>
      <c r="AF1374" s="1" t="s">
        <v>75</v>
      </c>
      <c r="AG1374" s="1" t="s">
        <v>4338</v>
      </c>
    </row>
    <row r="1375" spans="1:58" ht="13.5" customHeight="1">
      <c r="A1375" s="5" t="str">
        <f t="shared" si="46"/>
        <v>1729_성서면_0176</v>
      </c>
      <c r="B1375" s="1">
        <v>1729</v>
      </c>
      <c r="C1375" s="1" t="s">
        <v>6707</v>
      </c>
      <c r="D1375" s="1" t="s">
        <v>6708</v>
      </c>
      <c r="E1375" s="1">
        <v>1374</v>
      </c>
      <c r="F1375" s="1">
        <v>2</v>
      </c>
      <c r="G1375" s="1" t="s">
        <v>1693</v>
      </c>
      <c r="H1375" s="1" t="s">
        <v>5825</v>
      </c>
      <c r="I1375" s="1">
        <v>15</v>
      </c>
      <c r="L1375" s="1">
        <v>3</v>
      </c>
      <c r="M1375" s="1" t="s">
        <v>6320</v>
      </c>
      <c r="N1375" s="1" t="s">
        <v>6321</v>
      </c>
      <c r="T1375" s="1" t="s">
        <v>5828</v>
      </c>
      <c r="U1375" s="1" t="s">
        <v>101</v>
      </c>
      <c r="V1375" s="1" t="s">
        <v>3238</v>
      </c>
      <c r="Y1375" s="1" t="s">
        <v>7685</v>
      </c>
      <c r="Z1375" s="1" t="s">
        <v>3664</v>
      </c>
      <c r="AG1375" s="1" t="s">
        <v>7686</v>
      </c>
      <c r="BB1375" s="1" t="s">
        <v>101</v>
      </c>
      <c r="BC1375" s="1" t="s">
        <v>3238</v>
      </c>
      <c r="BD1375" s="1" t="s">
        <v>510</v>
      </c>
      <c r="BE1375" s="1" t="s">
        <v>4193</v>
      </c>
      <c r="BF1375" s="1" t="s">
        <v>7687</v>
      </c>
    </row>
    <row r="1376" spans="1:58" ht="13.5" customHeight="1">
      <c r="A1376" s="5" t="str">
        <f t="shared" si="46"/>
        <v>1729_성서면_0176</v>
      </c>
      <c r="B1376" s="1">
        <v>1729</v>
      </c>
      <c r="C1376" s="1" t="s">
        <v>6707</v>
      </c>
      <c r="D1376" s="1" t="s">
        <v>6708</v>
      </c>
      <c r="E1376" s="1">
        <v>1375</v>
      </c>
      <c r="F1376" s="1">
        <v>2</v>
      </c>
      <c r="G1376" s="1" t="s">
        <v>1693</v>
      </c>
      <c r="H1376" s="1" t="s">
        <v>5825</v>
      </c>
      <c r="I1376" s="1">
        <v>15</v>
      </c>
      <c r="L1376" s="1">
        <v>3</v>
      </c>
      <c r="M1376" s="1" t="s">
        <v>6320</v>
      </c>
      <c r="N1376" s="1" t="s">
        <v>6321</v>
      </c>
      <c r="T1376" s="1" t="s">
        <v>5828</v>
      </c>
      <c r="U1376" s="1" t="s">
        <v>101</v>
      </c>
      <c r="V1376" s="1" t="s">
        <v>3238</v>
      </c>
      <c r="Y1376" s="1" t="s">
        <v>1209</v>
      </c>
      <c r="Z1376" s="1" t="s">
        <v>3663</v>
      </c>
      <c r="AG1376" s="1" t="s">
        <v>7686</v>
      </c>
      <c r="BC1376" s="1" t="s">
        <v>3238</v>
      </c>
      <c r="BE1376" s="1" t="s">
        <v>7688</v>
      </c>
      <c r="BF1376" s="1" t="s">
        <v>7689</v>
      </c>
    </row>
    <row r="1377" spans="1:58" ht="13.5" customHeight="1">
      <c r="A1377" s="5" t="str">
        <f t="shared" si="46"/>
        <v>1729_성서면_0176</v>
      </c>
      <c r="B1377" s="1">
        <v>1729</v>
      </c>
      <c r="C1377" s="1" t="s">
        <v>6707</v>
      </c>
      <c r="D1377" s="1" t="s">
        <v>6708</v>
      </c>
      <c r="E1377" s="1">
        <v>1376</v>
      </c>
      <c r="F1377" s="1">
        <v>2</v>
      </c>
      <c r="G1377" s="1" t="s">
        <v>1693</v>
      </c>
      <c r="H1377" s="1" t="s">
        <v>5825</v>
      </c>
      <c r="I1377" s="1">
        <v>15</v>
      </c>
      <c r="L1377" s="1">
        <v>3</v>
      </c>
      <c r="M1377" s="1" t="s">
        <v>6320</v>
      </c>
      <c r="N1377" s="1" t="s">
        <v>6321</v>
      </c>
      <c r="T1377" s="1" t="s">
        <v>5828</v>
      </c>
      <c r="U1377" s="1" t="s">
        <v>101</v>
      </c>
      <c r="V1377" s="1" t="s">
        <v>3238</v>
      </c>
      <c r="Y1377" s="1" t="s">
        <v>132</v>
      </c>
      <c r="Z1377" s="1" t="s">
        <v>3661</v>
      </c>
      <c r="AF1377" s="1" t="s">
        <v>2376</v>
      </c>
      <c r="AG1377" s="1" t="s">
        <v>4355</v>
      </c>
      <c r="BB1377" s="1" t="s">
        <v>101</v>
      </c>
      <c r="BC1377" s="1" t="s">
        <v>3238</v>
      </c>
      <c r="BD1377" s="1" t="s">
        <v>1823</v>
      </c>
      <c r="BE1377" s="1" t="s">
        <v>3662</v>
      </c>
      <c r="BF1377" s="1" t="s">
        <v>7690</v>
      </c>
    </row>
    <row r="1378" spans="1:58" ht="13.5" customHeight="1">
      <c r="A1378" s="5" t="str">
        <f t="shared" si="46"/>
        <v>1729_성서면_0176</v>
      </c>
      <c r="B1378" s="1">
        <v>1729</v>
      </c>
      <c r="C1378" s="1" t="s">
        <v>6658</v>
      </c>
      <c r="D1378" s="1" t="s">
        <v>6659</v>
      </c>
      <c r="E1378" s="1">
        <v>1377</v>
      </c>
      <c r="F1378" s="1">
        <v>2</v>
      </c>
      <c r="G1378" s="1" t="s">
        <v>1693</v>
      </c>
      <c r="H1378" s="1" t="s">
        <v>5825</v>
      </c>
      <c r="I1378" s="1">
        <v>15</v>
      </c>
      <c r="L1378" s="1">
        <v>3</v>
      </c>
      <c r="M1378" s="1" t="s">
        <v>6320</v>
      </c>
      <c r="N1378" s="1" t="s">
        <v>6321</v>
      </c>
      <c r="T1378" s="1" t="s">
        <v>5828</v>
      </c>
      <c r="U1378" s="1" t="s">
        <v>101</v>
      </c>
      <c r="V1378" s="1" t="s">
        <v>3238</v>
      </c>
      <c r="Y1378" s="1" t="s">
        <v>5792</v>
      </c>
      <c r="Z1378" s="1" t="s">
        <v>3648</v>
      </c>
      <c r="AG1378" s="1" t="s">
        <v>7691</v>
      </c>
      <c r="BB1378" s="1" t="s">
        <v>101</v>
      </c>
      <c r="BC1378" s="1" t="s">
        <v>3238</v>
      </c>
      <c r="BD1378" s="1" t="s">
        <v>2377</v>
      </c>
      <c r="BE1378" s="1" t="s">
        <v>4929</v>
      </c>
      <c r="BF1378" s="1" t="s">
        <v>7692</v>
      </c>
    </row>
    <row r="1379" spans="1:58" ht="13.5" customHeight="1">
      <c r="A1379" s="5" t="str">
        <f t="shared" si="46"/>
        <v>1729_성서면_0176</v>
      </c>
      <c r="B1379" s="1">
        <v>1729</v>
      </c>
      <c r="C1379" s="1" t="s">
        <v>6707</v>
      </c>
      <c r="D1379" s="1" t="s">
        <v>6708</v>
      </c>
      <c r="E1379" s="1">
        <v>1378</v>
      </c>
      <c r="F1379" s="1">
        <v>2</v>
      </c>
      <c r="G1379" s="1" t="s">
        <v>1693</v>
      </c>
      <c r="H1379" s="1" t="s">
        <v>5825</v>
      </c>
      <c r="I1379" s="1">
        <v>15</v>
      </c>
      <c r="L1379" s="1">
        <v>3</v>
      </c>
      <c r="M1379" s="1" t="s">
        <v>6320</v>
      </c>
      <c r="N1379" s="1" t="s">
        <v>6321</v>
      </c>
      <c r="T1379" s="1" t="s">
        <v>5828</v>
      </c>
      <c r="U1379" s="1" t="s">
        <v>101</v>
      </c>
      <c r="V1379" s="1" t="s">
        <v>3238</v>
      </c>
      <c r="Y1379" s="1" t="s">
        <v>1915</v>
      </c>
      <c r="Z1379" s="1" t="s">
        <v>3660</v>
      </c>
      <c r="AF1379" s="1" t="s">
        <v>119</v>
      </c>
      <c r="AG1379" s="1" t="s">
        <v>4354</v>
      </c>
      <c r="BC1379" s="1" t="s">
        <v>3238</v>
      </c>
      <c r="BE1379" s="1" t="s">
        <v>4929</v>
      </c>
      <c r="BF1379" s="1" t="s">
        <v>7693</v>
      </c>
    </row>
    <row r="1380" spans="1:72" ht="13.5" customHeight="1">
      <c r="A1380" s="5" t="str">
        <f t="shared" si="46"/>
        <v>1729_성서면_0176</v>
      </c>
      <c r="B1380" s="1">
        <v>1729</v>
      </c>
      <c r="C1380" s="1" t="s">
        <v>6707</v>
      </c>
      <c r="D1380" s="1" t="s">
        <v>6708</v>
      </c>
      <c r="E1380" s="1">
        <v>1379</v>
      </c>
      <c r="F1380" s="1">
        <v>2</v>
      </c>
      <c r="G1380" s="1" t="s">
        <v>1693</v>
      </c>
      <c r="H1380" s="1" t="s">
        <v>5825</v>
      </c>
      <c r="I1380" s="1">
        <v>15</v>
      </c>
      <c r="L1380" s="1">
        <v>4</v>
      </c>
      <c r="M1380" s="1" t="s">
        <v>6322</v>
      </c>
      <c r="N1380" s="1" t="s">
        <v>6323</v>
      </c>
      <c r="T1380" s="1" t="s">
        <v>7694</v>
      </c>
      <c r="U1380" s="1" t="s">
        <v>76</v>
      </c>
      <c r="V1380" s="1" t="s">
        <v>3264</v>
      </c>
      <c r="W1380" s="1" t="s">
        <v>2228</v>
      </c>
      <c r="X1380" s="1" t="s">
        <v>7695</v>
      </c>
      <c r="Y1380" s="1" t="s">
        <v>2378</v>
      </c>
      <c r="Z1380" s="1" t="s">
        <v>3659</v>
      </c>
      <c r="AC1380" s="1">
        <v>44</v>
      </c>
      <c r="AD1380" s="1" t="s">
        <v>164</v>
      </c>
      <c r="AE1380" s="1" t="s">
        <v>3316</v>
      </c>
      <c r="AJ1380" s="1" t="s">
        <v>17</v>
      </c>
      <c r="AK1380" s="1" t="s">
        <v>4459</v>
      </c>
      <c r="AL1380" s="1" t="s">
        <v>67</v>
      </c>
      <c r="AM1380" s="1" t="s">
        <v>4407</v>
      </c>
      <c r="AT1380" s="1" t="s">
        <v>63</v>
      </c>
      <c r="AU1380" s="1" t="s">
        <v>4545</v>
      </c>
      <c r="AV1380" s="1" t="s">
        <v>2379</v>
      </c>
      <c r="AW1380" s="1" t="s">
        <v>4658</v>
      </c>
      <c r="BG1380" s="1" t="s">
        <v>63</v>
      </c>
      <c r="BH1380" s="1" t="s">
        <v>4545</v>
      </c>
      <c r="BI1380" s="1" t="s">
        <v>2230</v>
      </c>
      <c r="BJ1380" s="1" t="s">
        <v>4673</v>
      </c>
      <c r="BK1380" s="1" t="s">
        <v>63</v>
      </c>
      <c r="BL1380" s="1" t="s">
        <v>4545</v>
      </c>
      <c r="BM1380" s="1" t="s">
        <v>2231</v>
      </c>
      <c r="BN1380" s="1" t="s">
        <v>5109</v>
      </c>
      <c r="BO1380" s="1" t="s">
        <v>244</v>
      </c>
      <c r="BP1380" s="1" t="s">
        <v>5840</v>
      </c>
      <c r="BQ1380" s="1" t="s">
        <v>2380</v>
      </c>
      <c r="BR1380" s="1" t="s">
        <v>5565</v>
      </c>
      <c r="BS1380" s="1" t="s">
        <v>649</v>
      </c>
      <c r="BT1380" s="1" t="s">
        <v>4396</v>
      </c>
    </row>
    <row r="1381" spans="1:72" ht="13.5" customHeight="1">
      <c r="A1381" s="5" t="str">
        <f aca="true" t="shared" si="47" ref="A1381:A1412">HYPERLINK("http://kyu.snu.ac.kr/sdhj/index.jsp?type=hj/GK14801_00IH_0001_0176.jpg","1729_성서면_0176")</f>
        <v>1729_성서면_0176</v>
      </c>
      <c r="B1381" s="1">
        <v>1729</v>
      </c>
      <c r="C1381" s="1" t="s">
        <v>7696</v>
      </c>
      <c r="D1381" s="1" t="s">
        <v>7697</v>
      </c>
      <c r="E1381" s="1">
        <v>1380</v>
      </c>
      <c r="F1381" s="1">
        <v>2</v>
      </c>
      <c r="G1381" s="1" t="s">
        <v>1693</v>
      </c>
      <c r="H1381" s="1" t="s">
        <v>5825</v>
      </c>
      <c r="I1381" s="1">
        <v>15</v>
      </c>
      <c r="L1381" s="1">
        <v>4</v>
      </c>
      <c r="M1381" s="1" t="s">
        <v>6322</v>
      </c>
      <c r="N1381" s="1" t="s">
        <v>6323</v>
      </c>
      <c r="S1381" s="1" t="s">
        <v>53</v>
      </c>
      <c r="T1381" s="1" t="s">
        <v>3176</v>
      </c>
      <c r="W1381" s="1" t="s">
        <v>54</v>
      </c>
      <c r="X1381" s="1" t="s">
        <v>3373</v>
      </c>
      <c r="Y1381" s="1" t="s">
        <v>89</v>
      </c>
      <c r="Z1381" s="1" t="s">
        <v>3418</v>
      </c>
      <c r="AC1381" s="1">
        <v>47</v>
      </c>
      <c r="AD1381" s="1" t="s">
        <v>292</v>
      </c>
      <c r="AE1381" s="1" t="s">
        <v>4330</v>
      </c>
      <c r="AJ1381" s="1" t="s">
        <v>170</v>
      </c>
      <c r="AK1381" s="1" t="s">
        <v>4460</v>
      </c>
      <c r="AL1381" s="1" t="s">
        <v>176</v>
      </c>
      <c r="AM1381" s="1" t="s">
        <v>4479</v>
      </c>
      <c r="AT1381" s="1" t="s">
        <v>63</v>
      </c>
      <c r="AU1381" s="1" t="s">
        <v>4545</v>
      </c>
      <c r="AV1381" s="1" t="s">
        <v>2381</v>
      </c>
      <c r="AW1381" s="1" t="s">
        <v>3535</v>
      </c>
      <c r="BG1381" s="1" t="s">
        <v>685</v>
      </c>
      <c r="BH1381" s="1" t="s">
        <v>5013</v>
      </c>
      <c r="BI1381" s="1" t="s">
        <v>2382</v>
      </c>
      <c r="BJ1381" s="1" t="s">
        <v>5097</v>
      </c>
      <c r="BK1381" s="1" t="s">
        <v>395</v>
      </c>
      <c r="BL1381" s="1" t="s">
        <v>5886</v>
      </c>
      <c r="BM1381" s="1" t="s">
        <v>5793</v>
      </c>
      <c r="BN1381" s="1" t="s">
        <v>5342</v>
      </c>
      <c r="BO1381" s="1" t="s">
        <v>63</v>
      </c>
      <c r="BP1381" s="1" t="s">
        <v>4545</v>
      </c>
      <c r="BQ1381" s="1" t="s">
        <v>2383</v>
      </c>
      <c r="BR1381" s="1" t="s">
        <v>5564</v>
      </c>
      <c r="BS1381" s="1" t="s">
        <v>314</v>
      </c>
      <c r="BT1381" s="1" t="s">
        <v>4402</v>
      </c>
    </row>
    <row r="1382" spans="1:31" ht="13.5" customHeight="1">
      <c r="A1382" s="5" t="str">
        <f t="shared" si="47"/>
        <v>1729_성서면_0176</v>
      </c>
      <c r="B1382" s="1">
        <v>1729</v>
      </c>
      <c r="C1382" s="1" t="s">
        <v>7698</v>
      </c>
      <c r="D1382" s="1" t="s">
        <v>7699</v>
      </c>
      <c r="E1382" s="1">
        <v>1381</v>
      </c>
      <c r="F1382" s="1">
        <v>2</v>
      </c>
      <c r="G1382" s="1" t="s">
        <v>1693</v>
      </c>
      <c r="H1382" s="1" t="s">
        <v>5825</v>
      </c>
      <c r="I1382" s="1">
        <v>15</v>
      </c>
      <c r="L1382" s="1">
        <v>4</v>
      </c>
      <c r="M1382" s="1" t="s">
        <v>6322</v>
      </c>
      <c r="N1382" s="1" t="s">
        <v>6323</v>
      </c>
      <c r="S1382" s="1" t="s">
        <v>705</v>
      </c>
      <c r="T1382" s="1" t="s">
        <v>3198</v>
      </c>
      <c r="W1382" s="1" t="s">
        <v>655</v>
      </c>
      <c r="X1382" s="1" t="s">
        <v>3389</v>
      </c>
      <c r="Y1382" s="1" t="s">
        <v>89</v>
      </c>
      <c r="Z1382" s="1" t="s">
        <v>3418</v>
      </c>
      <c r="AC1382" s="1">
        <v>77</v>
      </c>
      <c r="AD1382" s="1" t="s">
        <v>90</v>
      </c>
      <c r="AE1382" s="1" t="s">
        <v>4307</v>
      </c>
    </row>
    <row r="1383" spans="1:33" ht="13.5" customHeight="1">
      <c r="A1383" s="5" t="str">
        <f t="shared" si="47"/>
        <v>1729_성서면_0176</v>
      </c>
      <c r="B1383" s="1">
        <v>1729</v>
      </c>
      <c r="C1383" s="1" t="s">
        <v>7514</v>
      </c>
      <c r="D1383" s="1" t="s">
        <v>7515</v>
      </c>
      <c r="E1383" s="1">
        <v>1382</v>
      </c>
      <c r="F1383" s="1">
        <v>2</v>
      </c>
      <c r="G1383" s="1" t="s">
        <v>1693</v>
      </c>
      <c r="H1383" s="1" t="s">
        <v>5825</v>
      </c>
      <c r="I1383" s="1">
        <v>15</v>
      </c>
      <c r="L1383" s="1">
        <v>4</v>
      </c>
      <c r="M1383" s="1" t="s">
        <v>6322</v>
      </c>
      <c r="N1383" s="1" t="s">
        <v>6323</v>
      </c>
      <c r="S1383" s="1" t="s">
        <v>2384</v>
      </c>
      <c r="T1383" s="1" t="s">
        <v>3203</v>
      </c>
      <c r="AF1383" s="1" t="s">
        <v>345</v>
      </c>
      <c r="AG1383" s="1" t="s">
        <v>4339</v>
      </c>
    </row>
    <row r="1384" spans="1:31" ht="13.5" customHeight="1">
      <c r="A1384" s="5" t="str">
        <f t="shared" si="47"/>
        <v>1729_성서면_0176</v>
      </c>
      <c r="B1384" s="1">
        <v>1729</v>
      </c>
      <c r="C1384" s="1" t="s">
        <v>7514</v>
      </c>
      <c r="D1384" s="1" t="s">
        <v>7515</v>
      </c>
      <c r="E1384" s="1">
        <v>1383</v>
      </c>
      <c r="F1384" s="1">
        <v>2</v>
      </c>
      <c r="G1384" s="1" t="s">
        <v>1693</v>
      </c>
      <c r="H1384" s="1" t="s">
        <v>5825</v>
      </c>
      <c r="I1384" s="1">
        <v>15</v>
      </c>
      <c r="L1384" s="1">
        <v>4</v>
      </c>
      <c r="M1384" s="1" t="s">
        <v>6322</v>
      </c>
      <c r="N1384" s="1" t="s">
        <v>6323</v>
      </c>
      <c r="S1384" s="1" t="s">
        <v>70</v>
      </c>
      <c r="T1384" s="1" t="s">
        <v>3173</v>
      </c>
      <c r="AC1384" s="1">
        <v>6</v>
      </c>
      <c r="AD1384" s="1" t="s">
        <v>147</v>
      </c>
      <c r="AE1384" s="1" t="s">
        <v>3911</v>
      </c>
    </row>
    <row r="1385" spans="1:33" ht="13.5" customHeight="1">
      <c r="A1385" s="5" t="str">
        <f t="shared" si="47"/>
        <v>1729_성서면_0176</v>
      </c>
      <c r="B1385" s="1">
        <v>1729</v>
      </c>
      <c r="C1385" s="1" t="s">
        <v>7514</v>
      </c>
      <c r="D1385" s="1" t="s">
        <v>7515</v>
      </c>
      <c r="E1385" s="1">
        <v>1384</v>
      </c>
      <c r="F1385" s="1">
        <v>2</v>
      </c>
      <c r="G1385" s="1" t="s">
        <v>1693</v>
      </c>
      <c r="H1385" s="1" t="s">
        <v>5825</v>
      </c>
      <c r="I1385" s="1">
        <v>15</v>
      </c>
      <c r="L1385" s="1">
        <v>4</v>
      </c>
      <c r="M1385" s="1" t="s">
        <v>6322</v>
      </c>
      <c r="N1385" s="1" t="s">
        <v>6323</v>
      </c>
      <c r="S1385" s="1" t="s">
        <v>70</v>
      </c>
      <c r="T1385" s="1" t="s">
        <v>3173</v>
      </c>
      <c r="AC1385" s="1">
        <v>3</v>
      </c>
      <c r="AD1385" s="1" t="s">
        <v>74</v>
      </c>
      <c r="AE1385" s="1" t="s">
        <v>4283</v>
      </c>
      <c r="AF1385" s="1" t="s">
        <v>75</v>
      </c>
      <c r="AG1385" s="1" t="s">
        <v>4338</v>
      </c>
    </row>
    <row r="1386" spans="1:58" ht="13.5" customHeight="1">
      <c r="A1386" s="5" t="str">
        <f t="shared" si="47"/>
        <v>1729_성서면_0176</v>
      </c>
      <c r="B1386" s="1">
        <v>1729</v>
      </c>
      <c r="C1386" s="1" t="s">
        <v>7514</v>
      </c>
      <c r="D1386" s="1" t="s">
        <v>7515</v>
      </c>
      <c r="E1386" s="1">
        <v>1385</v>
      </c>
      <c r="F1386" s="1">
        <v>2</v>
      </c>
      <c r="G1386" s="1" t="s">
        <v>1693</v>
      </c>
      <c r="H1386" s="1" t="s">
        <v>5825</v>
      </c>
      <c r="I1386" s="1">
        <v>15</v>
      </c>
      <c r="L1386" s="1">
        <v>4</v>
      </c>
      <c r="M1386" s="1" t="s">
        <v>6322</v>
      </c>
      <c r="N1386" s="1" t="s">
        <v>6323</v>
      </c>
      <c r="T1386" s="1" t="s">
        <v>5828</v>
      </c>
      <c r="U1386" s="1" t="s">
        <v>112</v>
      </c>
      <c r="V1386" s="1" t="s">
        <v>3237</v>
      </c>
      <c r="Y1386" s="1" t="s">
        <v>2237</v>
      </c>
      <c r="Z1386" s="1" t="s">
        <v>3658</v>
      </c>
      <c r="AF1386" s="1" t="s">
        <v>107</v>
      </c>
      <c r="AG1386" s="1" t="s">
        <v>4337</v>
      </c>
      <c r="AH1386" s="1" t="s">
        <v>2239</v>
      </c>
      <c r="AI1386" s="1" t="s">
        <v>4401</v>
      </c>
      <c r="BB1386" s="1" t="s">
        <v>101</v>
      </c>
      <c r="BC1386" s="1" t="s">
        <v>3238</v>
      </c>
      <c r="BD1386" s="1" t="s">
        <v>6475</v>
      </c>
      <c r="BE1386" s="1" t="s">
        <v>7700</v>
      </c>
      <c r="BF1386" s="1" t="s">
        <v>7701</v>
      </c>
    </row>
    <row r="1387" spans="1:58" ht="13.5" customHeight="1">
      <c r="A1387" s="5" t="str">
        <f t="shared" si="47"/>
        <v>1729_성서면_0176</v>
      </c>
      <c r="B1387" s="1">
        <v>1729</v>
      </c>
      <c r="C1387" s="1" t="s">
        <v>7514</v>
      </c>
      <c r="D1387" s="1" t="s">
        <v>7515</v>
      </c>
      <c r="E1387" s="1">
        <v>1386</v>
      </c>
      <c r="F1387" s="1">
        <v>2</v>
      </c>
      <c r="G1387" s="1" t="s">
        <v>1693</v>
      </c>
      <c r="H1387" s="1" t="s">
        <v>5825</v>
      </c>
      <c r="I1387" s="1">
        <v>15</v>
      </c>
      <c r="L1387" s="1">
        <v>4</v>
      </c>
      <c r="M1387" s="1" t="s">
        <v>6322</v>
      </c>
      <c r="N1387" s="1" t="s">
        <v>6323</v>
      </c>
      <c r="T1387" s="1" t="s">
        <v>5828</v>
      </c>
      <c r="U1387" s="1" t="s">
        <v>112</v>
      </c>
      <c r="V1387" s="1" t="s">
        <v>3237</v>
      </c>
      <c r="Y1387" s="1" t="s">
        <v>5766</v>
      </c>
      <c r="Z1387" s="1" t="s">
        <v>3657</v>
      </c>
      <c r="AG1387" s="1" t="s">
        <v>4337</v>
      </c>
      <c r="AI1387" s="1" t="s">
        <v>4400</v>
      </c>
      <c r="BB1387" s="1" t="s">
        <v>101</v>
      </c>
      <c r="BC1387" s="1" t="s">
        <v>3238</v>
      </c>
      <c r="BD1387" s="1" t="s">
        <v>2248</v>
      </c>
      <c r="BE1387" s="1" t="s">
        <v>3722</v>
      </c>
      <c r="BF1387" s="1" t="s">
        <v>7702</v>
      </c>
    </row>
    <row r="1388" spans="1:58" ht="13.5" customHeight="1">
      <c r="A1388" s="5" t="str">
        <f t="shared" si="47"/>
        <v>1729_성서면_0176</v>
      </c>
      <c r="B1388" s="1">
        <v>1729</v>
      </c>
      <c r="C1388" s="1" t="s">
        <v>7514</v>
      </c>
      <c r="D1388" s="1" t="s">
        <v>7515</v>
      </c>
      <c r="E1388" s="1">
        <v>1387</v>
      </c>
      <c r="F1388" s="1">
        <v>2</v>
      </c>
      <c r="G1388" s="1" t="s">
        <v>1693</v>
      </c>
      <c r="H1388" s="1" t="s">
        <v>5825</v>
      </c>
      <c r="I1388" s="1">
        <v>15</v>
      </c>
      <c r="L1388" s="1">
        <v>4</v>
      </c>
      <c r="M1388" s="1" t="s">
        <v>6322</v>
      </c>
      <c r="N1388" s="1" t="s">
        <v>6323</v>
      </c>
      <c r="T1388" s="1" t="s">
        <v>5828</v>
      </c>
      <c r="U1388" s="1" t="s">
        <v>112</v>
      </c>
      <c r="V1388" s="1" t="s">
        <v>3237</v>
      </c>
      <c r="Y1388" s="1" t="s">
        <v>2340</v>
      </c>
      <c r="Z1388" s="1" t="s">
        <v>7703</v>
      </c>
      <c r="AG1388" s="1" t="s">
        <v>4337</v>
      </c>
      <c r="AI1388" s="1" t="s">
        <v>4400</v>
      </c>
      <c r="BB1388" s="1" t="s">
        <v>109</v>
      </c>
      <c r="BC1388" s="1" t="s">
        <v>4908</v>
      </c>
      <c r="BF1388" s="1" t="s">
        <v>7701</v>
      </c>
    </row>
    <row r="1389" spans="1:58" ht="13.5" customHeight="1">
      <c r="A1389" s="5" t="str">
        <f t="shared" si="47"/>
        <v>1729_성서면_0176</v>
      </c>
      <c r="B1389" s="1">
        <v>1729</v>
      </c>
      <c r="C1389" s="1" t="s">
        <v>7514</v>
      </c>
      <c r="D1389" s="1" t="s">
        <v>7515</v>
      </c>
      <c r="E1389" s="1">
        <v>1388</v>
      </c>
      <c r="F1389" s="1">
        <v>2</v>
      </c>
      <c r="G1389" s="1" t="s">
        <v>1693</v>
      </c>
      <c r="H1389" s="1" t="s">
        <v>5825</v>
      </c>
      <c r="I1389" s="1">
        <v>15</v>
      </c>
      <c r="L1389" s="1">
        <v>4</v>
      </c>
      <c r="M1389" s="1" t="s">
        <v>6322</v>
      </c>
      <c r="N1389" s="1" t="s">
        <v>6323</v>
      </c>
      <c r="T1389" s="1" t="s">
        <v>5828</v>
      </c>
      <c r="U1389" s="1" t="s">
        <v>112</v>
      </c>
      <c r="V1389" s="1" t="s">
        <v>3237</v>
      </c>
      <c r="Y1389" s="1" t="s">
        <v>2385</v>
      </c>
      <c r="Z1389" s="1" t="s">
        <v>3656</v>
      </c>
      <c r="AG1389" s="1" t="s">
        <v>4337</v>
      </c>
      <c r="AI1389" s="1" t="s">
        <v>4400</v>
      </c>
      <c r="BC1389" s="1" t="s">
        <v>4908</v>
      </c>
      <c r="BF1389" s="1" t="s">
        <v>7704</v>
      </c>
    </row>
    <row r="1390" spans="1:58" ht="13.5" customHeight="1">
      <c r="A1390" s="5" t="str">
        <f t="shared" si="47"/>
        <v>1729_성서면_0176</v>
      </c>
      <c r="B1390" s="1">
        <v>1729</v>
      </c>
      <c r="C1390" s="1" t="s">
        <v>7077</v>
      </c>
      <c r="D1390" s="1" t="s">
        <v>7078</v>
      </c>
      <c r="E1390" s="1">
        <v>1389</v>
      </c>
      <c r="F1390" s="1">
        <v>2</v>
      </c>
      <c r="G1390" s="1" t="s">
        <v>1693</v>
      </c>
      <c r="H1390" s="1" t="s">
        <v>5825</v>
      </c>
      <c r="I1390" s="1">
        <v>15</v>
      </c>
      <c r="L1390" s="1">
        <v>4</v>
      </c>
      <c r="M1390" s="1" t="s">
        <v>6322</v>
      </c>
      <c r="N1390" s="1" t="s">
        <v>6323</v>
      </c>
      <c r="T1390" s="1" t="s">
        <v>5828</v>
      </c>
      <c r="U1390" s="1" t="s">
        <v>101</v>
      </c>
      <c r="V1390" s="1" t="s">
        <v>3238</v>
      </c>
      <c r="Y1390" s="1" t="s">
        <v>6447</v>
      </c>
      <c r="Z1390" s="1" t="s">
        <v>5856</v>
      </c>
      <c r="AG1390" s="1" t="s">
        <v>4337</v>
      </c>
      <c r="AI1390" s="1" t="s">
        <v>4400</v>
      </c>
      <c r="BC1390" s="1" t="s">
        <v>4908</v>
      </c>
      <c r="BF1390" s="1" t="s">
        <v>7705</v>
      </c>
    </row>
    <row r="1391" spans="1:58" ht="13.5" customHeight="1">
      <c r="A1391" s="5" t="str">
        <f t="shared" si="47"/>
        <v>1729_성서면_0176</v>
      </c>
      <c r="B1391" s="1">
        <v>1729</v>
      </c>
      <c r="C1391" s="1" t="s">
        <v>7514</v>
      </c>
      <c r="D1391" s="1" t="s">
        <v>7515</v>
      </c>
      <c r="E1391" s="1">
        <v>1390</v>
      </c>
      <c r="F1391" s="1">
        <v>2</v>
      </c>
      <c r="G1391" s="1" t="s">
        <v>1693</v>
      </c>
      <c r="H1391" s="1" t="s">
        <v>5825</v>
      </c>
      <c r="I1391" s="1">
        <v>15</v>
      </c>
      <c r="L1391" s="1">
        <v>4</v>
      </c>
      <c r="M1391" s="1" t="s">
        <v>6322</v>
      </c>
      <c r="N1391" s="1" t="s">
        <v>6323</v>
      </c>
      <c r="T1391" s="1" t="s">
        <v>5828</v>
      </c>
      <c r="U1391" s="1" t="s">
        <v>112</v>
      </c>
      <c r="V1391" s="1" t="s">
        <v>3237</v>
      </c>
      <c r="Y1391" s="1" t="s">
        <v>2386</v>
      </c>
      <c r="Z1391" s="1" t="s">
        <v>3655</v>
      </c>
      <c r="AF1391" s="1" t="s">
        <v>7706</v>
      </c>
      <c r="AG1391" s="1" t="s">
        <v>7707</v>
      </c>
      <c r="AH1391" s="1" t="s">
        <v>218</v>
      </c>
      <c r="AI1391" s="1" t="s">
        <v>4400</v>
      </c>
      <c r="BB1391" s="1" t="s">
        <v>101</v>
      </c>
      <c r="BC1391" s="1" t="s">
        <v>3238</v>
      </c>
      <c r="BD1391" s="1" t="s">
        <v>2387</v>
      </c>
      <c r="BE1391" s="1" t="s">
        <v>7708</v>
      </c>
      <c r="BF1391" s="1" t="s">
        <v>7709</v>
      </c>
    </row>
    <row r="1392" spans="1:58" ht="13.5" customHeight="1">
      <c r="A1392" s="5" t="str">
        <f t="shared" si="47"/>
        <v>1729_성서면_0176</v>
      </c>
      <c r="B1392" s="1">
        <v>1729</v>
      </c>
      <c r="C1392" s="1" t="s">
        <v>7710</v>
      </c>
      <c r="D1392" s="1" t="s">
        <v>7711</v>
      </c>
      <c r="E1392" s="1">
        <v>1391</v>
      </c>
      <c r="F1392" s="1">
        <v>2</v>
      </c>
      <c r="G1392" s="1" t="s">
        <v>1693</v>
      </c>
      <c r="H1392" s="1" t="s">
        <v>5825</v>
      </c>
      <c r="I1392" s="1">
        <v>15</v>
      </c>
      <c r="L1392" s="1">
        <v>4</v>
      </c>
      <c r="M1392" s="1" t="s">
        <v>6322</v>
      </c>
      <c r="N1392" s="1" t="s">
        <v>6323</v>
      </c>
      <c r="T1392" s="1" t="s">
        <v>5828</v>
      </c>
      <c r="U1392" s="1" t="s">
        <v>112</v>
      </c>
      <c r="V1392" s="1" t="s">
        <v>3237</v>
      </c>
      <c r="Y1392" s="1" t="s">
        <v>1697</v>
      </c>
      <c r="Z1392" s="1" t="s">
        <v>3654</v>
      </c>
      <c r="AF1392" s="1" t="s">
        <v>107</v>
      </c>
      <c r="AG1392" s="1" t="s">
        <v>4337</v>
      </c>
      <c r="AH1392" s="1" t="s">
        <v>713</v>
      </c>
      <c r="AI1392" s="1" t="s">
        <v>4399</v>
      </c>
      <c r="BB1392" s="1" t="s">
        <v>101</v>
      </c>
      <c r="BC1392" s="1" t="s">
        <v>3238</v>
      </c>
      <c r="BD1392" s="1" t="s">
        <v>1581</v>
      </c>
      <c r="BE1392" s="1" t="s">
        <v>4931</v>
      </c>
      <c r="BF1392" s="1" t="s">
        <v>7705</v>
      </c>
    </row>
    <row r="1393" spans="1:72" ht="13.5" customHeight="1">
      <c r="A1393" s="5" t="str">
        <f t="shared" si="47"/>
        <v>1729_성서면_0176</v>
      </c>
      <c r="B1393" s="1">
        <v>1729</v>
      </c>
      <c r="C1393" s="1" t="s">
        <v>7514</v>
      </c>
      <c r="D1393" s="1" t="s">
        <v>7515</v>
      </c>
      <c r="E1393" s="1">
        <v>1392</v>
      </c>
      <c r="F1393" s="1">
        <v>2</v>
      </c>
      <c r="G1393" s="1" t="s">
        <v>1693</v>
      </c>
      <c r="H1393" s="1" t="s">
        <v>5825</v>
      </c>
      <c r="I1393" s="1">
        <v>15</v>
      </c>
      <c r="L1393" s="1">
        <v>5</v>
      </c>
      <c r="M1393" s="1" t="s">
        <v>6324</v>
      </c>
      <c r="N1393" s="1" t="s">
        <v>6325</v>
      </c>
      <c r="T1393" s="1" t="s">
        <v>7419</v>
      </c>
      <c r="U1393" s="1" t="s">
        <v>168</v>
      </c>
      <c r="V1393" s="1" t="s">
        <v>3276</v>
      </c>
      <c r="W1393" s="1" t="s">
        <v>252</v>
      </c>
      <c r="X1393" s="1" t="s">
        <v>3368</v>
      </c>
      <c r="Y1393" s="1" t="s">
        <v>89</v>
      </c>
      <c r="Z1393" s="1" t="s">
        <v>3418</v>
      </c>
      <c r="AC1393" s="1">
        <v>60</v>
      </c>
      <c r="AD1393" s="1" t="s">
        <v>217</v>
      </c>
      <c r="AE1393" s="1" t="s">
        <v>4287</v>
      </c>
      <c r="AJ1393" s="1" t="s">
        <v>170</v>
      </c>
      <c r="AK1393" s="1" t="s">
        <v>4460</v>
      </c>
      <c r="AL1393" s="1" t="s">
        <v>58</v>
      </c>
      <c r="AM1393" s="1" t="s">
        <v>7410</v>
      </c>
      <c r="AT1393" s="1" t="s">
        <v>63</v>
      </c>
      <c r="AU1393" s="1" t="s">
        <v>4545</v>
      </c>
      <c r="AV1393" s="1" t="s">
        <v>2067</v>
      </c>
      <c r="AW1393" s="1" t="s">
        <v>7562</v>
      </c>
      <c r="BG1393" s="1" t="s">
        <v>63</v>
      </c>
      <c r="BH1393" s="1" t="s">
        <v>4545</v>
      </c>
      <c r="BI1393" s="1" t="s">
        <v>1865</v>
      </c>
      <c r="BJ1393" s="1" t="s">
        <v>4682</v>
      </c>
      <c r="BK1393" s="1" t="s">
        <v>63</v>
      </c>
      <c r="BL1393" s="1" t="s">
        <v>4545</v>
      </c>
      <c r="BM1393" s="1" t="s">
        <v>1866</v>
      </c>
      <c r="BN1393" s="1" t="s">
        <v>3372</v>
      </c>
      <c r="BO1393" s="1" t="s">
        <v>63</v>
      </c>
      <c r="BP1393" s="1" t="s">
        <v>4545</v>
      </c>
      <c r="BQ1393" s="1" t="s">
        <v>1787</v>
      </c>
      <c r="BR1393" s="1" t="s">
        <v>5563</v>
      </c>
      <c r="BS1393" s="1" t="s">
        <v>548</v>
      </c>
      <c r="BT1393" s="1" t="s">
        <v>4476</v>
      </c>
    </row>
    <row r="1394" spans="1:33" ht="13.5" customHeight="1">
      <c r="A1394" s="5" t="str">
        <f t="shared" si="47"/>
        <v>1729_성서면_0176</v>
      </c>
      <c r="B1394" s="1">
        <v>1729</v>
      </c>
      <c r="C1394" s="1" t="s">
        <v>6496</v>
      </c>
      <c r="D1394" s="1" t="s">
        <v>6497</v>
      </c>
      <c r="E1394" s="1">
        <v>1393</v>
      </c>
      <c r="F1394" s="1">
        <v>2</v>
      </c>
      <c r="G1394" s="1" t="s">
        <v>1693</v>
      </c>
      <c r="H1394" s="1" t="s">
        <v>5825</v>
      </c>
      <c r="I1394" s="1">
        <v>15</v>
      </c>
      <c r="L1394" s="1">
        <v>5</v>
      </c>
      <c r="M1394" s="1" t="s">
        <v>6324</v>
      </c>
      <c r="N1394" s="1" t="s">
        <v>6325</v>
      </c>
      <c r="S1394" s="1" t="s">
        <v>68</v>
      </c>
      <c r="T1394" s="1" t="s">
        <v>3179</v>
      </c>
      <c r="AF1394" s="1" t="s">
        <v>345</v>
      </c>
      <c r="AG1394" s="1" t="s">
        <v>4339</v>
      </c>
    </row>
    <row r="1395" spans="1:33" ht="13.5" customHeight="1">
      <c r="A1395" s="5" t="str">
        <f t="shared" si="47"/>
        <v>1729_성서면_0176</v>
      </c>
      <c r="B1395" s="1">
        <v>1729</v>
      </c>
      <c r="C1395" s="1" t="s">
        <v>6795</v>
      </c>
      <c r="D1395" s="1" t="s">
        <v>6796</v>
      </c>
      <c r="E1395" s="1">
        <v>1394</v>
      </c>
      <c r="F1395" s="1">
        <v>2</v>
      </c>
      <c r="G1395" s="1" t="s">
        <v>1693</v>
      </c>
      <c r="H1395" s="1" t="s">
        <v>5825</v>
      </c>
      <c r="I1395" s="1">
        <v>15</v>
      </c>
      <c r="L1395" s="1">
        <v>5</v>
      </c>
      <c r="M1395" s="1" t="s">
        <v>6324</v>
      </c>
      <c r="N1395" s="1" t="s">
        <v>6325</v>
      </c>
      <c r="S1395" s="1" t="s">
        <v>91</v>
      </c>
      <c r="T1395" s="1" t="s">
        <v>3180</v>
      </c>
      <c r="U1395" s="1" t="s">
        <v>1003</v>
      </c>
      <c r="V1395" s="1" t="s">
        <v>3305</v>
      </c>
      <c r="W1395" s="1" t="s">
        <v>262</v>
      </c>
      <c r="X1395" s="1" t="s">
        <v>7382</v>
      </c>
      <c r="Y1395" s="1" t="s">
        <v>2388</v>
      </c>
      <c r="Z1395" s="1" t="s">
        <v>3653</v>
      </c>
      <c r="AC1395" s="1">
        <v>15</v>
      </c>
      <c r="AD1395" s="1" t="s">
        <v>228</v>
      </c>
      <c r="AE1395" s="1" t="s">
        <v>4326</v>
      </c>
      <c r="AF1395" s="1" t="s">
        <v>371</v>
      </c>
      <c r="AG1395" s="1" t="s">
        <v>4342</v>
      </c>
    </row>
    <row r="1396" spans="1:31" ht="13.5" customHeight="1">
      <c r="A1396" s="5" t="str">
        <f t="shared" si="47"/>
        <v>1729_성서면_0176</v>
      </c>
      <c r="B1396" s="1">
        <v>1729</v>
      </c>
      <c r="C1396" s="1" t="s">
        <v>6795</v>
      </c>
      <c r="D1396" s="1" t="s">
        <v>6796</v>
      </c>
      <c r="E1396" s="1">
        <v>1395</v>
      </c>
      <c r="F1396" s="1">
        <v>2</v>
      </c>
      <c r="G1396" s="1" t="s">
        <v>1693</v>
      </c>
      <c r="H1396" s="1" t="s">
        <v>5825</v>
      </c>
      <c r="I1396" s="1">
        <v>15</v>
      </c>
      <c r="L1396" s="1">
        <v>5</v>
      </c>
      <c r="M1396" s="1" t="s">
        <v>6324</v>
      </c>
      <c r="N1396" s="1" t="s">
        <v>6325</v>
      </c>
      <c r="S1396" s="1" t="s">
        <v>70</v>
      </c>
      <c r="T1396" s="1" t="s">
        <v>3173</v>
      </c>
      <c r="AC1396" s="1">
        <v>11</v>
      </c>
      <c r="AD1396" s="1" t="s">
        <v>144</v>
      </c>
      <c r="AE1396" s="1" t="s">
        <v>4313</v>
      </c>
    </row>
    <row r="1397" spans="1:58" ht="13.5" customHeight="1">
      <c r="A1397" s="5" t="str">
        <f t="shared" si="47"/>
        <v>1729_성서면_0176</v>
      </c>
      <c r="B1397" s="1">
        <v>1729</v>
      </c>
      <c r="C1397" s="1" t="s">
        <v>6795</v>
      </c>
      <c r="D1397" s="1" t="s">
        <v>6796</v>
      </c>
      <c r="E1397" s="1">
        <v>1396</v>
      </c>
      <c r="F1397" s="1">
        <v>2</v>
      </c>
      <c r="G1397" s="1" t="s">
        <v>1693</v>
      </c>
      <c r="H1397" s="1" t="s">
        <v>5825</v>
      </c>
      <c r="I1397" s="1">
        <v>15</v>
      </c>
      <c r="L1397" s="1">
        <v>5</v>
      </c>
      <c r="M1397" s="1" t="s">
        <v>6324</v>
      </c>
      <c r="N1397" s="1" t="s">
        <v>6325</v>
      </c>
      <c r="T1397" s="1" t="s">
        <v>5828</v>
      </c>
      <c r="U1397" s="1" t="s">
        <v>101</v>
      </c>
      <c r="V1397" s="1" t="s">
        <v>3238</v>
      </c>
      <c r="Y1397" s="1" t="s">
        <v>788</v>
      </c>
      <c r="Z1397" s="1" t="s">
        <v>3652</v>
      </c>
      <c r="AC1397" s="1">
        <v>68</v>
      </c>
      <c r="AD1397" s="1" t="s">
        <v>267</v>
      </c>
      <c r="AE1397" s="1" t="s">
        <v>4293</v>
      </c>
      <c r="AF1397" s="1" t="s">
        <v>2389</v>
      </c>
      <c r="AG1397" s="1" t="s">
        <v>4353</v>
      </c>
      <c r="BB1397" s="1" t="s">
        <v>101</v>
      </c>
      <c r="BC1397" s="1" t="s">
        <v>3238</v>
      </c>
      <c r="BD1397" s="1" t="s">
        <v>2390</v>
      </c>
      <c r="BE1397" s="1" t="s">
        <v>4930</v>
      </c>
      <c r="BF1397" s="1" t="s">
        <v>6794</v>
      </c>
    </row>
    <row r="1398" spans="1:58" ht="13.5" customHeight="1">
      <c r="A1398" s="5" t="str">
        <f t="shared" si="47"/>
        <v>1729_성서면_0176</v>
      </c>
      <c r="B1398" s="1">
        <v>1729</v>
      </c>
      <c r="C1398" s="1" t="s">
        <v>6795</v>
      </c>
      <c r="D1398" s="1" t="s">
        <v>6796</v>
      </c>
      <c r="E1398" s="1">
        <v>1397</v>
      </c>
      <c r="F1398" s="1">
        <v>2</v>
      </c>
      <c r="G1398" s="1" t="s">
        <v>1693</v>
      </c>
      <c r="H1398" s="1" t="s">
        <v>5825</v>
      </c>
      <c r="I1398" s="1">
        <v>15</v>
      </c>
      <c r="L1398" s="1">
        <v>5</v>
      </c>
      <c r="M1398" s="1" t="s">
        <v>6324</v>
      </c>
      <c r="N1398" s="1" t="s">
        <v>6325</v>
      </c>
      <c r="T1398" s="1" t="s">
        <v>5828</v>
      </c>
      <c r="U1398" s="1" t="s">
        <v>101</v>
      </c>
      <c r="V1398" s="1" t="s">
        <v>3238</v>
      </c>
      <c r="Y1398" s="1" t="s">
        <v>2391</v>
      </c>
      <c r="Z1398" s="1" t="s">
        <v>3651</v>
      </c>
      <c r="AC1398" s="1">
        <v>72</v>
      </c>
      <c r="AD1398" s="1" t="s">
        <v>73</v>
      </c>
      <c r="AE1398" s="1" t="s">
        <v>4302</v>
      </c>
      <c r="AF1398" s="1" t="s">
        <v>2392</v>
      </c>
      <c r="AG1398" s="1" t="s">
        <v>4351</v>
      </c>
      <c r="BB1398" s="1" t="s">
        <v>101</v>
      </c>
      <c r="BC1398" s="1" t="s">
        <v>3238</v>
      </c>
      <c r="BD1398" s="1" t="s">
        <v>2393</v>
      </c>
      <c r="BE1398" s="1" t="s">
        <v>4929</v>
      </c>
      <c r="BF1398" s="1" t="s">
        <v>6802</v>
      </c>
    </row>
    <row r="1399" spans="1:72" ht="13.5" customHeight="1">
      <c r="A1399" s="5" t="str">
        <f t="shared" si="47"/>
        <v>1729_성서면_0176</v>
      </c>
      <c r="B1399" s="1">
        <v>1729</v>
      </c>
      <c r="C1399" s="1" t="s">
        <v>6795</v>
      </c>
      <c r="D1399" s="1" t="s">
        <v>6796</v>
      </c>
      <c r="E1399" s="1">
        <v>1398</v>
      </c>
      <c r="F1399" s="1">
        <v>2</v>
      </c>
      <c r="G1399" s="1" t="s">
        <v>1693</v>
      </c>
      <c r="H1399" s="1" t="s">
        <v>5825</v>
      </c>
      <c r="I1399" s="1">
        <v>15</v>
      </c>
      <c r="L1399" s="1">
        <v>6</v>
      </c>
      <c r="M1399" s="1" t="s">
        <v>6326</v>
      </c>
      <c r="N1399" s="1" t="s">
        <v>6327</v>
      </c>
      <c r="T1399" s="1" t="s">
        <v>7712</v>
      </c>
      <c r="U1399" s="1" t="s">
        <v>76</v>
      </c>
      <c r="V1399" s="1" t="s">
        <v>3264</v>
      </c>
      <c r="W1399" s="1" t="s">
        <v>262</v>
      </c>
      <c r="X1399" s="1" t="s">
        <v>7713</v>
      </c>
      <c r="Y1399" s="1" t="s">
        <v>2394</v>
      </c>
      <c r="Z1399" s="1" t="s">
        <v>3650</v>
      </c>
      <c r="AC1399" s="1">
        <v>68</v>
      </c>
      <c r="AD1399" s="1" t="s">
        <v>267</v>
      </c>
      <c r="AE1399" s="1" t="s">
        <v>4293</v>
      </c>
      <c r="AJ1399" s="1" t="s">
        <v>17</v>
      </c>
      <c r="AK1399" s="1" t="s">
        <v>4459</v>
      </c>
      <c r="AL1399" s="1" t="s">
        <v>67</v>
      </c>
      <c r="AM1399" s="1" t="s">
        <v>4407</v>
      </c>
      <c r="AT1399" s="1" t="s">
        <v>63</v>
      </c>
      <c r="AU1399" s="1" t="s">
        <v>4545</v>
      </c>
      <c r="AV1399" s="1" t="s">
        <v>2395</v>
      </c>
      <c r="AW1399" s="1" t="s">
        <v>4657</v>
      </c>
      <c r="BG1399" s="1" t="s">
        <v>63</v>
      </c>
      <c r="BH1399" s="1" t="s">
        <v>4545</v>
      </c>
      <c r="BI1399" s="1" t="s">
        <v>2396</v>
      </c>
      <c r="BJ1399" s="1" t="s">
        <v>5096</v>
      </c>
      <c r="BK1399" s="1" t="s">
        <v>63</v>
      </c>
      <c r="BL1399" s="1" t="s">
        <v>4545</v>
      </c>
      <c r="BM1399" s="1" t="s">
        <v>2254</v>
      </c>
      <c r="BN1399" s="1" t="s">
        <v>5341</v>
      </c>
      <c r="BO1399" s="1" t="s">
        <v>63</v>
      </c>
      <c r="BP1399" s="1" t="s">
        <v>4545</v>
      </c>
      <c r="BQ1399" s="1" t="s">
        <v>2397</v>
      </c>
      <c r="BR1399" s="1" t="s">
        <v>5562</v>
      </c>
      <c r="BS1399" s="1" t="s">
        <v>210</v>
      </c>
      <c r="BT1399" s="1" t="s">
        <v>4462</v>
      </c>
    </row>
    <row r="1400" spans="1:72" ht="13.5" customHeight="1">
      <c r="A1400" s="5" t="str">
        <f t="shared" si="47"/>
        <v>1729_성서면_0176</v>
      </c>
      <c r="B1400" s="1">
        <v>1729</v>
      </c>
      <c r="C1400" s="1" t="s">
        <v>6496</v>
      </c>
      <c r="D1400" s="1" t="s">
        <v>6497</v>
      </c>
      <c r="E1400" s="1">
        <v>1399</v>
      </c>
      <c r="F1400" s="1">
        <v>2</v>
      </c>
      <c r="G1400" s="1" t="s">
        <v>1693</v>
      </c>
      <c r="H1400" s="1" t="s">
        <v>5825</v>
      </c>
      <c r="I1400" s="1">
        <v>15</v>
      </c>
      <c r="L1400" s="1">
        <v>6</v>
      </c>
      <c r="M1400" s="1" t="s">
        <v>6326</v>
      </c>
      <c r="N1400" s="1" t="s">
        <v>6327</v>
      </c>
      <c r="S1400" s="1" t="s">
        <v>53</v>
      </c>
      <c r="T1400" s="1" t="s">
        <v>3176</v>
      </c>
      <c r="W1400" s="1" t="s">
        <v>56</v>
      </c>
      <c r="X1400" s="1" t="s">
        <v>7714</v>
      </c>
      <c r="Y1400" s="1" t="s">
        <v>89</v>
      </c>
      <c r="Z1400" s="1" t="s">
        <v>3418</v>
      </c>
      <c r="AC1400" s="1">
        <v>69</v>
      </c>
      <c r="AD1400" s="1" t="s">
        <v>648</v>
      </c>
      <c r="AE1400" s="1" t="s">
        <v>4054</v>
      </c>
      <c r="AJ1400" s="1" t="s">
        <v>170</v>
      </c>
      <c r="AK1400" s="1" t="s">
        <v>4460</v>
      </c>
      <c r="AL1400" s="1" t="s">
        <v>58</v>
      </c>
      <c r="AM1400" s="1" t="s">
        <v>6805</v>
      </c>
      <c r="AT1400" s="1" t="s">
        <v>63</v>
      </c>
      <c r="AU1400" s="1" t="s">
        <v>4545</v>
      </c>
      <c r="AV1400" s="1" t="s">
        <v>2398</v>
      </c>
      <c r="AW1400" s="1" t="s">
        <v>4656</v>
      </c>
      <c r="BG1400" s="1" t="s">
        <v>63</v>
      </c>
      <c r="BH1400" s="1" t="s">
        <v>4545</v>
      </c>
      <c r="BI1400" s="1" t="s">
        <v>941</v>
      </c>
      <c r="BJ1400" s="1" t="s">
        <v>5095</v>
      </c>
      <c r="BK1400" s="1" t="s">
        <v>942</v>
      </c>
      <c r="BL1400" s="1" t="s">
        <v>5248</v>
      </c>
      <c r="BM1400" s="1" t="s">
        <v>1964</v>
      </c>
      <c r="BN1400" s="1" t="s">
        <v>3560</v>
      </c>
      <c r="BO1400" s="1" t="s">
        <v>63</v>
      </c>
      <c r="BP1400" s="1" t="s">
        <v>4545</v>
      </c>
      <c r="BQ1400" s="1" t="s">
        <v>2399</v>
      </c>
      <c r="BR1400" s="1" t="s">
        <v>5561</v>
      </c>
      <c r="BS1400" s="1" t="s">
        <v>218</v>
      </c>
      <c r="BT1400" s="1" t="s">
        <v>4400</v>
      </c>
    </row>
    <row r="1401" spans="1:31" ht="13.5" customHeight="1">
      <c r="A1401" s="5" t="str">
        <f t="shared" si="47"/>
        <v>1729_성서면_0176</v>
      </c>
      <c r="B1401" s="1">
        <v>1729</v>
      </c>
      <c r="C1401" s="1" t="s">
        <v>6501</v>
      </c>
      <c r="D1401" s="1" t="s">
        <v>6502</v>
      </c>
      <c r="E1401" s="1">
        <v>1400</v>
      </c>
      <c r="F1401" s="1">
        <v>2</v>
      </c>
      <c r="G1401" s="1" t="s">
        <v>1693</v>
      </c>
      <c r="H1401" s="1" t="s">
        <v>5825</v>
      </c>
      <c r="I1401" s="1">
        <v>15</v>
      </c>
      <c r="L1401" s="1">
        <v>6</v>
      </c>
      <c r="M1401" s="1" t="s">
        <v>6326</v>
      </c>
      <c r="N1401" s="1" t="s">
        <v>6327</v>
      </c>
      <c r="S1401" s="1" t="s">
        <v>223</v>
      </c>
      <c r="T1401" s="1" t="s">
        <v>3175</v>
      </c>
      <c r="U1401" s="1" t="s">
        <v>76</v>
      </c>
      <c r="V1401" s="1" t="s">
        <v>3264</v>
      </c>
      <c r="Y1401" s="1" t="s">
        <v>2400</v>
      </c>
      <c r="Z1401" s="1" t="s">
        <v>3649</v>
      </c>
      <c r="AC1401" s="1">
        <v>33</v>
      </c>
      <c r="AD1401" s="1" t="s">
        <v>100</v>
      </c>
      <c r="AE1401" s="1" t="s">
        <v>4282</v>
      </c>
    </row>
    <row r="1402" spans="1:31" ht="13.5" customHeight="1">
      <c r="A1402" s="5" t="str">
        <f t="shared" si="47"/>
        <v>1729_성서면_0176</v>
      </c>
      <c r="B1402" s="1">
        <v>1729</v>
      </c>
      <c r="C1402" s="1" t="s">
        <v>6511</v>
      </c>
      <c r="D1402" s="1" t="s">
        <v>6512</v>
      </c>
      <c r="E1402" s="1">
        <v>1401</v>
      </c>
      <c r="F1402" s="1">
        <v>2</v>
      </c>
      <c r="G1402" s="1" t="s">
        <v>1693</v>
      </c>
      <c r="H1402" s="1" t="s">
        <v>5825</v>
      </c>
      <c r="I1402" s="1">
        <v>15</v>
      </c>
      <c r="L1402" s="1">
        <v>6</v>
      </c>
      <c r="M1402" s="1" t="s">
        <v>6326</v>
      </c>
      <c r="N1402" s="1" t="s">
        <v>6327</v>
      </c>
      <c r="S1402" s="1" t="s">
        <v>70</v>
      </c>
      <c r="T1402" s="1" t="s">
        <v>3173</v>
      </c>
      <c r="AC1402" s="1">
        <v>13</v>
      </c>
      <c r="AD1402" s="1" t="s">
        <v>188</v>
      </c>
      <c r="AE1402" s="1" t="s">
        <v>4284</v>
      </c>
    </row>
    <row r="1403" spans="1:31" ht="13.5" customHeight="1">
      <c r="A1403" s="5" t="str">
        <f t="shared" si="47"/>
        <v>1729_성서면_0176</v>
      </c>
      <c r="B1403" s="1">
        <v>1729</v>
      </c>
      <c r="C1403" s="1" t="s">
        <v>6511</v>
      </c>
      <c r="D1403" s="1" t="s">
        <v>6512</v>
      </c>
      <c r="E1403" s="1">
        <v>1402</v>
      </c>
      <c r="F1403" s="1">
        <v>2</v>
      </c>
      <c r="G1403" s="1" t="s">
        <v>1693</v>
      </c>
      <c r="H1403" s="1" t="s">
        <v>5825</v>
      </c>
      <c r="I1403" s="1">
        <v>15</v>
      </c>
      <c r="L1403" s="1">
        <v>6</v>
      </c>
      <c r="M1403" s="1" t="s">
        <v>6326</v>
      </c>
      <c r="N1403" s="1" t="s">
        <v>6327</v>
      </c>
      <c r="S1403" s="1" t="s">
        <v>70</v>
      </c>
      <c r="T1403" s="1" t="s">
        <v>3173</v>
      </c>
      <c r="AC1403" s="1">
        <v>11</v>
      </c>
      <c r="AD1403" s="1" t="s">
        <v>144</v>
      </c>
      <c r="AE1403" s="1" t="s">
        <v>4313</v>
      </c>
    </row>
    <row r="1404" spans="1:58" ht="13.5" customHeight="1">
      <c r="A1404" s="5" t="str">
        <f t="shared" si="47"/>
        <v>1729_성서면_0176</v>
      </c>
      <c r="B1404" s="1">
        <v>1729</v>
      </c>
      <c r="C1404" s="1" t="s">
        <v>6511</v>
      </c>
      <c r="D1404" s="1" t="s">
        <v>6512</v>
      </c>
      <c r="E1404" s="1">
        <v>1403</v>
      </c>
      <c r="F1404" s="1">
        <v>2</v>
      </c>
      <c r="G1404" s="1" t="s">
        <v>1693</v>
      </c>
      <c r="H1404" s="1" t="s">
        <v>5825</v>
      </c>
      <c r="I1404" s="1">
        <v>15</v>
      </c>
      <c r="L1404" s="1">
        <v>6</v>
      </c>
      <c r="M1404" s="1" t="s">
        <v>6326</v>
      </c>
      <c r="N1404" s="1" t="s">
        <v>6327</v>
      </c>
      <c r="T1404" s="1" t="s">
        <v>5828</v>
      </c>
      <c r="U1404" s="1" t="s">
        <v>101</v>
      </c>
      <c r="V1404" s="1" t="s">
        <v>3238</v>
      </c>
      <c r="Y1404" s="1" t="s">
        <v>5792</v>
      </c>
      <c r="Z1404" s="1" t="s">
        <v>3648</v>
      </c>
      <c r="AC1404" s="1">
        <v>24</v>
      </c>
      <c r="AD1404" s="1" t="s">
        <v>659</v>
      </c>
      <c r="AE1404" s="1" t="s">
        <v>4285</v>
      </c>
      <c r="BD1404" s="1" t="s">
        <v>7715</v>
      </c>
      <c r="BE1404" s="1" t="s">
        <v>7716</v>
      </c>
      <c r="BF1404" s="1" t="s">
        <v>7717</v>
      </c>
    </row>
    <row r="1405" spans="1:58" ht="13.5" customHeight="1">
      <c r="A1405" s="5" t="str">
        <f t="shared" si="47"/>
        <v>1729_성서면_0176</v>
      </c>
      <c r="B1405" s="1">
        <v>1729</v>
      </c>
      <c r="C1405" s="1" t="s">
        <v>6511</v>
      </c>
      <c r="D1405" s="1" t="s">
        <v>6512</v>
      </c>
      <c r="E1405" s="1">
        <v>1404</v>
      </c>
      <c r="F1405" s="1">
        <v>2</v>
      </c>
      <c r="G1405" s="1" t="s">
        <v>1693</v>
      </c>
      <c r="H1405" s="1" t="s">
        <v>5825</v>
      </c>
      <c r="I1405" s="1">
        <v>15</v>
      </c>
      <c r="L1405" s="1">
        <v>6</v>
      </c>
      <c r="M1405" s="1" t="s">
        <v>6326</v>
      </c>
      <c r="N1405" s="1" t="s">
        <v>6327</v>
      </c>
      <c r="T1405" s="1" t="s">
        <v>5828</v>
      </c>
      <c r="U1405" s="1" t="s">
        <v>101</v>
      </c>
      <c r="V1405" s="1" t="s">
        <v>3238</v>
      </c>
      <c r="Y1405" s="1" t="s">
        <v>2401</v>
      </c>
      <c r="Z1405" s="1" t="s">
        <v>3647</v>
      </c>
      <c r="AC1405" s="1">
        <v>31</v>
      </c>
      <c r="AD1405" s="1" t="s">
        <v>111</v>
      </c>
      <c r="AE1405" s="1" t="s">
        <v>4329</v>
      </c>
      <c r="AF1405" s="1" t="s">
        <v>2402</v>
      </c>
      <c r="AG1405" s="1" t="s">
        <v>4352</v>
      </c>
      <c r="BE1405" s="1" t="s">
        <v>7716</v>
      </c>
      <c r="BF1405" s="1" t="s">
        <v>7718</v>
      </c>
    </row>
    <row r="1406" spans="1:33" ht="13.5" customHeight="1">
      <c r="A1406" s="5" t="str">
        <f t="shared" si="47"/>
        <v>1729_성서면_0176</v>
      </c>
      <c r="B1406" s="1">
        <v>1729</v>
      </c>
      <c r="C1406" s="1" t="s">
        <v>6511</v>
      </c>
      <c r="D1406" s="1" t="s">
        <v>6512</v>
      </c>
      <c r="E1406" s="1">
        <v>1405</v>
      </c>
      <c r="F1406" s="1">
        <v>2</v>
      </c>
      <c r="G1406" s="1" t="s">
        <v>1693</v>
      </c>
      <c r="H1406" s="1" t="s">
        <v>5825</v>
      </c>
      <c r="I1406" s="1">
        <v>15</v>
      </c>
      <c r="L1406" s="1">
        <v>6</v>
      </c>
      <c r="M1406" s="1" t="s">
        <v>6326</v>
      </c>
      <c r="N1406" s="1" t="s">
        <v>6327</v>
      </c>
      <c r="T1406" s="1" t="s">
        <v>5828</v>
      </c>
      <c r="U1406" s="1" t="s">
        <v>443</v>
      </c>
      <c r="V1406" s="1" t="s">
        <v>3251</v>
      </c>
      <c r="Y1406" s="1" t="s">
        <v>2403</v>
      </c>
      <c r="Z1406" s="1" t="s">
        <v>3646</v>
      </c>
      <c r="AC1406" s="1">
        <v>45</v>
      </c>
      <c r="AD1406" s="1" t="s">
        <v>475</v>
      </c>
      <c r="AE1406" s="1" t="s">
        <v>4335</v>
      </c>
      <c r="AF1406" s="1" t="s">
        <v>2392</v>
      </c>
      <c r="AG1406" s="1" t="s">
        <v>4351</v>
      </c>
    </row>
    <row r="1407" spans="1:72" ht="13.5" customHeight="1">
      <c r="A1407" s="5" t="str">
        <f t="shared" si="47"/>
        <v>1729_성서면_0176</v>
      </c>
      <c r="B1407" s="1">
        <v>1729</v>
      </c>
      <c r="C1407" s="1" t="s">
        <v>6744</v>
      </c>
      <c r="D1407" s="1" t="s">
        <v>6745</v>
      </c>
      <c r="E1407" s="1">
        <v>1406</v>
      </c>
      <c r="F1407" s="1">
        <v>2</v>
      </c>
      <c r="G1407" s="1" t="s">
        <v>1693</v>
      </c>
      <c r="H1407" s="1" t="s">
        <v>5825</v>
      </c>
      <c r="I1407" s="1">
        <v>15</v>
      </c>
      <c r="L1407" s="1">
        <v>7</v>
      </c>
      <c r="M1407" s="1" t="s">
        <v>6226</v>
      </c>
      <c r="N1407" s="1" t="s">
        <v>6227</v>
      </c>
      <c r="T1407" s="1" t="s">
        <v>7419</v>
      </c>
      <c r="U1407" s="1" t="s">
        <v>168</v>
      </c>
      <c r="V1407" s="1" t="s">
        <v>3276</v>
      </c>
      <c r="W1407" s="1" t="s">
        <v>38</v>
      </c>
      <c r="X1407" s="1" t="s">
        <v>3382</v>
      </c>
      <c r="Y1407" s="1" t="s">
        <v>89</v>
      </c>
      <c r="Z1407" s="1" t="s">
        <v>3418</v>
      </c>
      <c r="AC1407" s="1">
        <v>54</v>
      </c>
      <c r="AD1407" s="1" t="s">
        <v>435</v>
      </c>
      <c r="AE1407" s="1" t="s">
        <v>4290</v>
      </c>
      <c r="AJ1407" s="1" t="s">
        <v>170</v>
      </c>
      <c r="AK1407" s="1" t="s">
        <v>4460</v>
      </c>
      <c r="AL1407" s="1" t="s">
        <v>41</v>
      </c>
      <c r="AM1407" s="1" t="s">
        <v>4415</v>
      </c>
      <c r="AT1407" s="1" t="s">
        <v>244</v>
      </c>
      <c r="AU1407" s="1" t="s">
        <v>5840</v>
      </c>
      <c r="AV1407" s="1" t="s">
        <v>1734</v>
      </c>
      <c r="AW1407" s="1" t="s">
        <v>3855</v>
      </c>
      <c r="BG1407" s="1" t="s">
        <v>63</v>
      </c>
      <c r="BH1407" s="1" t="s">
        <v>4545</v>
      </c>
      <c r="BI1407" s="1" t="s">
        <v>1735</v>
      </c>
      <c r="BJ1407" s="1" t="s">
        <v>4723</v>
      </c>
      <c r="BK1407" s="1" t="s">
        <v>85</v>
      </c>
      <c r="BL1407" s="1" t="s">
        <v>3254</v>
      </c>
      <c r="BM1407" s="1" t="s">
        <v>1711</v>
      </c>
      <c r="BN1407" s="1" t="s">
        <v>5143</v>
      </c>
      <c r="BO1407" s="1" t="s">
        <v>63</v>
      </c>
      <c r="BP1407" s="1" t="s">
        <v>4545</v>
      </c>
      <c r="BQ1407" s="1" t="s">
        <v>1736</v>
      </c>
      <c r="BR1407" s="1" t="s">
        <v>5934</v>
      </c>
      <c r="BS1407" s="1" t="s">
        <v>58</v>
      </c>
      <c r="BT1407" s="1" t="s">
        <v>7388</v>
      </c>
    </row>
    <row r="1408" spans="1:31" ht="13.5" customHeight="1">
      <c r="A1408" s="5" t="str">
        <f t="shared" si="47"/>
        <v>1729_성서면_0176</v>
      </c>
      <c r="B1408" s="1">
        <v>1729</v>
      </c>
      <c r="C1408" s="1" t="s">
        <v>7027</v>
      </c>
      <c r="D1408" s="1" t="s">
        <v>7028</v>
      </c>
      <c r="E1408" s="1">
        <v>1407</v>
      </c>
      <c r="F1408" s="1">
        <v>2</v>
      </c>
      <c r="G1408" s="1" t="s">
        <v>1693</v>
      </c>
      <c r="H1408" s="1" t="s">
        <v>5825</v>
      </c>
      <c r="I1408" s="1">
        <v>15</v>
      </c>
      <c r="L1408" s="1">
        <v>7</v>
      </c>
      <c r="M1408" s="1" t="s">
        <v>6226</v>
      </c>
      <c r="N1408" s="1" t="s">
        <v>6227</v>
      </c>
      <c r="S1408" s="1" t="s">
        <v>68</v>
      </c>
      <c r="T1408" s="1" t="s">
        <v>3179</v>
      </c>
      <c r="AC1408" s="1">
        <v>15</v>
      </c>
      <c r="AD1408" s="1" t="s">
        <v>228</v>
      </c>
      <c r="AE1408" s="1" t="s">
        <v>4326</v>
      </c>
    </row>
    <row r="1409" spans="1:72" ht="13.5" customHeight="1">
      <c r="A1409" s="5" t="str">
        <f t="shared" si="47"/>
        <v>1729_성서면_0176</v>
      </c>
      <c r="B1409" s="1">
        <v>1729</v>
      </c>
      <c r="C1409" s="1" t="s">
        <v>6795</v>
      </c>
      <c r="D1409" s="1" t="s">
        <v>6796</v>
      </c>
      <c r="E1409" s="1">
        <v>1408</v>
      </c>
      <c r="F1409" s="1">
        <v>3</v>
      </c>
      <c r="G1409" s="1" t="s">
        <v>2404</v>
      </c>
      <c r="H1409" s="1" t="s">
        <v>3118</v>
      </c>
      <c r="I1409" s="1">
        <v>1</v>
      </c>
      <c r="J1409" s="1" t="s">
        <v>2405</v>
      </c>
      <c r="K1409" s="1" t="s">
        <v>3129</v>
      </c>
      <c r="L1409" s="1">
        <v>1</v>
      </c>
      <c r="M1409" s="1" t="s">
        <v>964</v>
      </c>
      <c r="N1409" s="1" t="s">
        <v>3645</v>
      </c>
      <c r="T1409" s="1" t="s">
        <v>7719</v>
      </c>
      <c r="U1409" s="1" t="s">
        <v>2406</v>
      </c>
      <c r="V1409" s="1" t="s">
        <v>3281</v>
      </c>
      <c r="Y1409" s="1" t="s">
        <v>964</v>
      </c>
      <c r="Z1409" s="1" t="s">
        <v>3645</v>
      </c>
      <c r="AC1409" s="1">
        <v>54</v>
      </c>
      <c r="AD1409" s="1" t="s">
        <v>435</v>
      </c>
      <c r="AE1409" s="1" t="s">
        <v>4290</v>
      </c>
      <c r="AJ1409" s="1" t="s">
        <v>17</v>
      </c>
      <c r="AK1409" s="1" t="s">
        <v>4459</v>
      </c>
      <c r="AL1409" s="1" t="s">
        <v>67</v>
      </c>
      <c r="AM1409" s="1" t="s">
        <v>4407</v>
      </c>
      <c r="AN1409" s="1" t="s">
        <v>1081</v>
      </c>
      <c r="AO1409" s="1" t="s">
        <v>4115</v>
      </c>
      <c r="AR1409" s="1" t="s">
        <v>2407</v>
      </c>
      <c r="AS1409" s="1" t="s">
        <v>5872</v>
      </c>
      <c r="AT1409" s="1" t="s">
        <v>42</v>
      </c>
      <c r="AU1409" s="1" t="s">
        <v>3273</v>
      </c>
      <c r="AV1409" s="1" t="s">
        <v>2408</v>
      </c>
      <c r="AW1409" s="1" t="s">
        <v>4655</v>
      </c>
      <c r="BB1409" s="1" t="s">
        <v>333</v>
      </c>
      <c r="BC1409" s="1" t="s">
        <v>3257</v>
      </c>
      <c r="BD1409" s="1" t="s">
        <v>5794</v>
      </c>
      <c r="BE1409" s="1" t="s">
        <v>3508</v>
      </c>
      <c r="BG1409" s="1" t="s">
        <v>42</v>
      </c>
      <c r="BH1409" s="1" t="s">
        <v>3273</v>
      </c>
      <c r="BI1409" s="1" t="s">
        <v>2409</v>
      </c>
      <c r="BJ1409" s="1" t="s">
        <v>5094</v>
      </c>
      <c r="BK1409" s="1" t="s">
        <v>42</v>
      </c>
      <c r="BL1409" s="1" t="s">
        <v>3273</v>
      </c>
      <c r="BM1409" s="1" t="s">
        <v>2410</v>
      </c>
      <c r="BN1409" s="1" t="s">
        <v>4925</v>
      </c>
      <c r="BO1409" s="1" t="s">
        <v>461</v>
      </c>
      <c r="BP1409" s="1" t="s">
        <v>3256</v>
      </c>
      <c r="BQ1409" s="1" t="s">
        <v>5795</v>
      </c>
      <c r="BR1409" s="1" t="s">
        <v>4641</v>
      </c>
      <c r="BS1409" s="1" t="s">
        <v>67</v>
      </c>
      <c r="BT1409" s="1" t="s">
        <v>4407</v>
      </c>
    </row>
    <row r="1410" spans="1:72" ht="13.5" customHeight="1">
      <c r="A1410" s="5" t="str">
        <f t="shared" si="47"/>
        <v>1729_성서면_0176</v>
      </c>
      <c r="B1410" s="1">
        <v>1729</v>
      </c>
      <c r="C1410" s="1" t="s">
        <v>6963</v>
      </c>
      <c r="D1410" s="1" t="s">
        <v>6964</v>
      </c>
      <c r="E1410" s="1">
        <v>1409</v>
      </c>
      <c r="F1410" s="1">
        <v>3</v>
      </c>
      <c r="G1410" s="1" t="s">
        <v>2404</v>
      </c>
      <c r="H1410" s="1" t="s">
        <v>3118</v>
      </c>
      <c r="I1410" s="1">
        <v>1</v>
      </c>
      <c r="L1410" s="1">
        <v>1</v>
      </c>
      <c r="M1410" s="1" t="s">
        <v>964</v>
      </c>
      <c r="N1410" s="1" t="s">
        <v>3645</v>
      </c>
      <c r="S1410" s="1" t="s">
        <v>53</v>
      </c>
      <c r="T1410" s="1" t="s">
        <v>3176</v>
      </c>
      <c r="U1410" s="1" t="s">
        <v>333</v>
      </c>
      <c r="V1410" s="1" t="s">
        <v>3257</v>
      </c>
      <c r="Y1410" s="1" t="s">
        <v>2411</v>
      </c>
      <c r="Z1410" s="1" t="s">
        <v>3644</v>
      </c>
      <c r="AC1410" s="1">
        <v>54</v>
      </c>
      <c r="AD1410" s="1" t="s">
        <v>435</v>
      </c>
      <c r="AE1410" s="1" t="s">
        <v>4290</v>
      </c>
      <c r="AJ1410" s="1" t="s">
        <v>17</v>
      </c>
      <c r="AK1410" s="1" t="s">
        <v>4459</v>
      </c>
      <c r="AL1410" s="1" t="s">
        <v>67</v>
      </c>
      <c r="AM1410" s="1" t="s">
        <v>4407</v>
      </c>
      <c r="AN1410" s="1" t="s">
        <v>2412</v>
      </c>
      <c r="AO1410" s="1" t="s">
        <v>4511</v>
      </c>
      <c r="AR1410" s="1" t="s">
        <v>2413</v>
      </c>
      <c r="AS1410" s="1" t="s">
        <v>4529</v>
      </c>
      <c r="AT1410" s="1" t="s">
        <v>311</v>
      </c>
      <c r="AU1410" s="1" t="s">
        <v>3240</v>
      </c>
      <c r="AV1410" s="1" t="s">
        <v>2414</v>
      </c>
      <c r="AW1410" s="1" t="s">
        <v>7720</v>
      </c>
      <c r="BB1410" s="1" t="s">
        <v>333</v>
      </c>
      <c r="BC1410" s="1" t="s">
        <v>3257</v>
      </c>
      <c r="BD1410" s="1" t="s">
        <v>2415</v>
      </c>
      <c r="BE1410" s="1" t="s">
        <v>3441</v>
      </c>
      <c r="BG1410" s="1" t="s">
        <v>42</v>
      </c>
      <c r="BH1410" s="1" t="s">
        <v>3273</v>
      </c>
      <c r="BI1410" s="1" t="s">
        <v>5795</v>
      </c>
      <c r="BJ1410" s="1" t="s">
        <v>4641</v>
      </c>
      <c r="BK1410" s="1" t="s">
        <v>42</v>
      </c>
      <c r="BL1410" s="1" t="s">
        <v>3273</v>
      </c>
      <c r="BM1410" s="1" t="s">
        <v>2416</v>
      </c>
      <c r="BN1410" s="1" t="s">
        <v>5304</v>
      </c>
      <c r="BO1410" s="1" t="s">
        <v>461</v>
      </c>
      <c r="BP1410" s="1" t="s">
        <v>3256</v>
      </c>
      <c r="BQ1410" s="1" t="s">
        <v>2417</v>
      </c>
      <c r="BR1410" s="1" t="s">
        <v>5560</v>
      </c>
      <c r="BS1410" s="1" t="s">
        <v>2418</v>
      </c>
      <c r="BT1410" s="1" t="s">
        <v>5719</v>
      </c>
    </row>
    <row r="1411" spans="1:31" ht="13.5" customHeight="1">
      <c r="A1411" s="5" t="str">
        <f t="shared" si="47"/>
        <v>1729_성서면_0176</v>
      </c>
      <c r="B1411" s="1">
        <v>1729</v>
      </c>
      <c r="C1411" s="1" t="s">
        <v>7721</v>
      </c>
      <c r="D1411" s="1" t="s">
        <v>7722</v>
      </c>
      <c r="E1411" s="1">
        <v>1410</v>
      </c>
      <c r="F1411" s="1">
        <v>3</v>
      </c>
      <c r="G1411" s="1" t="s">
        <v>2404</v>
      </c>
      <c r="H1411" s="1" t="s">
        <v>3118</v>
      </c>
      <c r="I1411" s="1">
        <v>1</v>
      </c>
      <c r="L1411" s="1">
        <v>1</v>
      </c>
      <c r="M1411" s="1" t="s">
        <v>964</v>
      </c>
      <c r="N1411" s="1" t="s">
        <v>3645</v>
      </c>
      <c r="S1411" s="1" t="s">
        <v>223</v>
      </c>
      <c r="T1411" s="1" t="s">
        <v>3175</v>
      </c>
      <c r="U1411" s="1" t="s">
        <v>1139</v>
      </c>
      <c r="V1411" s="1" t="s">
        <v>3304</v>
      </c>
      <c r="Y1411" s="1" t="s">
        <v>2419</v>
      </c>
      <c r="Z1411" s="1" t="s">
        <v>3643</v>
      </c>
      <c r="AC1411" s="1">
        <v>29</v>
      </c>
      <c r="AD1411" s="1" t="s">
        <v>422</v>
      </c>
      <c r="AE1411" s="1" t="s">
        <v>4317</v>
      </c>
    </row>
    <row r="1412" spans="1:31" ht="13.5" customHeight="1">
      <c r="A1412" s="5" t="str">
        <f t="shared" si="47"/>
        <v>1729_성서면_0176</v>
      </c>
      <c r="B1412" s="1">
        <v>1729</v>
      </c>
      <c r="C1412" s="1" t="s">
        <v>6911</v>
      </c>
      <c r="D1412" s="1" t="s">
        <v>6912</v>
      </c>
      <c r="E1412" s="1">
        <v>1411</v>
      </c>
      <c r="F1412" s="1">
        <v>3</v>
      </c>
      <c r="G1412" s="1" t="s">
        <v>2404</v>
      </c>
      <c r="H1412" s="1" t="s">
        <v>3118</v>
      </c>
      <c r="I1412" s="1">
        <v>1</v>
      </c>
      <c r="L1412" s="1">
        <v>1</v>
      </c>
      <c r="M1412" s="1" t="s">
        <v>964</v>
      </c>
      <c r="N1412" s="1" t="s">
        <v>3645</v>
      </c>
      <c r="S1412" s="1" t="s">
        <v>91</v>
      </c>
      <c r="T1412" s="1" t="s">
        <v>3180</v>
      </c>
      <c r="U1412" s="1" t="s">
        <v>2420</v>
      </c>
      <c r="V1412" s="1" t="s">
        <v>3303</v>
      </c>
      <c r="Y1412" s="1" t="s">
        <v>2421</v>
      </c>
      <c r="Z1412" s="1" t="s">
        <v>3642</v>
      </c>
      <c r="AC1412" s="1">
        <v>23</v>
      </c>
      <c r="AD1412" s="1" t="s">
        <v>615</v>
      </c>
      <c r="AE1412" s="1" t="s">
        <v>4288</v>
      </c>
    </row>
    <row r="1413" spans="1:72" ht="13.5" customHeight="1">
      <c r="A1413" s="5" t="str">
        <f aca="true" t="shared" si="48" ref="A1413:A1419">HYPERLINK("http://kyu.snu.ac.kr/sdhj/index.jsp?type=hj/GK14801_00IH_0001_0176.jpg","1729_성서면_0176")</f>
        <v>1729_성서면_0176</v>
      </c>
      <c r="B1413" s="1">
        <v>1729</v>
      </c>
      <c r="C1413" s="1" t="s">
        <v>6795</v>
      </c>
      <c r="D1413" s="1" t="s">
        <v>6796</v>
      </c>
      <c r="E1413" s="1">
        <v>1412</v>
      </c>
      <c r="F1413" s="1">
        <v>3</v>
      </c>
      <c r="G1413" s="1" t="s">
        <v>2404</v>
      </c>
      <c r="H1413" s="1" t="s">
        <v>3118</v>
      </c>
      <c r="I1413" s="1">
        <v>1</v>
      </c>
      <c r="L1413" s="1">
        <v>2</v>
      </c>
      <c r="M1413" s="1" t="s">
        <v>1552</v>
      </c>
      <c r="N1413" s="1" t="s">
        <v>3641</v>
      </c>
      <c r="T1413" s="1" t="s">
        <v>7419</v>
      </c>
      <c r="U1413" s="1" t="s">
        <v>2406</v>
      </c>
      <c r="V1413" s="1" t="s">
        <v>3281</v>
      </c>
      <c r="Y1413" s="1" t="s">
        <v>1552</v>
      </c>
      <c r="Z1413" s="1" t="s">
        <v>3641</v>
      </c>
      <c r="AC1413" s="1">
        <v>58</v>
      </c>
      <c r="AD1413" s="1" t="s">
        <v>949</v>
      </c>
      <c r="AE1413" s="1" t="s">
        <v>4324</v>
      </c>
      <c r="AJ1413" s="1" t="s">
        <v>17</v>
      </c>
      <c r="AK1413" s="1" t="s">
        <v>4459</v>
      </c>
      <c r="AL1413" s="1" t="s">
        <v>67</v>
      </c>
      <c r="AM1413" s="1" t="s">
        <v>4407</v>
      </c>
      <c r="AN1413" s="1" t="s">
        <v>336</v>
      </c>
      <c r="AO1413" s="1" t="s">
        <v>4390</v>
      </c>
      <c r="AR1413" s="1" t="s">
        <v>2422</v>
      </c>
      <c r="AS1413" s="1" t="s">
        <v>5875</v>
      </c>
      <c r="AT1413" s="1" t="s">
        <v>461</v>
      </c>
      <c r="AU1413" s="1" t="s">
        <v>3256</v>
      </c>
      <c r="AV1413" s="1" t="s">
        <v>2423</v>
      </c>
      <c r="AW1413" s="1" t="s">
        <v>4654</v>
      </c>
      <c r="BG1413" s="1" t="s">
        <v>184</v>
      </c>
      <c r="BH1413" s="1" t="s">
        <v>4548</v>
      </c>
      <c r="BI1413" s="1" t="s">
        <v>2424</v>
      </c>
      <c r="BJ1413" s="1" t="s">
        <v>5093</v>
      </c>
      <c r="BK1413" s="1" t="s">
        <v>42</v>
      </c>
      <c r="BL1413" s="1" t="s">
        <v>3273</v>
      </c>
      <c r="BM1413" s="1" t="s">
        <v>2425</v>
      </c>
      <c r="BN1413" s="1" t="s">
        <v>4925</v>
      </c>
      <c r="BO1413" s="1" t="s">
        <v>461</v>
      </c>
      <c r="BP1413" s="1" t="s">
        <v>3256</v>
      </c>
      <c r="BQ1413" s="1" t="s">
        <v>2426</v>
      </c>
      <c r="BR1413" s="1" t="s">
        <v>5559</v>
      </c>
      <c r="BS1413" s="1" t="s">
        <v>321</v>
      </c>
      <c r="BT1413" s="1" t="s">
        <v>4391</v>
      </c>
    </row>
    <row r="1414" spans="1:72" ht="13.5" customHeight="1">
      <c r="A1414" s="5" t="str">
        <f t="shared" si="48"/>
        <v>1729_성서면_0176</v>
      </c>
      <c r="B1414" s="1">
        <v>1729</v>
      </c>
      <c r="C1414" s="1" t="s">
        <v>6795</v>
      </c>
      <c r="D1414" s="1" t="s">
        <v>6796</v>
      </c>
      <c r="E1414" s="1">
        <v>1413</v>
      </c>
      <c r="F1414" s="1">
        <v>3</v>
      </c>
      <c r="G1414" s="1" t="s">
        <v>2404</v>
      </c>
      <c r="H1414" s="1" t="s">
        <v>3118</v>
      </c>
      <c r="I1414" s="1">
        <v>1</v>
      </c>
      <c r="L1414" s="1">
        <v>2</v>
      </c>
      <c r="M1414" s="1" t="s">
        <v>1552</v>
      </c>
      <c r="N1414" s="1" t="s">
        <v>3641</v>
      </c>
      <c r="S1414" s="1" t="s">
        <v>53</v>
      </c>
      <c r="T1414" s="1" t="s">
        <v>3176</v>
      </c>
      <c r="U1414" s="1" t="s">
        <v>333</v>
      </c>
      <c r="V1414" s="1" t="s">
        <v>3257</v>
      </c>
      <c r="Y1414" s="1" t="s">
        <v>72</v>
      </c>
      <c r="Z1414" s="1" t="s">
        <v>3450</v>
      </c>
      <c r="AC1414" s="1">
        <v>52</v>
      </c>
      <c r="AJ1414" s="1" t="s">
        <v>17</v>
      </c>
      <c r="AK1414" s="1" t="s">
        <v>4459</v>
      </c>
      <c r="AL1414" s="1" t="s">
        <v>695</v>
      </c>
      <c r="AM1414" s="1" t="s">
        <v>4468</v>
      </c>
      <c r="AT1414" s="1" t="s">
        <v>311</v>
      </c>
      <c r="AU1414" s="1" t="s">
        <v>3240</v>
      </c>
      <c r="AV1414" s="1" t="s">
        <v>2427</v>
      </c>
      <c r="AW1414" s="1" t="s">
        <v>4653</v>
      </c>
      <c r="BG1414" s="1" t="s">
        <v>311</v>
      </c>
      <c r="BH1414" s="1" t="s">
        <v>3240</v>
      </c>
      <c r="BI1414" s="1" t="s">
        <v>5796</v>
      </c>
      <c r="BJ1414" s="1" t="s">
        <v>5092</v>
      </c>
      <c r="BK1414" s="1" t="s">
        <v>717</v>
      </c>
      <c r="BL1414" s="1" t="s">
        <v>4555</v>
      </c>
      <c r="BM1414" s="1" t="s">
        <v>2428</v>
      </c>
      <c r="BN1414" s="1" t="s">
        <v>5340</v>
      </c>
      <c r="BO1414" s="1" t="s">
        <v>197</v>
      </c>
      <c r="BP1414" s="1" t="s">
        <v>4562</v>
      </c>
      <c r="BQ1414" s="1" t="s">
        <v>2429</v>
      </c>
      <c r="BR1414" s="1" t="s">
        <v>5558</v>
      </c>
      <c r="BS1414" s="1" t="s">
        <v>87</v>
      </c>
      <c r="BT1414" s="1" t="s">
        <v>4465</v>
      </c>
    </row>
    <row r="1415" spans="1:33" ht="13.5" customHeight="1">
      <c r="A1415" s="5" t="str">
        <f t="shared" si="48"/>
        <v>1729_성서면_0176</v>
      </c>
      <c r="B1415" s="1">
        <v>1729</v>
      </c>
      <c r="C1415" s="1" t="s">
        <v>6566</v>
      </c>
      <c r="D1415" s="1" t="s">
        <v>6567</v>
      </c>
      <c r="E1415" s="1">
        <v>1414</v>
      </c>
      <c r="F1415" s="1">
        <v>3</v>
      </c>
      <c r="G1415" s="1" t="s">
        <v>2404</v>
      </c>
      <c r="H1415" s="1" t="s">
        <v>3118</v>
      </c>
      <c r="I1415" s="1">
        <v>1</v>
      </c>
      <c r="L1415" s="1">
        <v>2</v>
      </c>
      <c r="M1415" s="1" t="s">
        <v>1552</v>
      </c>
      <c r="N1415" s="1" t="s">
        <v>3641</v>
      </c>
      <c r="S1415" s="1" t="s">
        <v>705</v>
      </c>
      <c r="T1415" s="1" t="s">
        <v>3198</v>
      </c>
      <c r="AF1415" s="1" t="s">
        <v>52</v>
      </c>
      <c r="AG1415" s="1" t="s">
        <v>4343</v>
      </c>
    </row>
    <row r="1416" spans="1:31" ht="13.5" customHeight="1">
      <c r="A1416" s="5" t="str">
        <f t="shared" si="48"/>
        <v>1729_성서면_0176</v>
      </c>
      <c r="B1416" s="1">
        <v>1729</v>
      </c>
      <c r="C1416" s="1" t="s">
        <v>6795</v>
      </c>
      <c r="D1416" s="1" t="s">
        <v>6796</v>
      </c>
      <c r="E1416" s="1">
        <v>1415</v>
      </c>
      <c r="F1416" s="1">
        <v>3</v>
      </c>
      <c r="G1416" s="1" t="s">
        <v>2404</v>
      </c>
      <c r="H1416" s="1" t="s">
        <v>3118</v>
      </c>
      <c r="I1416" s="1">
        <v>1</v>
      </c>
      <c r="L1416" s="1">
        <v>2</v>
      </c>
      <c r="M1416" s="1" t="s">
        <v>1552</v>
      </c>
      <c r="N1416" s="1" t="s">
        <v>3641</v>
      </c>
      <c r="S1416" s="1" t="s">
        <v>91</v>
      </c>
      <c r="T1416" s="1" t="s">
        <v>3180</v>
      </c>
      <c r="U1416" s="1" t="s">
        <v>2430</v>
      </c>
      <c r="V1416" s="1" t="s">
        <v>3302</v>
      </c>
      <c r="Y1416" s="1" t="s">
        <v>2431</v>
      </c>
      <c r="Z1416" s="1" t="s">
        <v>3640</v>
      </c>
      <c r="AC1416" s="1">
        <v>19</v>
      </c>
      <c r="AD1416" s="1" t="s">
        <v>69</v>
      </c>
      <c r="AE1416" s="1" t="s">
        <v>4303</v>
      </c>
    </row>
    <row r="1417" spans="1:31" ht="13.5" customHeight="1">
      <c r="A1417" s="5" t="str">
        <f t="shared" si="48"/>
        <v>1729_성서면_0176</v>
      </c>
      <c r="B1417" s="1">
        <v>1729</v>
      </c>
      <c r="C1417" s="1" t="s">
        <v>6795</v>
      </c>
      <c r="D1417" s="1" t="s">
        <v>6796</v>
      </c>
      <c r="E1417" s="1">
        <v>1416</v>
      </c>
      <c r="F1417" s="1">
        <v>3</v>
      </c>
      <c r="G1417" s="1" t="s">
        <v>2404</v>
      </c>
      <c r="H1417" s="1" t="s">
        <v>3118</v>
      </c>
      <c r="I1417" s="1">
        <v>1</v>
      </c>
      <c r="L1417" s="1">
        <v>2</v>
      </c>
      <c r="M1417" s="1" t="s">
        <v>1552</v>
      </c>
      <c r="N1417" s="1" t="s">
        <v>3641</v>
      </c>
      <c r="S1417" s="1" t="s">
        <v>70</v>
      </c>
      <c r="T1417" s="1" t="s">
        <v>3173</v>
      </c>
      <c r="Y1417" s="1" t="s">
        <v>72</v>
      </c>
      <c r="Z1417" s="1" t="s">
        <v>3450</v>
      </c>
      <c r="AC1417" s="1">
        <v>5</v>
      </c>
      <c r="AD1417" s="1" t="s">
        <v>230</v>
      </c>
      <c r="AE1417" s="1" t="s">
        <v>4299</v>
      </c>
    </row>
    <row r="1418" spans="1:31" ht="13.5" customHeight="1">
      <c r="A1418" s="5" t="str">
        <f t="shared" si="48"/>
        <v>1729_성서면_0176</v>
      </c>
      <c r="B1418" s="1">
        <v>1729</v>
      </c>
      <c r="C1418" s="1" t="s">
        <v>6795</v>
      </c>
      <c r="D1418" s="1" t="s">
        <v>6796</v>
      </c>
      <c r="E1418" s="1">
        <v>1417</v>
      </c>
      <c r="F1418" s="1">
        <v>3</v>
      </c>
      <c r="G1418" s="1" t="s">
        <v>2404</v>
      </c>
      <c r="H1418" s="1" t="s">
        <v>3118</v>
      </c>
      <c r="I1418" s="1">
        <v>1</v>
      </c>
      <c r="L1418" s="1">
        <v>2</v>
      </c>
      <c r="M1418" s="1" t="s">
        <v>1552</v>
      </c>
      <c r="N1418" s="1" t="s">
        <v>3641</v>
      </c>
      <c r="S1418" s="1" t="s">
        <v>2432</v>
      </c>
      <c r="T1418" s="1" t="s">
        <v>3202</v>
      </c>
      <c r="Y1418" s="1" t="s">
        <v>72</v>
      </c>
      <c r="Z1418" s="1" t="s">
        <v>3450</v>
      </c>
      <c r="AC1418" s="1">
        <v>11</v>
      </c>
      <c r="AD1418" s="1" t="s">
        <v>144</v>
      </c>
      <c r="AE1418" s="1" t="s">
        <v>4313</v>
      </c>
    </row>
    <row r="1419" spans="1:72" ht="13.5" customHeight="1">
      <c r="A1419" s="5" t="str">
        <f t="shared" si="48"/>
        <v>1729_성서면_0176</v>
      </c>
      <c r="B1419" s="1">
        <v>1729</v>
      </c>
      <c r="C1419" s="1" t="s">
        <v>6795</v>
      </c>
      <c r="D1419" s="1" t="s">
        <v>6796</v>
      </c>
      <c r="E1419" s="1">
        <v>1418</v>
      </c>
      <c r="F1419" s="1">
        <v>3</v>
      </c>
      <c r="G1419" s="1" t="s">
        <v>2404</v>
      </c>
      <c r="H1419" s="1" t="s">
        <v>3118</v>
      </c>
      <c r="I1419" s="1">
        <v>1</v>
      </c>
      <c r="L1419" s="1">
        <v>3</v>
      </c>
      <c r="M1419" s="1" t="s">
        <v>6328</v>
      </c>
      <c r="N1419" s="1" t="s">
        <v>6329</v>
      </c>
      <c r="T1419" s="1" t="s">
        <v>7723</v>
      </c>
      <c r="U1419" s="1" t="s">
        <v>881</v>
      </c>
      <c r="V1419" s="1" t="s">
        <v>3287</v>
      </c>
      <c r="W1419" s="1" t="s">
        <v>56</v>
      </c>
      <c r="X1419" s="1" t="s">
        <v>7724</v>
      </c>
      <c r="Y1419" s="1" t="s">
        <v>2433</v>
      </c>
      <c r="Z1419" s="1" t="s">
        <v>3639</v>
      </c>
      <c r="AC1419" s="1">
        <v>52</v>
      </c>
      <c r="AD1419" s="1" t="s">
        <v>103</v>
      </c>
      <c r="AE1419" s="1" t="s">
        <v>4308</v>
      </c>
      <c r="AJ1419" s="1" t="s">
        <v>17</v>
      </c>
      <c r="AK1419" s="1" t="s">
        <v>4459</v>
      </c>
      <c r="AL1419" s="1" t="s">
        <v>58</v>
      </c>
      <c r="AM1419" s="1" t="s">
        <v>7725</v>
      </c>
      <c r="AT1419" s="1" t="s">
        <v>42</v>
      </c>
      <c r="AU1419" s="1" t="s">
        <v>3273</v>
      </c>
      <c r="AV1419" s="1" t="s">
        <v>2434</v>
      </c>
      <c r="AW1419" s="1" t="s">
        <v>4652</v>
      </c>
      <c r="BG1419" s="1" t="s">
        <v>2435</v>
      </c>
      <c r="BH1419" s="1" t="s">
        <v>5007</v>
      </c>
      <c r="BI1419" s="1" t="s">
        <v>2436</v>
      </c>
      <c r="BJ1419" s="1" t="s">
        <v>5026</v>
      </c>
      <c r="BK1419" s="1" t="s">
        <v>63</v>
      </c>
      <c r="BL1419" s="1" t="s">
        <v>4545</v>
      </c>
      <c r="BM1419" s="1" t="s">
        <v>2437</v>
      </c>
      <c r="BN1419" s="1" t="s">
        <v>4841</v>
      </c>
      <c r="BO1419" s="1" t="s">
        <v>42</v>
      </c>
      <c r="BP1419" s="1" t="s">
        <v>3273</v>
      </c>
      <c r="BQ1419" s="1" t="s">
        <v>2438</v>
      </c>
      <c r="BR1419" s="1" t="s">
        <v>4726</v>
      </c>
      <c r="BS1419" s="1" t="s">
        <v>67</v>
      </c>
      <c r="BT1419" s="1" t="s">
        <v>4407</v>
      </c>
    </row>
    <row r="1420" spans="1:72" ht="13.5" customHeight="1">
      <c r="A1420" s="5" t="str">
        <f aca="true" t="shared" si="49" ref="A1420:A1451">HYPERLINK("http://kyu.snu.ac.kr/sdhj/index.jsp?type=hj/GK14801_00IH_0001_0177.jpg","1729_성서면_0177")</f>
        <v>1729_성서면_0177</v>
      </c>
      <c r="B1420" s="1">
        <v>1729</v>
      </c>
      <c r="C1420" s="1" t="s">
        <v>7361</v>
      </c>
      <c r="D1420" s="1" t="s">
        <v>7362</v>
      </c>
      <c r="E1420" s="1">
        <v>1419</v>
      </c>
      <c r="F1420" s="1">
        <v>3</v>
      </c>
      <c r="G1420" s="1" t="s">
        <v>2404</v>
      </c>
      <c r="H1420" s="1" t="s">
        <v>3118</v>
      </c>
      <c r="I1420" s="1">
        <v>1</v>
      </c>
      <c r="L1420" s="1">
        <v>3</v>
      </c>
      <c r="M1420" s="1" t="s">
        <v>6328</v>
      </c>
      <c r="N1420" s="1" t="s">
        <v>6329</v>
      </c>
      <c r="S1420" s="1" t="s">
        <v>53</v>
      </c>
      <c r="T1420" s="1" t="s">
        <v>3176</v>
      </c>
      <c r="W1420" s="1" t="s">
        <v>320</v>
      </c>
      <c r="X1420" s="1" t="s">
        <v>3388</v>
      </c>
      <c r="Y1420" s="1" t="s">
        <v>51</v>
      </c>
      <c r="Z1420" s="1" t="s">
        <v>3411</v>
      </c>
      <c r="AC1420" s="1">
        <v>43</v>
      </c>
      <c r="AD1420" s="1" t="s">
        <v>538</v>
      </c>
      <c r="AE1420" s="1" t="s">
        <v>4333</v>
      </c>
      <c r="AJ1420" s="1" t="s">
        <v>17</v>
      </c>
      <c r="AK1420" s="1" t="s">
        <v>4459</v>
      </c>
      <c r="AL1420" s="1" t="s">
        <v>321</v>
      </c>
      <c r="AM1420" s="1" t="s">
        <v>4391</v>
      </c>
      <c r="AT1420" s="1" t="s">
        <v>42</v>
      </c>
      <c r="AU1420" s="1" t="s">
        <v>3273</v>
      </c>
      <c r="AV1420" s="1" t="s">
        <v>2439</v>
      </c>
      <c r="AW1420" s="1" t="s">
        <v>4651</v>
      </c>
      <c r="BG1420" s="1" t="s">
        <v>42</v>
      </c>
      <c r="BH1420" s="1" t="s">
        <v>3273</v>
      </c>
      <c r="BI1420" s="1" t="s">
        <v>2440</v>
      </c>
      <c r="BJ1420" s="1" t="s">
        <v>5091</v>
      </c>
      <c r="BK1420" s="1" t="s">
        <v>184</v>
      </c>
      <c r="BL1420" s="1" t="s">
        <v>4548</v>
      </c>
      <c r="BM1420" s="1" t="s">
        <v>5797</v>
      </c>
      <c r="BN1420" s="1" t="s">
        <v>5339</v>
      </c>
      <c r="BO1420" s="1" t="s">
        <v>184</v>
      </c>
      <c r="BP1420" s="1" t="s">
        <v>4548</v>
      </c>
      <c r="BQ1420" s="1" t="s">
        <v>2441</v>
      </c>
      <c r="BR1420" s="1" t="s">
        <v>5557</v>
      </c>
      <c r="BS1420" s="1" t="s">
        <v>87</v>
      </c>
      <c r="BT1420" s="1" t="s">
        <v>4465</v>
      </c>
    </row>
    <row r="1421" spans="1:31" ht="13.5" customHeight="1">
      <c r="A1421" s="5" t="str">
        <f t="shared" si="49"/>
        <v>1729_성서면_0177</v>
      </c>
      <c r="B1421" s="1">
        <v>1729</v>
      </c>
      <c r="C1421" s="1" t="s">
        <v>7316</v>
      </c>
      <c r="D1421" s="1" t="s">
        <v>7317</v>
      </c>
      <c r="E1421" s="1">
        <v>1420</v>
      </c>
      <c r="F1421" s="1">
        <v>3</v>
      </c>
      <c r="G1421" s="1" t="s">
        <v>2404</v>
      </c>
      <c r="H1421" s="1" t="s">
        <v>3118</v>
      </c>
      <c r="I1421" s="1">
        <v>1</v>
      </c>
      <c r="L1421" s="1">
        <v>3</v>
      </c>
      <c r="M1421" s="1" t="s">
        <v>6328</v>
      </c>
      <c r="N1421" s="1" t="s">
        <v>6329</v>
      </c>
      <c r="S1421" s="1" t="s">
        <v>223</v>
      </c>
      <c r="T1421" s="1" t="s">
        <v>3175</v>
      </c>
      <c r="U1421" s="1" t="s">
        <v>2442</v>
      </c>
      <c r="V1421" s="1" t="s">
        <v>3301</v>
      </c>
      <c r="Y1421" s="1" t="s">
        <v>2443</v>
      </c>
      <c r="Z1421" s="1" t="s">
        <v>3638</v>
      </c>
      <c r="AC1421" s="1">
        <v>36</v>
      </c>
      <c r="AD1421" s="1" t="s">
        <v>335</v>
      </c>
      <c r="AE1421" s="1" t="s">
        <v>4294</v>
      </c>
    </row>
    <row r="1422" spans="1:31" ht="13.5" customHeight="1">
      <c r="A1422" s="5" t="str">
        <f t="shared" si="49"/>
        <v>1729_성서면_0177</v>
      </c>
      <c r="B1422" s="1">
        <v>1729</v>
      </c>
      <c r="C1422" s="1" t="s">
        <v>7659</v>
      </c>
      <c r="D1422" s="1" t="s">
        <v>7660</v>
      </c>
      <c r="E1422" s="1">
        <v>1421</v>
      </c>
      <c r="F1422" s="1">
        <v>3</v>
      </c>
      <c r="G1422" s="1" t="s">
        <v>2404</v>
      </c>
      <c r="H1422" s="1" t="s">
        <v>3118</v>
      </c>
      <c r="I1422" s="1">
        <v>1</v>
      </c>
      <c r="L1422" s="1">
        <v>3</v>
      </c>
      <c r="M1422" s="1" t="s">
        <v>6328</v>
      </c>
      <c r="N1422" s="1" t="s">
        <v>6329</v>
      </c>
      <c r="S1422" s="1" t="s">
        <v>91</v>
      </c>
      <c r="T1422" s="1" t="s">
        <v>3180</v>
      </c>
      <c r="U1422" s="1" t="s">
        <v>2444</v>
      </c>
      <c r="V1422" s="1" t="s">
        <v>3300</v>
      </c>
      <c r="Y1422" s="1" t="s">
        <v>1023</v>
      </c>
      <c r="Z1422" s="1" t="s">
        <v>3637</v>
      </c>
      <c r="AC1422" s="1">
        <v>21</v>
      </c>
      <c r="AD1422" s="1" t="s">
        <v>131</v>
      </c>
      <c r="AE1422" s="1" t="s">
        <v>4321</v>
      </c>
    </row>
    <row r="1423" spans="1:33" ht="13.5" customHeight="1">
      <c r="A1423" s="5" t="str">
        <f t="shared" si="49"/>
        <v>1729_성서면_0177</v>
      </c>
      <c r="B1423" s="1">
        <v>1729</v>
      </c>
      <c r="C1423" s="1" t="s">
        <v>7361</v>
      </c>
      <c r="D1423" s="1" t="s">
        <v>7362</v>
      </c>
      <c r="E1423" s="1">
        <v>1422</v>
      </c>
      <c r="F1423" s="1">
        <v>3</v>
      </c>
      <c r="G1423" s="1" t="s">
        <v>2404</v>
      </c>
      <c r="H1423" s="1" t="s">
        <v>3118</v>
      </c>
      <c r="I1423" s="1">
        <v>1</v>
      </c>
      <c r="L1423" s="1">
        <v>3</v>
      </c>
      <c r="M1423" s="1" t="s">
        <v>6328</v>
      </c>
      <c r="N1423" s="1" t="s">
        <v>6329</v>
      </c>
      <c r="S1423" s="1" t="s">
        <v>70</v>
      </c>
      <c r="T1423" s="1" t="s">
        <v>3173</v>
      </c>
      <c r="Y1423" s="1" t="s">
        <v>51</v>
      </c>
      <c r="Z1423" s="1" t="s">
        <v>3411</v>
      </c>
      <c r="AF1423" s="1" t="s">
        <v>345</v>
      </c>
      <c r="AG1423" s="1" t="s">
        <v>4339</v>
      </c>
    </row>
    <row r="1424" spans="1:31" ht="13.5" customHeight="1">
      <c r="A1424" s="5" t="str">
        <f t="shared" si="49"/>
        <v>1729_성서면_0177</v>
      </c>
      <c r="B1424" s="1">
        <v>1729</v>
      </c>
      <c r="C1424" s="1" t="s">
        <v>7659</v>
      </c>
      <c r="D1424" s="1" t="s">
        <v>7660</v>
      </c>
      <c r="E1424" s="1">
        <v>1423</v>
      </c>
      <c r="F1424" s="1">
        <v>3</v>
      </c>
      <c r="G1424" s="1" t="s">
        <v>2404</v>
      </c>
      <c r="H1424" s="1" t="s">
        <v>3118</v>
      </c>
      <c r="I1424" s="1">
        <v>1</v>
      </c>
      <c r="L1424" s="1">
        <v>3</v>
      </c>
      <c r="M1424" s="1" t="s">
        <v>6328</v>
      </c>
      <c r="N1424" s="1" t="s">
        <v>6329</v>
      </c>
      <c r="S1424" s="1" t="s">
        <v>70</v>
      </c>
      <c r="T1424" s="1" t="s">
        <v>3173</v>
      </c>
      <c r="Y1424" s="1" t="s">
        <v>51</v>
      </c>
      <c r="Z1424" s="1" t="s">
        <v>3411</v>
      </c>
      <c r="AC1424" s="1">
        <v>17</v>
      </c>
      <c r="AD1424" s="1" t="s">
        <v>90</v>
      </c>
      <c r="AE1424" s="1" t="s">
        <v>4307</v>
      </c>
    </row>
    <row r="1425" spans="1:31" ht="13.5" customHeight="1">
      <c r="A1425" s="5" t="str">
        <f t="shared" si="49"/>
        <v>1729_성서면_0177</v>
      </c>
      <c r="B1425" s="1">
        <v>1729</v>
      </c>
      <c r="C1425" s="1" t="s">
        <v>7659</v>
      </c>
      <c r="D1425" s="1" t="s">
        <v>7660</v>
      </c>
      <c r="E1425" s="1">
        <v>1424</v>
      </c>
      <c r="F1425" s="1">
        <v>3</v>
      </c>
      <c r="G1425" s="1" t="s">
        <v>2404</v>
      </c>
      <c r="H1425" s="1" t="s">
        <v>3118</v>
      </c>
      <c r="I1425" s="1">
        <v>1</v>
      </c>
      <c r="L1425" s="1">
        <v>3</v>
      </c>
      <c r="M1425" s="1" t="s">
        <v>6328</v>
      </c>
      <c r="N1425" s="1" t="s">
        <v>6329</v>
      </c>
      <c r="S1425" s="1" t="s">
        <v>70</v>
      </c>
      <c r="T1425" s="1" t="s">
        <v>3173</v>
      </c>
      <c r="Y1425" s="1" t="s">
        <v>51</v>
      </c>
      <c r="Z1425" s="1" t="s">
        <v>3411</v>
      </c>
      <c r="AC1425" s="1">
        <v>14</v>
      </c>
      <c r="AD1425" s="1" t="s">
        <v>71</v>
      </c>
      <c r="AE1425" s="1" t="s">
        <v>4305</v>
      </c>
    </row>
    <row r="1426" spans="1:72" ht="13.5" customHeight="1">
      <c r="A1426" s="5" t="str">
        <f t="shared" si="49"/>
        <v>1729_성서면_0177</v>
      </c>
      <c r="B1426" s="1">
        <v>1729</v>
      </c>
      <c r="C1426" s="1" t="s">
        <v>7659</v>
      </c>
      <c r="D1426" s="1" t="s">
        <v>7660</v>
      </c>
      <c r="E1426" s="1">
        <v>1425</v>
      </c>
      <c r="F1426" s="1">
        <v>3</v>
      </c>
      <c r="G1426" s="1" t="s">
        <v>2404</v>
      </c>
      <c r="H1426" s="1" t="s">
        <v>3118</v>
      </c>
      <c r="I1426" s="1">
        <v>1</v>
      </c>
      <c r="L1426" s="1">
        <v>4</v>
      </c>
      <c r="M1426" s="1" t="s">
        <v>6476</v>
      </c>
      <c r="N1426" s="1" t="s">
        <v>6330</v>
      </c>
      <c r="T1426" s="1" t="s">
        <v>7411</v>
      </c>
      <c r="U1426" s="1" t="s">
        <v>722</v>
      </c>
      <c r="V1426" s="1" t="s">
        <v>3270</v>
      </c>
      <c r="W1426" s="1" t="s">
        <v>262</v>
      </c>
      <c r="X1426" s="1" t="s">
        <v>7726</v>
      </c>
      <c r="Y1426" s="1" t="s">
        <v>6477</v>
      </c>
      <c r="Z1426" s="1" t="s">
        <v>5858</v>
      </c>
      <c r="AC1426" s="1">
        <v>35</v>
      </c>
      <c r="AD1426" s="1" t="s">
        <v>159</v>
      </c>
      <c r="AE1426" s="1" t="s">
        <v>4301</v>
      </c>
      <c r="AJ1426" s="1" t="s">
        <v>17</v>
      </c>
      <c r="AK1426" s="1" t="s">
        <v>4459</v>
      </c>
      <c r="AL1426" s="1" t="s">
        <v>67</v>
      </c>
      <c r="AM1426" s="1" t="s">
        <v>4407</v>
      </c>
      <c r="AT1426" s="1" t="s">
        <v>42</v>
      </c>
      <c r="AU1426" s="1" t="s">
        <v>3273</v>
      </c>
      <c r="AV1426" s="1" t="s">
        <v>2445</v>
      </c>
      <c r="AW1426" s="1" t="s">
        <v>4650</v>
      </c>
      <c r="BG1426" s="1" t="s">
        <v>42</v>
      </c>
      <c r="BH1426" s="1" t="s">
        <v>3273</v>
      </c>
      <c r="BI1426" s="1" t="s">
        <v>2446</v>
      </c>
      <c r="BJ1426" s="1" t="s">
        <v>5090</v>
      </c>
      <c r="BK1426" s="1" t="s">
        <v>42</v>
      </c>
      <c r="BL1426" s="1" t="s">
        <v>3273</v>
      </c>
      <c r="BM1426" s="1" t="s">
        <v>2447</v>
      </c>
      <c r="BN1426" s="1" t="s">
        <v>5338</v>
      </c>
      <c r="BO1426" s="1" t="s">
        <v>63</v>
      </c>
      <c r="BP1426" s="1" t="s">
        <v>4545</v>
      </c>
      <c r="BQ1426" s="1" t="s">
        <v>2448</v>
      </c>
      <c r="BR1426" s="1" t="s">
        <v>5556</v>
      </c>
      <c r="BS1426" s="1" t="s">
        <v>1910</v>
      </c>
      <c r="BT1426" s="1" t="s">
        <v>5714</v>
      </c>
    </row>
    <row r="1427" spans="1:72" ht="13.5" customHeight="1">
      <c r="A1427" s="5" t="str">
        <f t="shared" si="49"/>
        <v>1729_성서면_0177</v>
      </c>
      <c r="B1427" s="1">
        <v>1729</v>
      </c>
      <c r="C1427" s="1" t="s">
        <v>6822</v>
      </c>
      <c r="D1427" s="1" t="s">
        <v>6823</v>
      </c>
      <c r="E1427" s="1">
        <v>1426</v>
      </c>
      <c r="F1427" s="1">
        <v>3</v>
      </c>
      <c r="G1427" s="1" t="s">
        <v>2404</v>
      </c>
      <c r="H1427" s="1" t="s">
        <v>3118</v>
      </c>
      <c r="I1427" s="1">
        <v>1</v>
      </c>
      <c r="L1427" s="1">
        <v>4</v>
      </c>
      <c r="M1427" s="1" t="s">
        <v>6476</v>
      </c>
      <c r="N1427" s="1" t="s">
        <v>6330</v>
      </c>
      <c r="S1427" s="1" t="s">
        <v>53</v>
      </c>
      <c r="T1427" s="1" t="s">
        <v>3176</v>
      </c>
      <c r="W1427" s="1" t="s">
        <v>1158</v>
      </c>
      <c r="X1427" s="1" t="s">
        <v>3366</v>
      </c>
      <c r="Y1427" s="1" t="s">
        <v>51</v>
      </c>
      <c r="Z1427" s="1" t="s">
        <v>3411</v>
      </c>
      <c r="AC1427" s="1">
        <v>32</v>
      </c>
      <c r="AD1427" s="1" t="s">
        <v>106</v>
      </c>
      <c r="AE1427" s="1" t="s">
        <v>4323</v>
      </c>
      <c r="AJ1427" s="1" t="s">
        <v>17</v>
      </c>
      <c r="AK1427" s="1" t="s">
        <v>4459</v>
      </c>
      <c r="AL1427" s="1" t="s">
        <v>695</v>
      </c>
      <c r="AM1427" s="1" t="s">
        <v>4468</v>
      </c>
      <c r="AT1427" s="1" t="s">
        <v>59</v>
      </c>
      <c r="AU1427" s="1" t="s">
        <v>3282</v>
      </c>
      <c r="AV1427" s="1" t="s">
        <v>1356</v>
      </c>
      <c r="AW1427" s="1" t="s">
        <v>3957</v>
      </c>
      <c r="BG1427" s="1" t="s">
        <v>63</v>
      </c>
      <c r="BH1427" s="1" t="s">
        <v>4545</v>
      </c>
      <c r="BI1427" s="1" t="s">
        <v>1160</v>
      </c>
      <c r="BJ1427" s="1" t="s">
        <v>4802</v>
      </c>
      <c r="BK1427" s="1" t="s">
        <v>63</v>
      </c>
      <c r="BL1427" s="1" t="s">
        <v>4545</v>
      </c>
      <c r="BM1427" s="1" t="s">
        <v>5751</v>
      </c>
      <c r="BN1427" s="1" t="s">
        <v>5144</v>
      </c>
      <c r="BO1427" s="1" t="s">
        <v>63</v>
      </c>
      <c r="BP1427" s="1" t="s">
        <v>4545</v>
      </c>
      <c r="BQ1427" s="1" t="s">
        <v>2449</v>
      </c>
      <c r="BR1427" s="1" t="s">
        <v>5555</v>
      </c>
      <c r="BS1427" s="1" t="s">
        <v>218</v>
      </c>
      <c r="BT1427" s="1" t="s">
        <v>4400</v>
      </c>
    </row>
    <row r="1428" spans="1:31" ht="13.5" customHeight="1">
      <c r="A1428" s="5" t="str">
        <f t="shared" si="49"/>
        <v>1729_성서면_0177</v>
      </c>
      <c r="B1428" s="1">
        <v>1729</v>
      </c>
      <c r="C1428" s="1" t="s">
        <v>7337</v>
      </c>
      <c r="D1428" s="1" t="s">
        <v>7338</v>
      </c>
      <c r="E1428" s="1">
        <v>1427</v>
      </c>
      <c r="F1428" s="1">
        <v>3</v>
      </c>
      <c r="G1428" s="1" t="s">
        <v>2404</v>
      </c>
      <c r="H1428" s="1" t="s">
        <v>3118</v>
      </c>
      <c r="I1428" s="1">
        <v>1</v>
      </c>
      <c r="L1428" s="1">
        <v>4</v>
      </c>
      <c r="M1428" s="1" t="s">
        <v>6476</v>
      </c>
      <c r="N1428" s="1" t="s">
        <v>6330</v>
      </c>
      <c r="S1428" s="1" t="s">
        <v>68</v>
      </c>
      <c r="T1428" s="1" t="s">
        <v>3179</v>
      </c>
      <c r="Y1428" s="1" t="s">
        <v>51</v>
      </c>
      <c r="Z1428" s="1" t="s">
        <v>3411</v>
      </c>
      <c r="AC1428" s="1">
        <v>9</v>
      </c>
      <c r="AD1428" s="1" t="s">
        <v>648</v>
      </c>
      <c r="AE1428" s="1" t="s">
        <v>4054</v>
      </c>
    </row>
    <row r="1429" spans="1:33" ht="13.5" customHeight="1">
      <c r="A1429" s="5" t="str">
        <f t="shared" si="49"/>
        <v>1729_성서면_0177</v>
      </c>
      <c r="B1429" s="1">
        <v>1729</v>
      </c>
      <c r="C1429" s="1" t="s">
        <v>6978</v>
      </c>
      <c r="D1429" s="1" t="s">
        <v>6979</v>
      </c>
      <c r="E1429" s="1">
        <v>1428</v>
      </c>
      <c r="F1429" s="1">
        <v>3</v>
      </c>
      <c r="G1429" s="1" t="s">
        <v>2404</v>
      </c>
      <c r="H1429" s="1" t="s">
        <v>3118</v>
      </c>
      <c r="I1429" s="1">
        <v>1</v>
      </c>
      <c r="L1429" s="1">
        <v>4</v>
      </c>
      <c r="M1429" s="1" t="s">
        <v>6476</v>
      </c>
      <c r="N1429" s="1" t="s">
        <v>6330</v>
      </c>
      <c r="S1429" s="1" t="s">
        <v>70</v>
      </c>
      <c r="T1429" s="1" t="s">
        <v>3173</v>
      </c>
      <c r="Y1429" s="1" t="s">
        <v>51</v>
      </c>
      <c r="Z1429" s="1" t="s">
        <v>3411</v>
      </c>
      <c r="AC1429" s="1">
        <v>1</v>
      </c>
      <c r="AD1429" s="1" t="s">
        <v>196</v>
      </c>
      <c r="AE1429" s="1" t="s">
        <v>4314</v>
      </c>
      <c r="AF1429" s="1" t="s">
        <v>75</v>
      </c>
      <c r="AG1429" s="1" t="s">
        <v>4338</v>
      </c>
    </row>
    <row r="1430" spans="1:72" ht="13.5" customHeight="1">
      <c r="A1430" s="5" t="str">
        <f t="shared" si="49"/>
        <v>1729_성서면_0177</v>
      </c>
      <c r="B1430" s="1">
        <v>1729</v>
      </c>
      <c r="C1430" s="1" t="s">
        <v>6978</v>
      </c>
      <c r="D1430" s="1" t="s">
        <v>6979</v>
      </c>
      <c r="E1430" s="1">
        <v>1429</v>
      </c>
      <c r="F1430" s="1">
        <v>3</v>
      </c>
      <c r="G1430" s="1" t="s">
        <v>2404</v>
      </c>
      <c r="H1430" s="1" t="s">
        <v>3118</v>
      </c>
      <c r="I1430" s="1">
        <v>1</v>
      </c>
      <c r="L1430" s="1">
        <v>5</v>
      </c>
      <c r="M1430" s="1" t="s">
        <v>1199</v>
      </c>
      <c r="N1430" s="1" t="s">
        <v>4978</v>
      </c>
      <c r="O1430" s="1" t="s">
        <v>6</v>
      </c>
      <c r="P1430" s="1" t="s">
        <v>3163</v>
      </c>
      <c r="T1430" s="1" t="s">
        <v>6905</v>
      </c>
      <c r="W1430" s="1" t="s">
        <v>320</v>
      </c>
      <c r="X1430" s="1" t="s">
        <v>3388</v>
      </c>
      <c r="Y1430" s="1" t="s">
        <v>51</v>
      </c>
      <c r="Z1430" s="1" t="s">
        <v>3411</v>
      </c>
      <c r="AC1430" s="1">
        <v>51</v>
      </c>
      <c r="AD1430" s="1" t="s">
        <v>511</v>
      </c>
      <c r="AE1430" s="1" t="s">
        <v>4291</v>
      </c>
      <c r="AJ1430" s="1" t="s">
        <v>17</v>
      </c>
      <c r="AK1430" s="1" t="s">
        <v>4459</v>
      </c>
      <c r="AL1430" s="1" t="s">
        <v>321</v>
      </c>
      <c r="AM1430" s="1" t="s">
        <v>4391</v>
      </c>
      <c r="AT1430" s="1" t="s">
        <v>184</v>
      </c>
      <c r="AU1430" s="1" t="s">
        <v>4548</v>
      </c>
      <c r="AV1430" s="1" t="s">
        <v>2450</v>
      </c>
      <c r="AW1430" s="1" t="s">
        <v>4649</v>
      </c>
      <c r="BG1430" s="1" t="s">
        <v>182</v>
      </c>
      <c r="BH1430" s="1" t="s">
        <v>3271</v>
      </c>
      <c r="BI1430" s="1" t="s">
        <v>2451</v>
      </c>
      <c r="BJ1430" s="1" t="s">
        <v>5089</v>
      </c>
      <c r="BK1430" s="1" t="s">
        <v>2452</v>
      </c>
      <c r="BL1430" s="1" t="s">
        <v>5247</v>
      </c>
      <c r="BM1430" s="1" t="s">
        <v>307</v>
      </c>
      <c r="BN1430" s="1" t="s">
        <v>4628</v>
      </c>
      <c r="BO1430" s="1" t="s">
        <v>42</v>
      </c>
      <c r="BP1430" s="1" t="s">
        <v>3273</v>
      </c>
      <c r="BQ1430" s="1" t="s">
        <v>2453</v>
      </c>
      <c r="BR1430" s="1" t="s">
        <v>5554</v>
      </c>
      <c r="BS1430" s="1" t="s">
        <v>273</v>
      </c>
      <c r="BT1430" s="1" t="s">
        <v>4466</v>
      </c>
    </row>
    <row r="1431" spans="1:31" ht="13.5" customHeight="1">
      <c r="A1431" s="5" t="str">
        <f t="shared" si="49"/>
        <v>1729_성서면_0177</v>
      </c>
      <c r="B1431" s="1">
        <v>1729</v>
      </c>
      <c r="C1431" s="1" t="s">
        <v>7727</v>
      </c>
      <c r="D1431" s="1" t="s">
        <v>7728</v>
      </c>
      <c r="E1431" s="1">
        <v>1430</v>
      </c>
      <c r="F1431" s="1">
        <v>3</v>
      </c>
      <c r="G1431" s="1" t="s">
        <v>2404</v>
      </c>
      <c r="H1431" s="1" t="s">
        <v>3118</v>
      </c>
      <c r="I1431" s="1">
        <v>1</v>
      </c>
      <c r="L1431" s="1">
        <v>5</v>
      </c>
      <c r="M1431" s="1" t="s">
        <v>1199</v>
      </c>
      <c r="N1431" s="1" t="s">
        <v>4978</v>
      </c>
      <c r="S1431" s="1" t="s">
        <v>68</v>
      </c>
      <c r="T1431" s="1" t="s">
        <v>3179</v>
      </c>
      <c r="Y1431" s="1" t="s">
        <v>51</v>
      </c>
      <c r="Z1431" s="1" t="s">
        <v>3411</v>
      </c>
      <c r="AC1431" s="1">
        <v>13</v>
      </c>
      <c r="AD1431" s="1" t="s">
        <v>188</v>
      </c>
      <c r="AE1431" s="1" t="s">
        <v>4284</v>
      </c>
    </row>
    <row r="1432" spans="1:31" ht="13.5" customHeight="1">
      <c r="A1432" s="5" t="str">
        <f t="shared" si="49"/>
        <v>1729_성서면_0177</v>
      </c>
      <c r="B1432" s="1">
        <v>1729</v>
      </c>
      <c r="C1432" s="1" t="s">
        <v>6561</v>
      </c>
      <c r="D1432" s="1" t="s">
        <v>6562</v>
      </c>
      <c r="E1432" s="1">
        <v>1431</v>
      </c>
      <c r="F1432" s="1">
        <v>3</v>
      </c>
      <c r="G1432" s="1" t="s">
        <v>2404</v>
      </c>
      <c r="H1432" s="1" t="s">
        <v>3118</v>
      </c>
      <c r="I1432" s="1">
        <v>1</v>
      </c>
      <c r="L1432" s="1">
        <v>5</v>
      </c>
      <c r="M1432" s="1" t="s">
        <v>1199</v>
      </c>
      <c r="N1432" s="1" t="s">
        <v>4978</v>
      </c>
      <c r="S1432" s="1" t="s">
        <v>70</v>
      </c>
      <c r="T1432" s="1" t="s">
        <v>3173</v>
      </c>
      <c r="Y1432" s="1" t="s">
        <v>51</v>
      </c>
      <c r="Z1432" s="1" t="s">
        <v>3411</v>
      </c>
      <c r="AC1432" s="1">
        <v>4</v>
      </c>
      <c r="AD1432" s="1" t="s">
        <v>260</v>
      </c>
      <c r="AE1432" s="1" t="s">
        <v>4318</v>
      </c>
    </row>
    <row r="1433" spans="1:72" ht="13.5" customHeight="1">
      <c r="A1433" s="5" t="str">
        <f t="shared" si="49"/>
        <v>1729_성서면_0177</v>
      </c>
      <c r="B1433" s="1">
        <v>1729</v>
      </c>
      <c r="C1433" s="1" t="s">
        <v>6561</v>
      </c>
      <c r="D1433" s="1" t="s">
        <v>6562</v>
      </c>
      <c r="E1433" s="1">
        <v>1432</v>
      </c>
      <c r="F1433" s="1">
        <v>3</v>
      </c>
      <c r="G1433" s="1" t="s">
        <v>2404</v>
      </c>
      <c r="H1433" s="1" t="s">
        <v>3118</v>
      </c>
      <c r="I1433" s="1">
        <v>2</v>
      </c>
      <c r="J1433" s="1" t="s">
        <v>2454</v>
      </c>
      <c r="K1433" s="1" t="s">
        <v>3128</v>
      </c>
      <c r="L1433" s="1">
        <v>1</v>
      </c>
      <c r="M1433" s="1" t="s">
        <v>2454</v>
      </c>
      <c r="N1433" s="1" t="s">
        <v>3128</v>
      </c>
      <c r="T1433" s="1" t="s">
        <v>7596</v>
      </c>
      <c r="U1433" s="1" t="s">
        <v>311</v>
      </c>
      <c r="V1433" s="1" t="s">
        <v>3240</v>
      </c>
      <c r="W1433" s="1" t="s">
        <v>2455</v>
      </c>
      <c r="X1433" s="1" t="s">
        <v>3387</v>
      </c>
      <c r="Y1433" s="1" t="s">
        <v>556</v>
      </c>
      <c r="Z1433" s="1" t="s">
        <v>3636</v>
      </c>
      <c r="AC1433" s="1">
        <v>65</v>
      </c>
      <c r="AD1433" s="1" t="s">
        <v>230</v>
      </c>
      <c r="AE1433" s="1" t="s">
        <v>4299</v>
      </c>
      <c r="AJ1433" s="1" t="s">
        <v>17</v>
      </c>
      <c r="AK1433" s="1" t="s">
        <v>4459</v>
      </c>
      <c r="AL1433" s="1" t="s">
        <v>1015</v>
      </c>
      <c r="AM1433" s="1" t="s">
        <v>4478</v>
      </c>
      <c r="AT1433" s="1" t="s">
        <v>42</v>
      </c>
      <c r="AU1433" s="1" t="s">
        <v>3273</v>
      </c>
      <c r="AV1433" s="1" t="s">
        <v>2456</v>
      </c>
      <c r="AW1433" s="1" t="s">
        <v>4648</v>
      </c>
      <c r="BG1433" s="1" t="s">
        <v>42</v>
      </c>
      <c r="BH1433" s="1" t="s">
        <v>3273</v>
      </c>
      <c r="BI1433" s="1" t="s">
        <v>2457</v>
      </c>
      <c r="BJ1433" s="1" t="s">
        <v>5088</v>
      </c>
      <c r="BK1433" s="1" t="s">
        <v>42</v>
      </c>
      <c r="BL1433" s="1" t="s">
        <v>3273</v>
      </c>
      <c r="BM1433" s="1" t="s">
        <v>2458</v>
      </c>
      <c r="BN1433" s="1" t="s">
        <v>5337</v>
      </c>
      <c r="BO1433" s="1" t="s">
        <v>182</v>
      </c>
      <c r="BP1433" s="1" t="s">
        <v>3271</v>
      </c>
      <c r="BQ1433" s="1" t="s">
        <v>2459</v>
      </c>
      <c r="BR1433" s="1" t="s">
        <v>5553</v>
      </c>
      <c r="BS1433" s="1" t="s">
        <v>646</v>
      </c>
      <c r="BT1433" s="1" t="s">
        <v>4434</v>
      </c>
    </row>
    <row r="1434" spans="1:72" ht="13.5" customHeight="1">
      <c r="A1434" s="5" t="str">
        <f t="shared" si="49"/>
        <v>1729_성서면_0177</v>
      </c>
      <c r="B1434" s="1">
        <v>1729</v>
      </c>
      <c r="C1434" s="1" t="s">
        <v>6887</v>
      </c>
      <c r="D1434" s="1" t="s">
        <v>6888</v>
      </c>
      <c r="E1434" s="1">
        <v>1433</v>
      </c>
      <c r="F1434" s="1">
        <v>3</v>
      </c>
      <c r="G1434" s="1" t="s">
        <v>2404</v>
      </c>
      <c r="H1434" s="1" t="s">
        <v>3118</v>
      </c>
      <c r="I1434" s="1">
        <v>2</v>
      </c>
      <c r="L1434" s="1">
        <v>1</v>
      </c>
      <c r="M1434" s="1" t="s">
        <v>2454</v>
      </c>
      <c r="N1434" s="1" t="s">
        <v>3128</v>
      </c>
      <c r="S1434" s="1" t="s">
        <v>53</v>
      </c>
      <c r="T1434" s="1" t="s">
        <v>3176</v>
      </c>
      <c r="W1434" s="1" t="s">
        <v>262</v>
      </c>
      <c r="X1434" s="1" t="s">
        <v>7057</v>
      </c>
      <c r="Y1434" s="1" t="s">
        <v>51</v>
      </c>
      <c r="Z1434" s="1" t="s">
        <v>3411</v>
      </c>
      <c r="AC1434" s="1">
        <v>60</v>
      </c>
      <c r="AD1434" s="1" t="s">
        <v>217</v>
      </c>
      <c r="AE1434" s="1" t="s">
        <v>4287</v>
      </c>
      <c r="AJ1434" s="1" t="s">
        <v>17</v>
      </c>
      <c r="AK1434" s="1" t="s">
        <v>4459</v>
      </c>
      <c r="AL1434" s="1" t="s">
        <v>355</v>
      </c>
      <c r="AM1434" s="1" t="s">
        <v>4477</v>
      </c>
      <c r="AT1434" s="1" t="s">
        <v>315</v>
      </c>
      <c r="AU1434" s="1" t="s">
        <v>3244</v>
      </c>
      <c r="AV1434" s="1" t="s">
        <v>2460</v>
      </c>
      <c r="AW1434" s="1" t="s">
        <v>3462</v>
      </c>
      <c r="BG1434" s="1" t="s">
        <v>182</v>
      </c>
      <c r="BH1434" s="1" t="s">
        <v>3271</v>
      </c>
      <c r="BI1434" s="1" t="s">
        <v>2461</v>
      </c>
      <c r="BJ1434" s="1" t="s">
        <v>5087</v>
      </c>
      <c r="BK1434" s="1" t="s">
        <v>1565</v>
      </c>
      <c r="BL1434" s="1" t="s">
        <v>3334</v>
      </c>
      <c r="BM1434" s="1" t="s">
        <v>2462</v>
      </c>
      <c r="BN1434" s="1" t="s">
        <v>5336</v>
      </c>
      <c r="BO1434" s="1" t="s">
        <v>184</v>
      </c>
      <c r="BP1434" s="1" t="s">
        <v>4548</v>
      </c>
      <c r="BQ1434" s="1" t="s">
        <v>2463</v>
      </c>
      <c r="BR1434" s="1" t="s">
        <v>5552</v>
      </c>
      <c r="BS1434" s="1" t="s">
        <v>2464</v>
      </c>
      <c r="BT1434" s="1" t="s">
        <v>5718</v>
      </c>
    </row>
    <row r="1435" spans="1:31" ht="13.5" customHeight="1">
      <c r="A1435" s="5" t="str">
        <f t="shared" si="49"/>
        <v>1729_성서면_0177</v>
      </c>
      <c r="B1435" s="1">
        <v>1729</v>
      </c>
      <c r="C1435" s="1" t="s">
        <v>7397</v>
      </c>
      <c r="D1435" s="1" t="s">
        <v>7398</v>
      </c>
      <c r="E1435" s="1">
        <v>1434</v>
      </c>
      <c r="F1435" s="1">
        <v>3</v>
      </c>
      <c r="G1435" s="1" t="s">
        <v>2404</v>
      </c>
      <c r="H1435" s="1" t="s">
        <v>3118</v>
      </c>
      <c r="I1435" s="1">
        <v>2</v>
      </c>
      <c r="L1435" s="1">
        <v>1</v>
      </c>
      <c r="M1435" s="1" t="s">
        <v>2454</v>
      </c>
      <c r="N1435" s="1" t="s">
        <v>3128</v>
      </c>
      <c r="S1435" s="1" t="s">
        <v>223</v>
      </c>
      <c r="T1435" s="1" t="s">
        <v>3175</v>
      </c>
      <c r="U1435" s="1" t="s">
        <v>2465</v>
      </c>
      <c r="V1435" s="1" t="s">
        <v>3299</v>
      </c>
      <c r="Y1435" s="1" t="s">
        <v>2466</v>
      </c>
      <c r="Z1435" s="1" t="s">
        <v>3414</v>
      </c>
      <c r="AC1435" s="1">
        <v>27</v>
      </c>
      <c r="AD1435" s="1" t="s">
        <v>118</v>
      </c>
      <c r="AE1435" s="1" t="s">
        <v>4325</v>
      </c>
    </row>
    <row r="1436" spans="1:33" ht="13.5" customHeight="1">
      <c r="A1436" s="5" t="str">
        <f t="shared" si="49"/>
        <v>1729_성서면_0177</v>
      </c>
      <c r="B1436" s="1">
        <v>1729</v>
      </c>
      <c r="C1436" s="1" t="s">
        <v>6883</v>
      </c>
      <c r="D1436" s="1" t="s">
        <v>6884</v>
      </c>
      <c r="E1436" s="1">
        <v>1435</v>
      </c>
      <c r="F1436" s="1">
        <v>3</v>
      </c>
      <c r="G1436" s="1" t="s">
        <v>2404</v>
      </c>
      <c r="H1436" s="1" t="s">
        <v>3118</v>
      </c>
      <c r="I1436" s="1">
        <v>2</v>
      </c>
      <c r="L1436" s="1">
        <v>1</v>
      </c>
      <c r="M1436" s="1" t="s">
        <v>2454</v>
      </c>
      <c r="N1436" s="1" t="s">
        <v>3128</v>
      </c>
      <c r="S1436" s="1" t="s">
        <v>226</v>
      </c>
      <c r="T1436" s="1" t="s">
        <v>3174</v>
      </c>
      <c r="W1436" s="1" t="s">
        <v>2467</v>
      </c>
      <c r="X1436" s="1" t="s">
        <v>3377</v>
      </c>
      <c r="Y1436" s="1" t="s">
        <v>51</v>
      </c>
      <c r="Z1436" s="1" t="s">
        <v>3411</v>
      </c>
      <c r="AF1436" s="1" t="s">
        <v>1292</v>
      </c>
      <c r="AG1436" s="1" t="s">
        <v>4345</v>
      </c>
    </row>
    <row r="1437" spans="1:33" ht="13.5" customHeight="1">
      <c r="A1437" s="5" t="str">
        <f t="shared" si="49"/>
        <v>1729_성서면_0177</v>
      </c>
      <c r="B1437" s="1">
        <v>1729</v>
      </c>
      <c r="C1437" s="1" t="s">
        <v>6883</v>
      </c>
      <c r="D1437" s="1" t="s">
        <v>6884</v>
      </c>
      <c r="E1437" s="1">
        <v>1436</v>
      </c>
      <c r="F1437" s="1">
        <v>3</v>
      </c>
      <c r="G1437" s="1" t="s">
        <v>2404</v>
      </c>
      <c r="H1437" s="1" t="s">
        <v>3118</v>
      </c>
      <c r="I1437" s="1">
        <v>2</v>
      </c>
      <c r="L1437" s="1">
        <v>1</v>
      </c>
      <c r="M1437" s="1" t="s">
        <v>2454</v>
      </c>
      <c r="N1437" s="1" t="s">
        <v>3128</v>
      </c>
      <c r="S1437" s="1" t="s">
        <v>226</v>
      </c>
      <c r="T1437" s="1" t="s">
        <v>3174</v>
      </c>
      <c r="W1437" s="1" t="s">
        <v>56</v>
      </c>
      <c r="X1437" s="1" t="s">
        <v>6902</v>
      </c>
      <c r="Y1437" s="1" t="s">
        <v>51</v>
      </c>
      <c r="Z1437" s="1" t="s">
        <v>3411</v>
      </c>
      <c r="AC1437" s="1">
        <v>28</v>
      </c>
      <c r="AD1437" s="1" t="s">
        <v>115</v>
      </c>
      <c r="AE1437" s="1" t="s">
        <v>4304</v>
      </c>
      <c r="AF1437" s="1" t="s">
        <v>75</v>
      </c>
      <c r="AG1437" s="1" t="s">
        <v>4338</v>
      </c>
    </row>
    <row r="1438" spans="1:31" ht="13.5" customHeight="1">
      <c r="A1438" s="5" t="str">
        <f t="shared" si="49"/>
        <v>1729_성서면_0177</v>
      </c>
      <c r="B1438" s="1">
        <v>1729</v>
      </c>
      <c r="C1438" s="1" t="s">
        <v>6883</v>
      </c>
      <c r="D1438" s="1" t="s">
        <v>6884</v>
      </c>
      <c r="E1438" s="1">
        <v>1437</v>
      </c>
      <c r="F1438" s="1">
        <v>3</v>
      </c>
      <c r="G1438" s="1" t="s">
        <v>2404</v>
      </c>
      <c r="H1438" s="1" t="s">
        <v>3118</v>
      </c>
      <c r="I1438" s="1">
        <v>2</v>
      </c>
      <c r="L1438" s="1">
        <v>1</v>
      </c>
      <c r="M1438" s="1" t="s">
        <v>2454</v>
      </c>
      <c r="N1438" s="1" t="s">
        <v>3128</v>
      </c>
      <c r="S1438" s="1" t="s">
        <v>70</v>
      </c>
      <c r="T1438" s="1" t="s">
        <v>3173</v>
      </c>
      <c r="Y1438" s="1" t="s">
        <v>51</v>
      </c>
      <c r="Z1438" s="1" t="s">
        <v>3411</v>
      </c>
      <c r="AC1438" s="1">
        <v>18</v>
      </c>
      <c r="AD1438" s="1" t="s">
        <v>267</v>
      </c>
      <c r="AE1438" s="1" t="s">
        <v>4293</v>
      </c>
    </row>
    <row r="1439" spans="1:33" ht="13.5" customHeight="1">
      <c r="A1439" s="5" t="str">
        <f t="shared" si="49"/>
        <v>1729_성서면_0177</v>
      </c>
      <c r="B1439" s="1">
        <v>1729</v>
      </c>
      <c r="C1439" s="1" t="s">
        <v>6883</v>
      </c>
      <c r="D1439" s="1" t="s">
        <v>6884</v>
      </c>
      <c r="E1439" s="1">
        <v>1438</v>
      </c>
      <c r="F1439" s="1">
        <v>3</v>
      </c>
      <c r="G1439" s="1" t="s">
        <v>2404</v>
      </c>
      <c r="H1439" s="1" t="s">
        <v>3118</v>
      </c>
      <c r="I1439" s="1">
        <v>2</v>
      </c>
      <c r="L1439" s="1">
        <v>1</v>
      </c>
      <c r="M1439" s="1" t="s">
        <v>2454</v>
      </c>
      <c r="N1439" s="1" t="s">
        <v>3128</v>
      </c>
      <c r="S1439" s="1" t="s">
        <v>229</v>
      </c>
      <c r="T1439" s="1" t="s">
        <v>3172</v>
      </c>
      <c r="Y1439" s="1" t="s">
        <v>51</v>
      </c>
      <c r="Z1439" s="1" t="s">
        <v>3411</v>
      </c>
      <c r="AF1439" s="1" t="s">
        <v>1292</v>
      </c>
      <c r="AG1439" s="1" t="s">
        <v>4345</v>
      </c>
    </row>
    <row r="1440" spans="1:33" ht="13.5" customHeight="1">
      <c r="A1440" s="5" t="str">
        <f t="shared" si="49"/>
        <v>1729_성서면_0177</v>
      </c>
      <c r="B1440" s="1">
        <v>1729</v>
      </c>
      <c r="C1440" s="1" t="s">
        <v>6883</v>
      </c>
      <c r="D1440" s="1" t="s">
        <v>6884</v>
      </c>
      <c r="E1440" s="1">
        <v>1439</v>
      </c>
      <c r="F1440" s="1">
        <v>3</v>
      </c>
      <c r="G1440" s="1" t="s">
        <v>2404</v>
      </c>
      <c r="H1440" s="1" t="s">
        <v>3118</v>
      </c>
      <c r="I1440" s="1">
        <v>2</v>
      </c>
      <c r="L1440" s="1">
        <v>1</v>
      </c>
      <c r="M1440" s="1" t="s">
        <v>2454</v>
      </c>
      <c r="N1440" s="1" t="s">
        <v>3128</v>
      </c>
      <c r="S1440" s="1" t="s">
        <v>70</v>
      </c>
      <c r="T1440" s="1" t="s">
        <v>3173</v>
      </c>
      <c r="Y1440" s="1" t="s">
        <v>1422</v>
      </c>
      <c r="Z1440" s="1" t="s">
        <v>3463</v>
      </c>
      <c r="AC1440" s="1">
        <v>1</v>
      </c>
      <c r="AD1440" s="1" t="s">
        <v>196</v>
      </c>
      <c r="AE1440" s="1" t="s">
        <v>4314</v>
      </c>
      <c r="AF1440" s="1" t="s">
        <v>75</v>
      </c>
      <c r="AG1440" s="1" t="s">
        <v>4338</v>
      </c>
    </row>
    <row r="1441" spans="1:72" ht="13.5" customHeight="1">
      <c r="A1441" s="5" t="str">
        <f t="shared" si="49"/>
        <v>1729_성서면_0177</v>
      </c>
      <c r="B1441" s="1">
        <v>1729</v>
      </c>
      <c r="C1441" s="1" t="s">
        <v>6883</v>
      </c>
      <c r="D1441" s="1" t="s">
        <v>6884</v>
      </c>
      <c r="E1441" s="1">
        <v>1440</v>
      </c>
      <c r="F1441" s="1">
        <v>3</v>
      </c>
      <c r="G1441" s="1" t="s">
        <v>2404</v>
      </c>
      <c r="H1441" s="1" t="s">
        <v>3118</v>
      </c>
      <c r="I1441" s="1">
        <v>2</v>
      </c>
      <c r="L1441" s="1">
        <v>2</v>
      </c>
      <c r="M1441" s="1" t="s">
        <v>1309</v>
      </c>
      <c r="N1441" s="1" t="s">
        <v>3510</v>
      </c>
      <c r="T1441" s="1" t="s">
        <v>7419</v>
      </c>
      <c r="U1441" s="1" t="s">
        <v>2406</v>
      </c>
      <c r="V1441" s="1" t="s">
        <v>3281</v>
      </c>
      <c r="Y1441" s="1" t="s">
        <v>1309</v>
      </c>
      <c r="Z1441" s="1" t="s">
        <v>3510</v>
      </c>
      <c r="AC1441" s="1">
        <v>58</v>
      </c>
      <c r="AD1441" s="1" t="s">
        <v>949</v>
      </c>
      <c r="AE1441" s="1" t="s">
        <v>4324</v>
      </c>
      <c r="AJ1441" s="1" t="s">
        <v>17</v>
      </c>
      <c r="AK1441" s="1" t="s">
        <v>4459</v>
      </c>
      <c r="AL1441" s="1" t="s">
        <v>2038</v>
      </c>
      <c r="AM1441" s="1" t="s">
        <v>4473</v>
      </c>
      <c r="AN1441" s="1" t="s">
        <v>1081</v>
      </c>
      <c r="AO1441" s="1" t="s">
        <v>4115</v>
      </c>
      <c r="AR1441" s="1" t="s">
        <v>2468</v>
      </c>
      <c r="AS1441" s="1" t="s">
        <v>4521</v>
      </c>
      <c r="AT1441" s="1" t="s">
        <v>182</v>
      </c>
      <c r="AU1441" s="1" t="s">
        <v>3271</v>
      </c>
      <c r="AV1441" s="1" t="s">
        <v>5798</v>
      </c>
      <c r="AW1441" s="1" t="s">
        <v>4618</v>
      </c>
      <c r="BB1441" s="1" t="s">
        <v>333</v>
      </c>
      <c r="BC1441" s="1" t="s">
        <v>3257</v>
      </c>
      <c r="BD1441" s="1" t="s">
        <v>6478</v>
      </c>
      <c r="BE1441" s="1" t="s">
        <v>5902</v>
      </c>
      <c r="BG1441" s="1" t="s">
        <v>42</v>
      </c>
      <c r="BH1441" s="1" t="s">
        <v>3273</v>
      </c>
      <c r="BI1441" s="1" t="s">
        <v>2469</v>
      </c>
      <c r="BJ1441" s="1" t="s">
        <v>6429</v>
      </c>
      <c r="BK1441" s="1" t="s">
        <v>42</v>
      </c>
      <c r="BL1441" s="1" t="s">
        <v>3273</v>
      </c>
      <c r="BM1441" s="1" t="s">
        <v>1661</v>
      </c>
      <c r="BN1441" s="1" t="s">
        <v>5154</v>
      </c>
      <c r="BO1441" s="1" t="s">
        <v>42</v>
      </c>
      <c r="BP1441" s="1" t="s">
        <v>3273</v>
      </c>
      <c r="BQ1441" s="1" t="s">
        <v>2470</v>
      </c>
      <c r="BR1441" s="1" t="s">
        <v>5529</v>
      </c>
      <c r="BS1441" s="1" t="s">
        <v>67</v>
      </c>
      <c r="BT1441" s="1" t="s">
        <v>4407</v>
      </c>
    </row>
    <row r="1442" spans="1:72" ht="13.5" customHeight="1">
      <c r="A1442" s="5" t="str">
        <f t="shared" si="49"/>
        <v>1729_성서면_0177</v>
      </c>
      <c r="B1442" s="1">
        <v>1729</v>
      </c>
      <c r="C1442" s="1" t="s">
        <v>6898</v>
      </c>
      <c r="D1442" s="1" t="s">
        <v>6899</v>
      </c>
      <c r="E1442" s="1">
        <v>1441</v>
      </c>
      <c r="F1442" s="1">
        <v>3</v>
      </c>
      <c r="G1442" s="1" t="s">
        <v>2404</v>
      </c>
      <c r="H1442" s="1" t="s">
        <v>3118</v>
      </c>
      <c r="I1442" s="1">
        <v>2</v>
      </c>
      <c r="L1442" s="1">
        <v>2</v>
      </c>
      <c r="M1442" s="1" t="s">
        <v>1309</v>
      </c>
      <c r="N1442" s="1" t="s">
        <v>3510</v>
      </c>
      <c r="S1442" s="1" t="s">
        <v>53</v>
      </c>
      <c r="T1442" s="1" t="s">
        <v>3176</v>
      </c>
      <c r="U1442" s="1" t="s">
        <v>333</v>
      </c>
      <c r="V1442" s="1" t="s">
        <v>3257</v>
      </c>
      <c r="Y1442" s="1" t="s">
        <v>811</v>
      </c>
      <c r="Z1442" s="1" t="s">
        <v>3635</v>
      </c>
      <c r="AC1442" s="1">
        <v>52</v>
      </c>
      <c r="AD1442" s="1" t="s">
        <v>103</v>
      </c>
      <c r="AE1442" s="1" t="s">
        <v>4308</v>
      </c>
      <c r="AJ1442" s="1" t="s">
        <v>17</v>
      </c>
      <c r="AK1442" s="1" t="s">
        <v>4459</v>
      </c>
      <c r="AL1442" s="1" t="s">
        <v>646</v>
      </c>
      <c r="AM1442" s="1" t="s">
        <v>4434</v>
      </c>
      <c r="AN1442" s="1" t="s">
        <v>1081</v>
      </c>
      <c r="AO1442" s="1" t="s">
        <v>4115</v>
      </c>
      <c r="AR1442" s="1" t="s">
        <v>2471</v>
      </c>
      <c r="AS1442" s="1" t="s">
        <v>4528</v>
      </c>
      <c r="AT1442" s="1" t="s">
        <v>461</v>
      </c>
      <c r="AU1442" s="1" t="s">
        <v>3256</v>
      </c>
      <c r="AV1442" s="1" t="s">
        <v>2472</v>
      </c>
      <c r="AW1442" s="1" t="s">
        <v>4647</v>
      </c>
      <c r="BB1442" s="1" t="s">
        <v>333</v>
      </c>
      <c r="BC1442" s="1" t="s">
        <v>3257</v>
      </c>
      <c r="BD1442" s="1" t="s">
        <v>2473</v>
      </c>
      <c r="BE1442" s="1" t="s">
        <v>4917</v>
      </c>
      <c r="BG1442" s="1" t="s">
        <v>461</v>
      </c>
      <c r="BH1442" s="1" t="s">
        <v>3256</v>
      </c>
      <c r="BI1442" s="1" t="s">
        <v>2474</v>
      </c>
      <c r="BJ1442" s="1" t="s">
        <v>5086</v>
      </c>
      <c r="BK1442" s="1" t="s">
        <v>42</v>
      </c>
      <c r="BL1442" s="1" t="s">
        <v>3273</v>
      </c>
      <c r="BM1442" s="1" t="s">
        <v>2475</v>
      </c>
      <c r="BN1442" s="1" t="s">
        <v>5335</v>
      </c>
      <c r="BO1442" s="1" t="s">
        <v>42</v>
      </c>
      <c r="BP1442" s="1" t="s">
        <v>3273</v>
      </c>
      <c r="BQ1442" s="1" t="s">
        <v>2476</v>
      </c>
      <c r="BR1442" s="1" t="s">
        <v>5551</v>
      </c>
      <c r="BS1442" s="1" t="s">
        <v>58</v>
      </c>
      <c r="BT1442" s="1" t="s">
        <v>7729</v>
      </c>
    </row>
    <row r="1443" spans="1:31" ht="13.5" customHeight="1">
      <c r="A1443" s="5" t="str">
        <f t="shared" si="49"/>
        <v>1729_성서면_0177</v>
      </c>
      <c r="B1443" s="1">
        <v>1729</v>
      </c>
      <c r="C1443" s="1" t="s">
        <v>6557</v>
      </c>
      <c r="D1443" s="1" t="s">
        <v>6558</v>
      </c>
      <c r="E1443" s="1">
        <v>1442</v>
      </c>
      <c r="F1443" s="1">
        <v>3</v>
      </c>
      <c r="G1443" s="1" t="s">
        <v>2404</v>
      </c>
      <c r="H1443" s="1" t="s">
        <v>3118</v>
      </c>
      <c r="I1443" s="1">
        <v>2</v>
      </c>
      <c r="L1443" s="1">
        <v>2</v>
      </c>
      <c r="M1443" s="1" t="s">
        <v>1309</v>
      </c>
      <c r="N1443" s="1" t="s">
        <v>3510</v>
      </c>
      <c r="S1443" s="1" t="s">
        <v>223</v>
      </c>
      <c r="T1443" s="1" t="s">
        <v>3175</v>
      </c>
      <c r="U1443" s="1" t="s">
        <v>2406</v>
      </c>
      <c r="V1443" s="1" t="s">
        <v>3281</v>
      </c>
      <c r="Y1443" s="1" t="s">
        <v>2477</v>
      </c>
      <c r="Z1443" s="1" t="s">
        <v>3634</v>
      </c>
      <c r="AC1443" s="1">
        <v>33</v>
      </c>
      <c r="AD1443" s="1" t="s">
        <v>100</v>
      </c>
      <c r="AE1443" s="1" t="s">
        <v>4282</v>
      </c>
    </row>
    <row r="1444" spans="1:33" ht="13.5" customHeight="1">
      <c r="A1444" s="5" t="str">
        <f t="shared" si="49"/>
        <v>1729_성서면_0177</v>
      </c>
      <c r="B1444" s="1">
        <v>1729</v>
      </c>
      <c r="C1444" s="1" t="s">
        <v>6795</v>
      </c>
      <c r="D1444" s="1" t="s">
        <v>6796</v>
      </c>
      <c r="E1444" s="1">
        <v>1443</v>
      </c>
      <c r="F1444" s="1">
        <v>3</v>
      </c>
      <c r="G1444" s="1" t="s">
        <v>2404</v>
      </c>
      <c r="H1444" s="1" t="s">
        <v>3118</v>
      </c>
      <c r="I1444" s="1">
        <v>2</v>
      </c>
      <c r="L1444" s="1">
        <v>2</v>
      </c>
      <c r="M1444" s="1" t="s">
        <v>1309</v>
      </c>
      <c r="N1444" s="1" t="s">
        <v>3510</v>
      </c>
      <c r="S1444" s="1" t="s">
        <v>226</v>
      </c>
      <c r="T1444" s="1" t="s">
        <v>3174</v>
      </c>
      <c r="U1444" s="1" t="s">
        <v>333</v>
      </c>
      <c r="V1444" s="1" t="s">
        <v>3257</v>
      </c>
      <c r="Y1444" s="1" t="s">
        <v>72</v>
      </c>
      <c r="Z1444" s="1" t="s">
        <v>3450</v>
      </c>
      <c r="AC1444" s="1">
        <v>29</v>
      </c>
      <c r="AD1444" s="1" t="s">
        <v>422</v>
      </c>
      <c r="AE1444" s="1" t="s">
        <v>4317</v>
      </c>
      <c r="AF1444" s="1" t="s">
        <v>371</v>
      </c>
      <c r="AG1444" s="1" t="s">
        <v>4342</v>
      </c>
    </row>
    <row r="1445" spans="1:72" ht="13.5" customHeight="1">
      <c r="A1445" s="5" t="str">
        <f t="shared" si="49"/>
        <v>1729_성서면_0177</v>
      </c>
      <c r="B1445" s="1">
        <v>1729</v>
      </c>
      <c r="C1445" s="1" t="s">
        <v>6795</v>
      </c>
      <c r="D1445" s="1" t="s">
        <v>6796</v>
      </c>
      <c r="E1445" s="1">
        <v>1444</v>
      </c>
      <c r="F1445" s="1">
        <v>3</v>
      </c>
      <c r="G1445" s="1" t="s">
        <v>2404</v>
      </c>
      <c r="H1445" s="1" t="s">
        <v>3118</v>
      </c>
      <c r="I1445" s="1">
        <v>2</v>
      </c>
      <c r="L1445" s="1">
        <v>3</v>
      </c>
      <c r="M1445" s="1" t="s">
        <v>2478</v>
      </c>
      <c r="N1445" s="1" t="s">
        <v>3633</v>
      </c>
      <c r="T1445" s="1" t="s">
        <v>7419</v>
      </c>
      <c r="U1445" s="1" t="s">
        <v>2406</v>
      </c>
      <c r="V1445" s="1" t="s">
        <v>3281</v>
      </c>
      <c r="Y1445" s="1" t="s">
        <v>2478</v>
      </c>
      <c r="Z1445" s="1" t="s">
        <v>3633</v>
      </c>
      <c r="AC1445" s="1">
        <v>52</v>
      </c>
      <c r="AD1445" s="1" t="s">
        <v>103</v>
      </c>
      <c r="AE1445" s="1" t="s">
        <v>4308</v>
      </c>
      <c r="AJ1445" s="1" t="s">
        <v>17</v>
      </c>
      <c r="AK1445" s="1" t="s">
        <v>4459</v>
      </c>
      <c r="AL1445" s="1" t="s">
        <v>2038</v>
      </c>
      <c r="AM1445" s="1" t="s">
        <v>4473</v>
      </c>
      <c r="AN1445" s="1" t="s">
        <v>1081</v>
      </c>
      <c r="AO1445" s="1" t="s">
        <v>4115</v>
      </c>
      <c r="AR1445" s="1" t="s">
        <v>2468</v>
      </c>
      <c r="AS1445" s="1" t="s">
        <v>4521</v>
      </c>
      <c r="AT1445" s="1" t="s">
        <v>182</v>
      </c>
      <c r="AU1445" s="1" t="s">
        <v>3271</v>
      </c>
      <c r="AV1445" s="1" t="s">
        <v>5798</v>
      </c>
      <c r="AW1445" s="1" t="s">
        <v>4618</v>
      </c>
      <c r="BB1445" s="1" t="s">
        <v>333</v>
      </c>
      <c r="BC1445" s="1" t="s">
        <v>3257</v>
      </c>
      <c r="BD1445" s="1" t="s">
        <v>6478</v>
      </c>
      <c r="BE1445" s="1" t="s">
        <v>5902</v>
      </c>
      <c r="BG1445" s="1" t="s">
        <v>42</v>
      </c>
      <c r="BH1445" s="1" t="s">
        <v>3273</v>
      </c>
      <c r="BI1445" s="1" t="s">
        <v>2469</v>
      </c>
      <c r="BJ1445" s="1" t="s">
        <v>6429</v>
      </c>
      <c r="BK1445" s="1" t="s">
        <v>42</v>
      </c>
      <c r="BL1445" s="1" t="s">
        <v>3273</v>
      </c>
      <c r="BM1445" s="1" t="s">
        <v>1661</v>
      </c>
      <c r="BN1445" s="1" t="s">
        <v>5154</v>
      </c>
      <c r="BO1445" s="1" t="s">
        <v>42</v>
      </c>
      <c r="BP1445" s="1" t="s">
        <v>3273</v>
      </c>
      <c r="BQ1445" s="1" t="s">
        <v>2470</v>
      </c>
      <c r="BR1445" s="1" t="s">
        <v>5529</v>
      </c>
      <c r="BS1445" s="1" t="s">
        <v>67</v>
      </c>
      <c r="BT1445" s="1" t="s">
        <v>4407</v>
      </c>
    </row>
    <row r="1446" spans="1:72" ht="13.5" customHeight="1">
      <c r="A1446" s="5" t="str">
        <f t="shared" si="49"/>
        <v>1729_성서면_0177</v>
      </c>
      <c r="B1446" s="1">
        <v>1729</v>
      </c>
      <c r="C1446" s="1" t="s">
        <v>6898</v>
      </c>
      <c r="D1446" s="1" t="s">
        <v>6899</v>
      </c>
      <c r="E1446" s="1">
        <v>1445</v>
      </c>
      <c r="F1446" s="1">
        <v>3</v>
      </c>
      <c r="G1446" s="1" t="s">
        <v>2404</v>
      </c>
      <c r="H1446" s="1" t="s">
        <v>3118</v>
      </c>
      <c r="I1446" s="1">
        <v>2</v>
      </c>
      <c r="L1446" s="1">
        <v>3</v>
      </c>
      <c r="M1446" s="1" t="s">
        <v>2478</v>
      </c>
      <c r="N1446" s="1" t="s">
        <v>3633</v>
      </c>
      <c r="S1446" s="1" t="s">
        <v>53</v>
      </c>
      <c r="T1446" s="1" t="s">
        <v>3176</v>
      </c>
      <c r="U1446" s="1" t="s">
        <v>333</v>
      </c>
      <c r="V1446" s="1" t="s">
        <v>3257</v>
      </c>
      <c r="Y1446" s="1" t="s">
        <v>464</v>
      </c>
      <c r="Z1446" s="1" t="s">
        <v>3632</v>
      </c>
      <c r="AC1446" s="1">
        <v>48</v>
      </c>
      <c r="AD1446" s="1" t="s">
        <v>246</v>
      </c>
      <c r="AE1446" s="1" t="s">
        <v>4332</v>
      </c>
      <c r="AJ1446" s="1" t="s">
        <v>17</v>
      </c>
      <c r="AK1446" s="1" t="s">
        <v>4459</v>
      </c>
      <c r="AL1446" s="1" t="s">
        <v>210</v>
      </c>
      <c r="AM1446" s="1" t="s">
        <v>4462</v>
      </c>
      <c r="AN1446" s="1" t="s">
        <v>337</v>
      </c>
      <c r="AO1446" s="1" t="s">
        <v>3174</v>
      </c>
      <c r="AR1446" s="1" t="s">
        <v>2479</v>
      </c>
      <c r="AS1446" s="1" t="s">
        <v>4527</v>
      </c>
      <c r="AT1446" s="1" t="s">
        <v>2339</v>
      </c>
      <c r="AU1446" s="1" t="s">
        <v>7730</v>
      </c>
      <c r="AV1446" s="1" t="s">
        <v>1007</v>
      </c>
      <c r="AW1446" s="1" t="s">
        <v>4646</v>
      </c>
      <c r="BB1446" s="1" t="s">
        <v>333</v>
      </c>
      <c r="BC1446" s="1" t="s">
        <v>3257</v>
      </c>
      <c r="BD1446" s="1" t="s">
        <v>1387</v>
      </c>
      <c r="BE1446" s="1" t="s">
        <v>3490</v>
      </c>
      <c r="BG1446" s="1" t="s">
        <v>42</v>
      </c>
      <c r="BH1446" s="1" t="s">
        <v>3273</v>
      </c>
      <c r="BI1446" s="1" t="s">
        <v>1300</v>
      </c>
      <c r="BJ1446" s="1" t="s">
        <v>3684</v>
      </c>
      <c r="BK1446" s="1" t="s">
        <v>42</v>
      </c>
      <c r="BL1446" s="1" t="s">
        <v>3273</v>
      </c>
      <c r="BM1446" s="1" t="s">
        <v>993</v>
      </c>
      <c r="BN1446" s="1" t="s">
        <v>4091</v>
      </c>
      <c r="BO1446" s="1" t="s">
        <v>42</v>
      </c>
      <c r="BP1446" s="1" t="s">
        <v>3273</v>
      </c>
      <c r="BQ1446" s="1" t="s">
        <v>2480</v>
      </c>
      <c r="BR1446" s="1" t="s">
        <v>5550</v>
      </c>
      <c r="BS1446" s="1" t="s">
        <v>210</v>
      </c>
      <c r="BT1446" s="1" t="s">
        <v>4462</v>
      </c>
    </row>
    <row r="1447" spans="1:31" ht="13.5" customHeight="1">
      <c r="A1447" s="5" t="str">
        <f t="shared" si="49"/>
        <v>1729_성서면_0177</v>
      </c>
      <c r="B1447" s="1">
        <v>1729</v>
      </c>
      <c r="C1447" s="1" t="s">
        <v>6581</v>
      </c>
      <c r="D1447" s="1" t="s">
        <v>6582</v>
      </c>
      <c r="E1447" s="1">
        <v>1446</v>
      </c>
      <c r="F1447" s="1">
        <v>3</v>
      </c>
      <c r="G1447" s="1" t="s">
        <v>2404</v>
      </c>
      <c r="H1447" s="1" t="s">
        <v>3118</v>
      </c>
      <c r="I1447" s="1">
        <v>2</v>
      </c>
      <c r="L1447" s="1">
        <v>3</v>
      </c>
      <c r="M1447" s="1" t="s">
        <v>2478</v>
      </c>
      <c r="N1447" s="1" t="s">
        <v>3633</v>
      </c>
      <c r="S1447" s="1" t="s">
        <v>223</v>
      </c>
      <c r="T1447" s="1" t="s">
        <v>3175</v>
      </c>
      <c r="U1447" s="1" t="s">
        <v>2406</v>
      </c>
      <c r="V1447" s="1" t="s">
        <v>3281</v>
      </c>
      <c r="Y1447" s="1" t="s">
        <v>2481</v>
      </c>
      <c r="Z1447" s="1" t="s">
        <v>3631</v>
      </c>
      <c r="AC1447" s="1">
        <v>31</v>
      </c>
      <c r="AD1447" s="1" t="s">
        <v>111</v>
      </c>
      <c r="AE1447" s="1" t="s">
        <v>4329</v>
      </c>
    </row>
    <row r="1448" spans="1:31" ht="13.5" customHeight="1">
      <c r="A1448" s="5" t="str">
        <f t="shared" si="49"/>
        <v>1729_성서면_0177</v>
      </c>
      <c r="B1448" s="1">
        <v>1729</v>
      </c>
      <c r="C1448" s="1" t="s">
        <v>6795</v>
      </c>
      <c r="D1448" s="1" t="s">
        <v>6796</v>
      </c>
      <c r="E1448" s="1">
        <v>1447</v>
      </c>
      <c r="F1448" s="1">
        <v>3</v>
      </c>
      <c r="G1448" s="1" t="s">
        <v>2404</v>
      </c>
      <c r="H1448" s="1" t="s">
        <v>3118</v>
      </c>
      <c r="I1448" s="1">
        <v>2</v>
      </c>
      <c r="L1448" s="1">
        <v>3</v>
      </c>
      <c r="M1448" s="1" t="s">
        <v>2478</v>
      </c>
      <c r="N1448" s="1" t="s">
        <v>3633</v>
      </c>
      <c r="S1448" s="1" t="s">
        <v>226</v>
      </c>
      <c r="T1448" s="1" t="s">
        <v>3174</v>
      </c>
      <c r="U1448" s="1" t="s">
        <v>333</v>
      </c>
      <c r="V1448" s="1" t="s">
        <v>3257</v>
      </c>
      <c r="Y1448" s="1" t="s">
        <v>2482</v>
      </c>
      <c r="Z1448" s="1" t="s">
        <v>3630</v>
      </c>
      <c r="AC1448" s="1">
        <v>23</v>
      </c>
      <c r="AD1448" s="1" t="s">
        <v>615</v>
      </c>
      <c r="AE1448" s="1" t="s">
        <v>4288</v>
      </c>
    </row>
    <row r="1449" spans="1:35" ht="13.5" customHeight="1">
      <c r="A1449" s="5" t="str">
        <f t="shared" si="49"/>
        <v>1729_성서면_0177</v>
      </c>
      <c r="B1449" s="1">
        <v>1729</v>
      </c>
      <c r="C1449" s="1" t="s">
        <v>6795</v>
      </c>
      <c r="D1449" s="1" t="s">
        <v>6796</v>
      </c>
      <c r="E1449" s="1">
        <v>1448</v>
      </c>
      <c r="F1449" s="1">
        <v>3</v>
      </c>
      <c r="G1449" s="1" t="s">
        <v>2404</v>
      </c>
      <c r="H1449" s="1" t="s">
        <v>3118</v>
      </c>
      <c r="I1449" s="1">
        <v>2</v>
      </c>
      <c r="L1449" s="1">
        <v>3</v>
      </c>
      <c r="M1449" s="1" t="s">
        <v>2478</v>
      </c>
      <c r="N1449" s="1" t="s">
        <v>3633</v>
      </c>
      <c r="S1449" s="1" t="s">
        <v>70</v>
      </c>
      <c r="T1449" s="1" t="s">
        <v>3173</v>
      </c>
      <c r="Y1449" s="1" t="s">
        <v>2483</v>
      </c>
      <c r="Z1449" s="1" t="s">
        <v>3629</v>
      </c>
      <c r="AF1449" s="1" t="s">
        <v>1077</v>
      </c>
      <c r="AG1449" s="1" t="s">
        <v>4350</v>
      </c>
      <c r="AH1449" s="1" t="s">
        <v>1078</v>
      </c>
      <c r="AI1449" s="1" t="s">
        <v>4398</v>
      </c>
    </row>
    <row r="1450" spans="1:72" ht="13.5" customHeight="1">
      <c r="A1450" s="5" t="str">
        <f t="shared" si="49"/>
        <v>1729_성서면_0177</v>
      </c>
      <c r="B1450" s="1">
        <v>1729</v>
      </c>
      <c r="C1450" s="1" t="s">
        <v>6795</v>
      </c>
      <c r="D1450" s="1" t="s">
        <v>6796</v>
      </c>
      <c r="E1450" s="1">
        <v>1449</v>
      </c>
      <c r="F1450" s="1">
        <v>3</v>
      </c>
      <c r="G1450" s="1" t="s">
        <v>2404</v>
      </c>
      <c r="H1450" s="1" t="s">
        <v>3118</v>
      </c>
      <c r="I1450" s="1">
        <v>2</v>
      </c>
      <c r="L1450" s="1">
        <v>4</v>
      </c>
      <c r="M1450" s="1" t="s">
        <v>2484</v>
      </c>
      <c r="N1450" s="1" t="s">
        <v>3628</v>
      </c>
      <c r="T1450" s="1" t="s">
        <v>7419</v>
      </c>
      <c r="U1450" s="1" t="s">
        <v>333</v>
      </c>
      <c r="V1450" s="1" t="s">
        <v>3257</v>
      </c>
      <c r="Y1450" s="1" t="s">
        <v>2484</v>
      </c>
      <c r="Z1450" s="1" t="s">
        <v>3628</v>
      </c>
      <c r="AC1450" s="1">
        <v>57</v>
      </c>
      <c r="AD1450" s="1" t="s">
        <v>169</v>
      </c>
      <c r="AE1450" s="1" t="s">
        <v>4295</v>
      </c>
      <c r="AJ1450" s="1" t="s">
        <v>17</v>
      </c>
      <c r="AK1450" s="1" t="s">
        <v>4459</v>
      </c>
      <c r="AL1450" s="1" t="s">
        <v>548</v>
      </c>
      <c r="AM1450" s="1" t="s">
        <v>4476</v>
      </c>
      <c r="AN1450" s="1" t="s">
        <v>337</v>
      </c>
      <c r="AO1450" s="1" t="s">
        <v>3174</v>
      </c>
      <c r="AR1450" s="1" t="s">
        <v>2485</v>
      </c>
      <c r="AS1450" s="1" t="s">
        <v>4517</v>
      </c>
      <c r="AT1450" s="1" t="s">
        <v>461</v>
      </c>
      <c r="AU1450" s="1" t="s">
        <v>3256</v>
      </c>
      <c r="AV1450" s="1" t="s">
        <v>5799</v>
      </c>
      <c r="AW1450" s="1" t="s">
        <v>6430</v>
      </c>
      <c r="BB1450" s="1" t="s">
        <v>333</v>
      </c>
      <c r="BC1450" s="1" t="s">
        <v>3257</v>
      </c>
      <c r="BD1450" s="1" t="s">
        <v>5800</v>
      </c>
      <c r="BE1450" s="1" t="s">
        <v>3668</v>
      </c>
      <c r="BG1450" s="1" t="s">
        <v>461</v>
      </c>
      <c r="BH1450" s="1" t="s">
        <v>3256</v>
      </c>
      <c r="BI1450" s="1" t="s">
        <v>2486</v>
      </c>
      <c r="BJ1450" s="1" t="s">
        <v>5085</v>
      </c>
      <c r="BK1450" s="1" t="s">
        <v>42</v>
      </c>
      <c r="BL1450" s="1" t="s">
        <v>3273</v>
      </c>
      <c r="BM1450" s="1" t="s">
        <v>2487</v>
      </c>
      <c r="BN1450" s="1" t="s">
        <v>5334</v>
      </c>
      <c r="BO1450" s="1" t="s">
        <v>2452</v>
      </c>
      <c r="BP1450" s="1" t="s">
        <v>5247</v>
      </c>
      <c r="BQ1450" s="1" t="s">
        <v>2488</v>
      </c>
      <c r="BR1450" s="1" t="s">
        <v>6021</v>
      </c>
      <c r="BS1450" s="1" t="s">
        <v>218</v>
      </c>
      <c r="BT1450" s="1" t="s">
        <v>4400</v>
      </c>
    </row>
    <row r="1451" spans="1:72" ht="13.5" customHeight="1">
      <c r="A1451" s="5" t="str">
        <f t="shared" si="49"/>
        <v>1729_성서면_0177</v>
      </c>
      <c r="B1451" s="1">
        <v>1729</v>
      </c>
      <c r="C1451" s="1" t="s">
        <v>6630</v>
      </c>
      <c r="D1451" s="1" t="s">
        <v>6631</v>
      </c>
      <c r="E1451" s="1">
        <v>1450</v>
      </c>
      <c r="F1451" s="1">
        <v>3</v>
      </c>
      <c r="G1451" s="1" t="s">
        <v>2404</v>
      </c>
      <c r="H1451" s="1" t="s">
        <v>3118</v>
      </c>
      <c r="I1451" s="1">
        <v>2</v>
      </c>
      <c r="L1451" s="1">
        <v>4</v>
      </c>
      <c r="M1451" s="1" t="s">
        <v>2484</v>
      </c>
      <c r="N1451" s="1" t="s">
        <v>3628</v>
      </c>
      <c r="S1451" s="1" t="s">
        <v>2489</v>
      </c>
      <c r="T1451" s="1" t="s">
        <v>3201</v>
      </c>
      <c r="U1451" s="1" t="s">
        <v>461</v>
      </c>
      <c r="V1451" s="1" t="s">
        <v>3256</v>
      </c>
      <c r="Y1451" s="1" t="s">
        <v>2490</v>
      </c>
      <c r="Z1451" s="1" t="s">
        <v>3506</v>
      </c>
      <c r="AC1451" s="1">
        <v>62</v>
      </c>
      <c r="AD1451" s="1" t="s">
        <v>141</v>
      </c>
      <c r="AE1451" s="1" t="s">
        <v>4311</v>
      </c>
      <c r="AF1451" s="1" t="s">
        <v>75</v>
      </c>
      <c r="AG1451" s="1" t="s">
        <v>4338</v>
      </c>
      <c r="AT1451" s="1" t="s">
        <v>461</v>
      </c>
      <c r="AU1451" s="1" t="s">
        <v>3256</v>
      </c>
      <c r="AV1451" s="1" t="s">
        <v>142</v>
      </c>
      <c r="AW1451" s="1" t="s">
        <v>3985</v>
      </c>
      <c r="BG1451" s="1" t="s">
        <v>461</v>
      </c>
      <c r="BH1451" s="1" t="s">
        <v>3256</v>
      </c>
      <c r="BI1451" s="1" t="s">
        <v>2491</v>
      </c>
      <c r="BJ1451" s="1" t="s">
        <v>3473</v>
      </c>
      <c r="BK1451" s="1" t="s">
        <v>461</v>
      </c>
      <c r="BL1451" s="1" t="s">
        <v>3256</v>
      </c>
      <c r="BM1451" s="1" t="s">
        <v>2492</v>
      </c>
      <c r="BN1451" s="1" t="s">
        <v>5333</v>
      </c>
      <c r="BO1451" s="1" t="s">
        <v>42</v>
      </c>
      <c r="BP1451" s="1" t="s">
        <v>3273</v>
      </c>
      <c r="BQ1451" s="1" t="s">
        <v>7731</v>
      </c>
      <c r="BR1451" s="1" t="s">
        <v>7969</v>
      </c>
      <c r="BS1451" s="1" t="s">
        <v>58</v>
      </c>
      <c r="BT1451" s="1" t="s">
        <v>7970</v>
      </c>
    </row>
    <row r="1452" spans="1:35" ht="13.5" customHeight="1">
      <c r="A1452" s="5" t="str">
        <f aca="true" t="shared" si="50" ref="A1452:A1482">HYPERLINK("http://kyu.snu.ac.kr/sdhj/index.jsp?type=hj/GK14801_00IH_0001_0177.jpg","1729_성서면_0177")</f>
        <v>1729_성서면_0177</v>
      </c>
      <c r="B1452" s="1">
        <v>1729</v>
      </c>
      <c r="C1452" s="1" t="s">
        <v>6887</v>
      </c>
      <c r="D1452" s="1" t="s">
        <v>6888</v>
      </c>
      <c r="E1452" s="1">
        <v>1451</v>
      </c>
      <c r="F1452" s="1">
        <v>3</v>
      </c>
      <c r="G1452" s="1" t="s">
        <v>2404</v>
      </c>
      <c r="H1452" s="1" t="s">
        <v>3118</v>
      </c>
      <c r="I1452" s="1">
        <v>2</v>
      </c>
      <c r="L1452" s="1">
        <v>4</v>
      </c>
      <c r="M1452" s="1" t="s">
        <v>2484</v>
      </c>
      <c r="N1452" s="1" t="s">
        <v>3628</v>
      </c>
      <c r="S1452" s="1" t="s">
        <v>223</v>
      </c>
      <c r="T1452" s="1" t="s">
        <v>3175</v>
      </c>
      <c r="Y1452" s="1" t="s">
        <v>2493</v>
      </c>
      <c r="Z1452" s="1" t="s">
        <v>3123</v>
      </c>
      <c r="AG1452" s="1" t="s">
        <v>4337</v>
      </c>
      <c r="AI1452" s="1" t="s">
        <v>4397</v>
      </c>
    </row>
    <row r="1453" spans="1:35" ht="13.5" customHeight="1">
      <c r="A1453" s="5" t="str">
        <f t="shared" si="50"/>
        <v>1729_성서면_0177</v>
      </c>
      <c r="B1453" s="1">
        <v>1729</v>
      </c>
      <c r="C1453" s="1" t="s">
        <v>6687</v>
      </c>
      <c r="D1453" s="1" t="s">
        <v>6688</v>
      </c>
      <c r="E1453" s="1">
        <v>1452</v>
      </c>
      <c r="F1453" s="1">
        <v>3</v>
      </c>
      <c r="G1453" s="1" t="s">
        <v>2404</v>
      </c>
      <c r="H1453" s="1" t="s">
        <v>3118</v>
      </c>
      <c r="I1453" s="1">
        <v>2</v>
      </c>
      <c r="L1453" s="1">
        <v>4</v>
      </c>
      <c r="M1453" s="1" t="s">
        <v>2484</v>
      </c>
      <c r="N1453" s="1" t="s">
        <v>3628</v>
      </c>
      <c r="S1453" s="1" t="s">
        <v>91</v>
      </c>
      <c r="T1453" s="1" t="s">
        <v>3180</v>
      </c>
      <c r="Y1453" s="1" t="s">
        <v>2494</v>
      </c>
      <c r="Z1453" s="1" t="s">
        <v>3511</v>
      </c>
      <c r="AF1453" s="1" t="s">
        <v>96</v>
      </c>
      <c r="AG1453" s="1" t="s">
        <v>4337</v>
      </c>
      <c r="AH1453" s="1" t="s">
        <v>2495</v>
      </c>
      <c r="AI1453" s="1" t="s">
        <v>4397</v>
      </c>
    </row>
    <row r="1454" spans="1:31" ht="13.5" customHeight="1">
      <c r="A1454" s="5" t="str">
        <f t="shared" si="50"/>
        <v>1729_성서면_0177</v>
      </c>
      <c r="B1454" s="1">
        <v>1729</v>
      </c>
      <c r="C1454" s="1" t="s">
        <v>6687</v>
      </c>
      <c r="D1454" s="1" t="s">
        <v>6688</v>
      </c>
      <c r="E1454" s="1">
        <v>1453</v>
      </c>
      <c r="F1454" s="1">
        <v>3</v>
      </c>
      <c r="G1454" s="1" t="s">
        <v>2404</v>
      </c>
      <c r="H1454" s="1" t="s">
        <v>3118</v>
      </c>
      <c r="I1454" s="1">
        <v>2</v>
      </c>
      <c r="L1454" s="1">
        <v>4</v>
      </c>
      <c r="M1454" s="1" t="s">
        <v>2484</v>
      </c>
      <c r="N1454" s="1" t="s">
        <v>3628</v>
      </c>
      <c r="S1454" s="1" t="s">
        <v>70</v>
      </c>
      <c r="T1454" s="1" t="s">
        <v>3173</v>
      </c>
      <c r="U1454" s="1" t="s">
        <v>333</v>
      </c>
      <c r="V1454" s="1" t="s">
        <v>3257</v>
      </c>
      <c r="Y1454" s="1" t="s">
        <v>1333</v>
      </c>
      <c r="Z1454" s="1" t="s">
        <v>3627</v>
      </c>
      <c r="AC1454" s="1">
        <v>12</v>
      </c>
      <c r="AD1454" s="1" t="s">
        <v>73</v>
      </c>
      <c r="AE1454" s="1" t="s">
        <v>4302</v>
      </c>
    </row>
    <row r="1455" spans="1:72" ht="13.5" customHeight="1">
      <c r="A1455" s="5" t="str">
        <f t="shared" si="50"/>
        <v>1729_성서면_0177</v>
      </c>
      <c r="B1455" s="1">
        <v>1729</v>
      </c>
      <c r="C1455" s="1" t="s">
        <v>6795</v>
      </c>
      <c r="D1455" s="1" t="s">
        <v>6796</v>
      </c>
      <c r="E1455" s="1">
        <v>1454</v>
      </c>
      <c r="F1455" s="1">
        <v>3</v>
      </c>
      <c r="G1455" s="1" t="s">
        <v>2404</v>
      </c>
      <c r="H1455" s="1" t="s">
        <v>3118</v>
      </c>
      <c r="I1455" s="1">
        <v>2</v>
      </c>
      <c r="L1455" s="1">
        <v>5</v>
      </c>
      <c r="M1455" s="1" t="s">
        <v>6479</v>
      </c>
      <c r="N1455" s="1" t="s">
        <v>6331</v>
      </c>
      <c r="T1455" s="1" t="s">
        <v>7732</v>
      </c>
      <c r="U1455" s="1" t="s">
        <v>881</v>
      </c>
      <c r="V1455" s="1" t="s">
        <v>3287</v>
      </c>
      <c r="W1455" s="1" t="s">
        <v>1375</v>
      </c>
      <c r="X1455" s="1" t="s">
        <v>3381</v>
      </c>
      <c r="Y1455" s="1" t="s">
        <v>5801</v>
      </c>
      <c r="Z1455" s="1" t="s">
        <v>3626</v>
      </c>
      <c r="AC1455" s="1">
        <v>51</v>
      </c>
      <c r="AD1455" s="1" t="s">
        <v>511</v>
      </c>
      <c r="AE1455" s="1" t="s">
        <v>4291</v>
      </c>
      <c r="AJ1455" s="1" t="s">
        <v>17</v>
      </c>
      <c r="AK1455" s="1" t="s">
        <v>4459</v>
      </c>
      <c r="AL1455" s="1" t="s">
        <v>2038</v>
      </c>
      <c r="AM1455" s="1" t="s">
        <v>4473</v>
      </c>
      <c r="AT1455" s="1" t="s">
        <v>182</v>
      </c>
      <c r="AU1455" s="1" t="s">
        <v>3271</v>
      </c>
      <c r="AV1455" s="1" t="s">
        <v>5802</v>
      </c>
      <c r="AW1455" s="1" t="s">
        <v>4644</v>
      </c>
      <c r="BG1455" s="1" t="s">
        <v>42</v>
      </c>
      <c r="BH1455" s="1" t="s">
        <v>3273</v>
      </c>
      <c r="BI1455" s="1" t="s">
        <v>2469</v>
      </c>
      <c r="BJ1455" s="1" t="s">
        <v>6429</v>
      </c>
      <c r="BK1455" s="1" t="s">
        <v>42</v>
      </c>
      <c r="BL1455" s="1" t="s">
        <v>3273</v>
      </c>
      <c r="BM1455" s="1" t="s">
        <v>1661</v>
      </c>
      <c r="BN1455" s="1" t="s">
        <v>5154</v>
      </c>
      <c r="BO1455" s="1" t="s">
        <v>42</v>
      </c>
      <c r="BP1455" s="1" t="s">
        <v>3273</v>
      </c>
      <c r="BQ1455" s="1" t="s">
        <v>2470</v>
      </c>
      <c r="BR1455" s="1" t="s">
        <v>5529</v>
      </c>
      <c r="BS1455" s="1" t="s">
        <v>67</v>
      </c>
      <c r="BT1455" s="1" t="s">
        <v>4407</v>
      </c>
    </row>
    <row r="1456" spans="1:72" ht="13.5" customHeight="1">
      <c r="A1456" s="5" t="str">
        <f t="shared" si="50"/>
        <v>1729_성서면_0177</v>
      </c>
      <c r="B1456" s="1">
        <v>1729</v>
      </c>
      <c r="C1456" s="1" t="s">
        <v>6898</v>
      </c>
      <c r="D1456" s="1" t="s">
        <v>6899</v>
      </c>
      <c r="E1456" s="1">
        <v>1455</v>
      </c>
      <c r="F1456" s="1">
        <v>3</v>
      </c>
      <c r="G1456" s="1" t="s">
        <v>2404</v>
      </c>
      <c r="H1456" s="1" t="s">
        <v>3118</v>
      </c>
      <c r="I1456" s="1">
        <v>2</v>
      </c>
      <c r="L1456" s="1">
        <v>5</v>
      </c>
      <c r="M1456" s="1" t="s">
        <v>6479</v>
      </c>
      <c r="N1456" s="1" t="s">
        <v>6331</v>
      </c>
      <c r="S1456" s="1" t="s">
        <v>53</v>
      </c>
      <c r="T1456" s="1" t="s">
        <v>3176</v>
      </c>
      <c r="U1456" s="1" t="s">
        <v>333</v>
      </c>
      <c r="V1456" s="1" t="s">
        <v>3257</v>
      </c>
      <c r="Y1456" s="1" t="s">
        <v>2496</v>
      </c>
      <c r="Z1456" s="1" t="s">
        <v>3625</v>
      </c>
      <c r="AC1456" s="1">
        <v>36</v>
      </c>
      <c r="AD1456" s="1" t="s">
        <v>335</v>
      </c>
      <c r="AE1456" s="1" t="s">
        <v>4294</v>
      </c>
      <c r="AJ1456" s="1" t="s">
        <v>17</v>
      </c>
      <c r="AK1456" s="1" t="s">
        <v>4459</v>
      </c>
      <c r="AL1456" s="1" t="s">
        <v>67</v>
      </c>
      <c r="AM1456" s="1" t="s">
        <v>4407</v>
      </c>
      <c r="AN1456" s="1" t="s">
        <v>1081</v>
      </c>
      <c r="AO1456" s="1" t="s">
        <v>4115</v>
      </c>
      <c r="AR1456" s="1" t="s">
        <v>2497</v>
      </c>
      <c r="AS1456" s="1" t="s">
        <v>4526</v>
      </c>
      <c r="AT1456" s="1" t="s">
        <v>461</v>
      </c>
      <c r="AU1456" s="1" t="s">
        <v>3256</v>
      </c>
      <c r="AV1456" s="1" t="s">
        <v>1669</v>
      </c>
      <c r="AW1456" s="1" t="s">
        <v>4645</v>
      </c>
      <c r="BG1456" s="1" t="s">
        <v>461</v>
      </c>
      <c r="BH1456" s="1" t="s">
        <v>3256</v>
      </c>
      <c r="BI1456" s="1" t="s">
        <v>2498</v>
      </c>
      <c r="BJ1456" s="1" t="s">
        <v>4674</v>
      </c>
      <c r="BK1456" s="1" t="s">
        <v>461</v>
      </c>
      <c r="BL1456" s="1" t="s">
        <v>3256</v>
      </c>
      <c r="BM1456" s="1" t="s">
        <v>2210</v>
      </c>
      <c r="BN1456" s="1" t="s">
        <v>5110</v>
      </c>
      <c r="BO1456" s="1" t="s">
        <v>461</v>
      </c>
      <c r="BP1456" s="1" t="s">
        <v>3256</v>
      </c>
      <c r="BQ1456" s="1" t="s">
        <v>6480</v>
      </c>
      <c r="BR1456" s="1" t="s">
        <v>5549</v>
      </c>
      <c r="BS1456" s="1" t="s">
        <v>579</v>
      </c>
      <c r="BT1456" s="1" t="s">
        <v>4472</v>
      </c>
    </row>
    <row r="1457" spans="1:31" ht="13.5" customHeight="1">
      <c r="A1457" s="5" t="str">
        <f t="shared" si="50"/>
        <v>1729_성서면_0177</v>
      </c>
      <c r="B1457" s="1">
        <v>1729</v>
      </c>
      <c r="C1457" s="1" t="s">
        <v>6695</v>
      </c>
      <c r="D1457" s="1" t="s">
        <v>6696</v>
      </c>
      <c r="E1457" s="1">
        <v>1456</v>
      </c>
      <c r="F1457" s="1">
        <v>3</v>
      </c>
      <c r="G1457" s="1" t="s">
        <v>2404</v>
      </c>
      <c r="H1457" s="1" t="s">
        <v>3118</v>
      </c>
      <c r="I1457" s="1">
        <v>2</v>
      </c>
      <c r="L1457" s="1">
        <v>5</v>
      </c>
      <c r="M1457" s="1" t="s">
        <v>6479</v>
      </c>
      <c r="N1457" s="1" t="s">
        <v>6331</v>
      </c>
      <c r="S1457" s="1" t="s">
        <v>68</v>
      </c>
      <c r="T1457" s="1" t="s">
        <v>3179</v>
      </c>
      <c r="Y1457" s="1" t="s">
        <v>51</v>
      </c>
      <c r="Z1457" s="1" t="s">
        <v>3411</v>
      </c>
      <c r="AC1457" s="1">
        <v>12</v>
      </c>
      <c r="AD1457" s="1" t="s">
        <v>73</v>
      </c>
      <c r="AE1457" s="1" t="s">
        <v>4302</v>
      </c>
    </row>
    <row r="1458" spans="1:33" ht="13.5" customHeight="1">
      <c r="A1458" s="5" t="str">
        <f t="shared" si="50"/>
        <v>1729_성서면_0177</v>
      </c>
      <c r="B1458" s="1">
        <v>1729</v>
      </c>
      <c r="C1458" s="1" t="s">
        <v>6501</v>
      </c>
      <c r="D1458" s="1" t="s">
        <v>6502</v>
      </c>
      <c r="E1458" s="1">
        <v>1457</v>
      </c>
      <c r="F1458" s="1">
        <v>3</v>
      </c>
      <c r="G1458" s="1" t="s">
        <v>2404</v>
      </c>
      <c r="H1458" s="1" t="s">
        <v>3118</v>
      </c>
      <c r="I1458" s="1">
        <v>2</v>
      </c>
      <c r="L1458" s="1">
        <v>5</v>
      </c>
      <c r="M1458" s="1" t="s">
        <v>6479</v>
      </c>
      <c r="N1458" s="1" t="s">
        <v>6331</v>
      </c>
      <c r="S1458" s="1" t="s">
        <v>91</v>
      </c>
      <c r="T1458" s="1" t="s">
        <v>3180</v>
      </c>
      <c r="Y1458" s="1" t="s">
        <v>2499</v>
      </c>
      <c r="Z1458" s="1" t="s">
        <v>3624</v>
      </c>
      <c r="AF1458" s="1" t="s">
        <v>52</v>
      </c>
      <c r="AG1458" s="1" t="s">
        <v>4343</v>
      </c>
    </row>
    <row r="1459" spans="1:31" ht="13.5" customHeight="1">
      <c r="A1459" s="5" t="str">
        <f t="shared" si="50"/>
        <v>1729_성서면_0177</v>
      </c>
      <c r="B1459" s="1">
        <v>1729</v>
      </c>
      <c r="C1459" s="1" t="s">
        <v>6501</v>
      </c>
      <c r="D1459" s="1" t="s">
        <v>6502</v>
      </c>
      <c r="E1459" s="1">
        <v>1458</v>
      </c>
      <c r="F1459" s="1">
        <v>3</v>
      </c>
      <c r="G1459" s="1" t="s">
        <v>2404</v>
      </c>
      <c r="H1459" s="1" t="s">
        <v>3118</v>
      </c>
      <c r="I1459" s="1">
        <v>2</v>
      </c>
      <c r="L1459" s="1">
        <v>5</v>
      </c>
      <c r="M1459" s="1" t="s">
        <v>6479</v>
      </c>
      <c r="N1459" s="1" t="s">
        <v>6331</v>
      </c>
      <c r="S1459" s="1" t="s">
        <v>91</v>
      </c>
      <c r="T1459" s="1" t="s">
        <v>3180</v>
      </c>
      <c r="Y1459" s="1" t="s">
        <v>2500</v>
      </c>
      <c r="Z1459" s="1" t="s">
        <v>3623</v>
      </c>
      <c r="AC1459" s="1">
        <v>4</v>
      </c>
      <c r="AD1459" s="1" t="s">
        <v>260</v>
      </c>
      <c r="AE1459" s="1" t="s">
        <v>4318</v>
      </c>
    </row>
    <row r="1460" spans="1:33" ht="13.5" customHeight="1">
      <c r="A1460" s="5" t="str">
        <f t="shared" si="50"/>
        <v>1729_성서면_0177</v>
      </c>
      <c r="B1460" s="1">
        <v>1729</v>
      </c>
      <c r="C1460" s="1" t="s">
        <v>7733</v>
      </c>
      <c r="D1460" s="1" t="s">
        <v>7734</v>
      </c>
      <c r="E1460" s="1">
        <v>1459</v>
      </c>
      <c r="F1460" s="1">
        <v>3</v>
      </c>
      <c r="G1460" s="1" t="s">
        <v>2404</v>
      </c>
      <c r="H1460" s="1" t="s">
        <v>3118</v>
      </c>
      <c r="I1460" s="1">
        <v>2</v>
      </c>
      <c r="L1460" s="1">
        <v>5</v>
      </c>
      <c r="M1460" s="1" t="s">
        <v>6479</v>
      </c>
      <c r="N1460" s="1" t="s">
        <v>6331</v>
      </c>
      <c r="S1460" s="1" t="s">
        <v>70</v>
      </c>
      <c r="T1460" s="1" t="s">
        <v>3173</v>
      </c>
      <c r="Y1460" s="1" t="s">
        <v>51</v>
      </c>
      <c r="Z1460" s="1" t="s">
        <v>3411</v>
      </c>
      <c r="AC1460" s="1">
        <v>1</v>
      </c>
      <c r="AD1460" s="1" t="s">
        <v>196</v>
      </c>
      <c r="AE1460" s="1" t="s">
        <v>4314</v>
      </c>
      <c r="AF1460" s="1" t="s">
        <v>75</v>
      </c>
      <c r="AG1460" s="1" t="s">
        <v>4338</v>
      </c>
    </row>
    <row r="1461" spans="1:72" ht="13.5" customHeight="1">
      <c r="A1461" s="5" t="str">
        <f t="shared" si="50"/>
        <v>1729_성서면_0177</v>
      </c>
      <c r="B1461" s="1">
        <v>1729</v>
      </c>
      <c r="C1461" s="1" t="s">
        <v>6501</v>
      </c>
      <c r="D1461" s="1" t="s">
        <v>6502</v>
      </c>
      <c r="E1461" s="1">
        <v>1460</v>
      </c>
      <c r="F1461" s="1">
        <v>3</v>
      </c>
      <c r="G1461" s="1" t="s">
        <v>2404</v>
      </c>
      <c r="H1461" s="1" t="s">
        <v>3118</v>
      </c>
      <c r="I1461" s="1">
        <v>3</v>
      </c>
      <c r="J1461" s="1" t="s">
        <v>2501</v>
      </c>
      <c r="K1461" s="1" t="s">
        <v>7735</v>
      </c>
      <c r="L1461" s="1">
        <v>1</v>
      </c>
      <c r="M1461" s="1" t="s">
        <v>6332</v>
      </c>
      <c r="N1461" s="1" t="s">
        <v>4520</v>
      </c>
      <c r="T1461" s="1" t="s">
        <v>7736</v>
      </c>
      <c r="U1461" s="1" t="s">
        <v>224</v>
      </c>
      <c r="V1461" s="1" t="s">
        <v>3298</v>
      </c>
      <c r="W1461" s="1" t="s">
        <v>1375</v>
      </c>
      <c r="X1461" s="1" t="s">
        <v>3381</v>
      </c>
      <c r="Y1461" s="1" t="s">
        <v>2502</v>
      </c>
      <c r="Z1461" s="1" t="s">
        <v>3622</v>
      </c>
      <c r="AC1461" s="1">
        <v>54</v>
      </c>
      <c r="AD1461" s="1" t="s">
        <v>435</v>
      </c>
      <c r="AE1461" s="1" t="s">
        <v>4290</v>
      </c>
      <c r="AJ1461" s="1" t="s">
        <v>17</v>
      </c>
      <c r="AK1461" s="1" t="s">
        <v>4459</v>
      </c>
      <c r="AL1461" s="1" t="s">
        <v>2038</v>
      </c>
      <c r="AM1461" s="1" t="s">
        <v>4473</v>
      </c>
      <c r="AT1461" s="1" t="s">
        <v>182</v>
      </c>
      <c r="AU1461" s="1" t="s">
        <v>3271</v>
      </c>
      <c r="AV1461" s="1" t="s">
        <v>5802</v>
      </c>
      <c r="AW1461" s="1" t="s">
        <v>4644</v>
      </c>
      <c r="BG1461" s="1" t="s">
        <v>42</v>
      </c>
      <c r="BH1461" s="1" t="s">
        <v>3273</v>
      </c>
      <c r="BI1461" s="1" t="s">
        <v>2469</v>
      </c>
      <c r="BJ1461" s="1" t="s">
        <v>6429</v>
      </c>
      <c r="BK1461" s="1" t="s">
        <v>42</v>
      </c>
      <c r="BL1461" s="1" t="s">
        <v>3273</v>
      </c>
      <c r="BM1461" s="1" t="s">
        <v>1661</v>
      </c>
      <c r="BN1461" s="1" t="s">
        <v>5154</v>
      </c>
      <c r="BO1461" s="1" t="s">
        <v>42</v>
      </c>
      <c r="BP1461" s="1" t="s">
        <v>3273</v>
      </c>
      <c r="BQ1461" s="1" t="s">
        <v>2470</v>
      </c>
      <c r="BR1461" s="1" t="s">
        <v>5529</v>
      </c>
      <c r="BS1461" s="1" t="s">
        <v>67</v>
      </c>
      <c r="BT1461" s="1" t="s">
        <v>4407</v>
      </c>
    </row>
    <row r="1462" spans="1:72" ht="13.5" customHeight="1">
      <c r="A1462" s="5" t="str">
        <f t="shared" si="50"/>
        <v>1729_성서면_0177</v>
      </c>
      <c r="B1462" s="1">
        <v>1729</v>
      </c>
      <c r="C1462" s="1" t="s">
        <v>6898</v>
      </c>
      <c r="D1462" s="1" t="s">
        <v>6899</v>
      </c>
      <c r="E1462" s="1">
        <v>1461</v>
      </c>
      <c r="F1462" s="1">
        <v>3</v>
      </c>
      <c r="G1462" s="1" t="s">
        <v>2404</v>
      </c>
      <c r="H1462" s="1" t="s">
        <v>3118</v>
      </c>
      <c r="I1462" s="1">
        <v>3</v>
      </c>
      <c r="L1462" s="1">
        <v>1</v>
      </c>
      <c r="M1462" s="1" t="s">
        <v>6332</v>
      </c>
      <c r="N1462" s="1" t="s">
        <v>4520</v>
      </c>
      <c r="S1462" s="1" t="s">
        <v>53</v>
      </c>
      <c r="T1462" s="1" t="s">
        <v>3176</v>
      </c>
      <c r="W1462" s="1" t="s">
        <v>50</v>
      </c>
      <c r="X1462" s="1" t="s">
        <v>3383</v>
      </c>
      <c r="Y1462" s="1" t="s">
        <v>51</v>
      </c>
      <c r="Z1462" s="1" t="s">
        <v>3411</v>
      </c>
      <c r="AC1462" s="1">
        <v>52</v>
      </c>
      <c r="AD1462" s="1" t="s">
        <v>103</v>
      </c>
      <c r="AE1462" s="1" t="s">
        <v>4308</v>
      </c>
      <c r="AJ1462" s="1" t="s">
        <v>17</v>
      </c>
      <c r="AK1462" s="1" t="s">
        <v>4459</v>
      </c>
      <c r="AL1462" s="1" t="s">
        <v>181</v>
      </c>
      <c r="AM1462" s="1" t="s">
        <v>4467</v>
      </c>
      <c r="AT1462" s="1" t="s">
        <v>886</v>
      </c>
      <c r="AU1462" s="1" t="s">
        <v>4552</v>
      </c>
      <c r="AV1462" s="1" t="s">
        <v>2503</v>
      </c>
      <c r="AW1462" s="1" t="s">
        <v>3710</v>
      </c>
      <c r="BG1462" s="1" t="s">
        <v>197</v>
      </c>
      <c r="BH1462" s="1" t="s">
        <v>4562</v>
      </c>
      <c r="BI1462" s="1" t="s">
        <v>2504</v>
      </c>
      <c r="BJ1462" s="1" t="s">
        <v>5069</v>
      </c>
      <c r="BK1462" s="1" t="s">
        <v>2505</v>
      </c>
      <c r="BL1462" s="1" t="s">
        <v>5008</v>
      </c>
      <c r="BM1462" s="1" t="s">
        <v>892</v>
      </c>
      <c r="BN1462" s="1" t="s">
        <v>5318</v>
      </c>
      <c r="BO1462" s="1" t="s">
        <v>197</v>
      </c>
      <c r="BP1462" s="1" t="s">
        <v>4562</v>
      </c>
      <c r="BQ1462" s="1" t="s">
        <v>2506</v>
      </c>
      <c r="BR1462" s="1" t="s">
        <v>5532</v>
      </c>
      <c r="BS1462" s="1" t="s">
        <v>218</v>
      </c>
      <c r="BT1462" s="1" t="s">
        <v>4400</v>
      </c>
    </row>
    <row r="1463" spans="1:31" ht="13.5" customHeight="1">
      <c r="A1463" s="5" t="str">
        <f t="shared" si="50"/>
        <v>1729_성서면_0177</v>
      </c>
      <c r="B1463" s="1">
        <v>1729</v>
      </c>
      <c r="C1463" s="1" t="s">
        <v>7166</v>
      </c>
      <c r="D1463" s="1" t="s">
        <v>7167</v>
      </c>
      <c r="E1463" s="1">
        <v>1462</v>
      </c>
      <c r="F1463" s="1">
        <v>3</v>
      </c>
      <c r="G1463" s="1" t="s">
        <v>2404</v>
      </c>
      <c r="H1463" s="1" t="s">
        <v>3118</v>
      </c>
      <c r="I1463" s="1">
        <v>3</v>
      </c>
      <c r="L1463" s="1">
        <v>1</v>
      </c>
      <c r="M1463" s="1" t="s">
        <v>6332</v>
      </c>
      <c r="N1463" s="1" t="s">
        <v>4520</v>
      </c>
      <c r="S1463" s="1" t="s">
        <v>223</v>
      </c>
      <c r="T1463" s="1" t="s">
        <v>3175</v>
      </c>
      <c r="U1463" s="1" t="s">
        <v>2507</v>
      </c>
      <c r="V1463" s="1" t="s">
        <v>7737</v>
      </c>
      <c r="Y1463" s="1" t="s">
        <v>2508</v>
      </c>
      <c r="Z1463" s="1" t="s">
        <v>3621</v>
      </c>
      <c r="AC1463" s="1">
        <v>25</v>
      </c>
      <c r="AD1463" s="1" t="s">
        <v>272</v>
      </c>
      <c r="AE1463" s="1" t="s">
        <v>4334</v>
      </c>
    </row>
    <row r="1464" spans="1:33" ht="13.5" customHeight="1">
      <c r="A1464" s="5" t="str">
        <f t="shared" si="50"/>
        <v>1729_성서면_0177</v>
      </c>
      <c r="B1464" s="1">
        <v>1729</v>
      </c>
      <c r="C1464" s="1" t="s">
        <v>6702</v>
      </c>
      <c r="D1464" s="1" t="s">
        <v>6703</v>
      </c>
      <c r="E1464" s="1">
        <v>1463</v>
      </c>
      <c r="F1464" s="1">
        <v>3</v>
      </c>
      <c r="G1464" s="1" t="s">
        <v>2404</v>
      </c>
      <c r="H1464" s="1" t="s">
        <v>3118</v>
      </c>
      <c r="I1464" s="1">
        <v>3</v>
      </c>
      <c r="L1464" s="1">
        <v>1</v>
      </c>
      <c r="M1464" s="1" t="s">
        <v>6332</v>
      </c>
      <c r="N1464" s="1" t="s">
        <v>4520</v>
      </c>
      <c r="S1464" s="1" t="s">
        <v>226</v>
      </c>
      <c r="T1464" s="1" t="s">
        <v>3174</v>
      </c>
      <c r="W1464" s="1" t="s">
        <v>1158</v>
      </c>
      <c r="X1464" s="1" t="s">
        <v>3366</v>
      </c>
      <c r="Y1464" s="1" t="s">
        <v>51</v>
      </c>
      <c r="Z1464" s="1" t="s">
        <v>3411</v>
      </c>
      <c r="AC1464" s="1">
        <v>24</v>
      </c>
      <c r="AD1464" s="1" t="s">
        <v>659</v>
      </c>
      <c r="AE1464" s="1" t="s">
        <v>4285</v>
      </c>
      <c r="AF1464" s="1" t="s">
        <v>371</v>
      </c>
      <c r="AG1464" s="1" t="s">
        <v>4342</v>
      </c>
    </row>
    <row r="1465" spans="1:31" ht="13.5" customHeight="1">
      <c r="A1465" s="5" t="str">
        <f t="shared" si="50"/>
        <v>1729_성서면_0177</v>
      </c>
      <c r="B1465" s="1">
        <v>1729</v>
      </c>
      <c r="C1465" s="1" t="s">
        <v>6702</v>
      </c>
      <c r="D1465" s="1" t="s">
        <v>6703</v>
      </c>
      <c r="E1465" s="1">
        <v>1464</v>
      </c>
      <c r="F1465" s="1">
        <v>3</v>
      </c>
      <c r="G1465" s="1" t="s">
        <v>2404</v>
      </c>
      <c r="H1465" s="1" t="s">
        <v>3118</v>
      </c>
      <c r="I1465" s="1">
        <v>3</v>
      </c>
      <c r="L1465" s="1">
        <v>1</v>
      </c>
      <c r="M1465" s="1" t="s">
        <v>6332</v>
      </c>
      <c r="N1465" s="1" t="s">
        <v>4520</v>
      </c>
      <c r="S1465" s="1" t="s">
        <v>91</v>
      </c>
      <c r="T1465" s="1" t="s">
        <v>3180</v>
      </c>
      <c r="U1465" s="1" t="s">
        <v>2509</v>
      </c>
      <c r="V1465" s="1" t="s">
        <v>3297</v>
      </c>
      <c r="Y1465" s="1" t="s">
        <v>2510</v>
      </c>
      <c r="Z1465" s="1" t="s">
        <v>3620</v>
      </c>
      <c r="AC1465" s="1">
        <v>22</v>
      </c>
      <c r="AD1465" s="1" t="s">
        <v>255</v>
      </c>
      <c r="AE1465" s="1" t="s">
        <v>4328</v>
      </c>
    </row>
    <row r="1466" spans="1:31" ht="13.5" customHeight="1">
      <c r="A1466" s="5" t="str">
        <f t="shared" si="50"/>
        <v>1729_성서면_0177</v>
      </c>
      <c r="B1466" s="1">
        <v>1729</v>
      </c>
      <c r="C1466" s="1" t="s">
        <v>6702</v>
      </c>
      <c r="D1466" s="1" t="s">
        <v>6703</v>
      </c>
      <c r="E1466" s="1">
        <v>1465</v>
      </c>
      <c r="F1466" s="1">
        <v>3</v>
      </c>
      <c r="G1466" s="1" t="s">
        <v>2404</v>
      </c>
      <c r="H1466" s="1" t="s">
        <v>3118</v>
      </c>
      <c r="I1466" s="1">
        <v>3</v>
      </c>
      <c r="L1466" s="1">
        <v>1</v>
      </c>
      <c r="M1466" s="1" t="s">
        <v>6332</v>
      </c>
      <c r="N1466" s="1" t="s">
        <v>4520</v>
      </c>
      <c r="S1466" s="1" t="s">
        <v>226</v>
      </c>
      <c r="T1466" s="1" t="s">
        <v>3174</v>
      </c>
      <c r="W1466" s="1" t="s">
        <v>56</v>
      </c>
      <c r="X1466" s="1" t="s">
        <v>7738</v>
      </c>
      <c r="Y1466" s="1" t="s">
        <v>51</v>
      </c>
      <c r="Z1466" s="1" t="s">
        <v>3411</v>
      </c>
      <c r="AC1466" s="1">
        <v>23</v>
      </c>
      <c r="AD1466" s="1" t="s">
        <v>615</v>
      </c>
      <c r="AE1466" s="1" t="s">
        <v>4288</v>
      </c>
    </row>
    <row r="1467" spans="1:31" ht="13.5" customHeight="1">
      <c r="A1467" s="5" t="str">
        <f t="shared" si="50"/>
        <v>1729_성서면_0177</v>
      </c>
      <c r="B1467" s="1">
        <v>1729</v>
      </c>
      <c r="C1467" s="1" t="s">
        <v>6702</v>
      </c>
      <c r="D1467" s="1" t="s">
        <v>6703</v>
      </c>
      <c r="E1467" s="1">
        <v>1466</v>
      </c>
      <c r="F1467" s="1">
        <v>3</v>
      </c>
      <c r="G1467" s="1" t="s">
        <v>2404</v>
      </c>
      <c r="H1467" s="1" t="s">
        <v>3118</v>
      </c>
      <c r="I1467" s="1">
        <v>3</v>
      </c>
      <c r="L1467" s="1">
        <v>1</v>
      </c>
      <c r="M1467" s="1" t="s">
        <v>6332</v>
      </c>
      <c r="N1467" s="1" t="s">
        <v>4520</v>
      </c>
      <c r="S1467" s="1" t="s">
        <v>70</v>
      </c>
      <c r="T1467" s="1" t="s">
        <v>3173</v>
      </c>
      <c r="Y1467" s="1" t="s">
        <v>2511</v>
      </c>
      <c r="Z1467" s="1" t="s">
        <v>3619</v>
      </c>
      <c r="AC1467" s="1">
        <v>13</v>
      </c>
      <c r="AD1467" s="1" t="s">
        <v>188</v>
      </c>
      <c r="AE1467" s="1" t="s">
        <v>4284</v>
      </c>
    </row>
    <row r="1468" spans="1:31" ht="13.5" customHeight="1">
      <c r="A1468" s="5" t="str">
        <f t="shared" si="50"/>
        <v>1729_성서면_0177</v>
      </c>
      <c r="B1468" s="1">
        <v>1729</v>
      </c>
      <c r="C1468" s="1" t="s">
        <v>6702</v>
      </c>
      <c r="D1468" s="1" t="s">
        <v>6703</v>
      </c>
      <c r="E1468" s="1">
        <v>1467</v>
      </c>
      <c r="F1468" s="1">
        <v>3</v>
      </c>
      <c r="G1468" s="1" t="s">
        <v>2404</v>
      </c>
      <c r="H1468" s="1" t="s">
        <v>3118</v>
      </c>
      <c r="I1468" s="1">
        <v>3</v>
      </c>
      <c r="L1468" s="1">
        <v>1</v>
      </c>
      <c r="M1468" s="1" t="s">
        <v>6332</v>
      </c>
      <c r="N1468" s="1" t="s">
        <v>4520</v>
      </c>
      <c r="S1468" s="1" t="s">
        <v>91</v>
      </c>
      <c r="T1468" s="1" t="s">
        <v>3180</v>
      </c>
      <c r="U1468" s="1" t="s">
        <v>2512</v>
      </c>
      <c r="V1468" s="1" t="s">
        <v>3296</v>
      </c>
      <c r="Y1468" s="1" t="s">
        <v>2513</v>
      </c>
      <c r="Z1468" s="1" t="s">
        <v>3618</v>
      </c>
      <c r="AC1468" s="1">
        <v>5</v>
      </c>
      <c r="AD1468" s="1" t="s">
        <v>230</v>
      </c>
      <c r="AE1468" s="1" t="s">
        <v>4299</v>
      </c>
    </row>
    <row r="1469" spans="1:33" ht="13.5" customHeight="1">
      <c r="A1469" s="5" t="str">
        <f t="shared" si="50"/>
        <v>1729_성서면_0177</v>
      </c>
      <c r="B1469" s="1">
        <v>1729</v>
      </c>
      <c r="C1469" s="1" t="s">
        <v>7058</v>
      </c>
      <c r="D1469" s="1" t="s">
        <v>7059</v>
      </c>
      <c r="E1469" s="1">
        <v>1468</v>
      </c>
      <c r="F1469" s="1">
        <v>3</v>
      </c>
      <c r="G1469" s="1" t="s">
        <v>2404</v>
      </c>
      <c r="H1469" s="1" t="s">
        <v>3118</v>
      </c>
      <c r="I1469" s="1">
        <v>3</v>
      </c>
      <c r="L1469" s="1">
        <v>1</v>
      </c>
      <c r="M1469" s="1" t="s">
        <v>6332</v>
      </c>
      <c r="N1469" s="1" t="s">
        <v>4520</v>
      </c>
      <c r="S1469" s="1" t="s">
        <v>229</v>
      </c>
      <c r="T1469" s="1" t="s">
        <v>3172</v>
      </c>
      <c r="Y1469" s="1" t="s">
        <v>51</v>
      </c>
      <c r="Z1469" s="1" t="s">
        <v>3411</v>
      </c>
      <c r="AC1469" s="1">
        <v>2</v>
      </c>
      <c r="AD1469" s="1" t="s">
        <v>141</v>
      </c>
      <c r="AE1469" s="1" t="s">
        <v>4311</v>
      </c>
      <c r="AF1469" s="1" t="s">
        <v>75</v>
      </c>
      <c r="AG1469" s="1" t="s">
        <v>4338</v>
      </c>
    </row>
    <row r="1470" spans="1:58" ht="13.5" customHeight="1">
      <c r="A1470" s="5" t="str">
        <f t="shared" si="50"/>
        <v>1729_성서면_0177</v>
      </c>
      <c r="B1470" s="1">
        <v>1729</v>
      </c>
      <c r="C1470" s="1" t="s">
        <v>6702</v>
      </c>
      <c r="D1470" s="1" t="s">
        <v>6703</v>
      </c>
      <c r="E1470" s="1">
        <v>1469</v>
      </c>
      <c r="F1470" s="1">
        <v>3</v>
      </c>
      <c r="G1470" s="1" t="s">
        <v>2404</v>
      </c>
      <c r="H1470" s="1" t="s">
        <v>3118</v>
      </c>
      <c r="I1470" s="1">
        <v>3</v>
      </c>
      <c r="L1470" s="1">
        <v>1</v>
      </c>
      <c r="M1470" s="1" t="s">
        <v>6332</v>
      </c>
      <c r="N1470" s="1" t="s">
        <v>4520</v>
      </c>
      <c r="T1470" s="1" t="s">
        <v>5828</v>
      </c>
      <c r="U1470" s="1" t="s">
        <v>101</v>
      </c>
      <c r="V1470" s="1" t="s">
        <v>3238</v>
      </c>
      <c r="Y1470" s="1" t="s">
        <v>5764</v>
      </c>
      <c r="Z1470" s="1" t="s">
        <v>3522</v>
      </c>
      <c r="AC1470" s="1">
        <v>41</v>
      </c>
      <c r="AD1470" s="1" t="s">
        <v>408</v>
      </c>
      <c r="AE1470" s="1" t="s">
        <v>4310</v>
      </c>
      <c r="BB1470" s="1" t="s">
        <v>443</v>
      </c>
      <c r="BC1470" s="1" t="s">
        <v>3251</v>
      </c>
      <c r="BD1470" s="1" t="s">
        <v>1337</v>
      </c>
      <c r="BE1470" s="1" t="s">
        <v>3967</v>
      </c>
      <c r="BF1470" s="1" t="s">
        <v>6751</v>
      </c>
    </row>
    <row r="1471" spans="1:58" ht="13.5" customHeight="1">
      <c r="A1471" s="5" t="str">
        <f t="shared" si="50"/>
        <v>1729_성서면_0177</v>
      </c>
      <c r="B1471" s="1">
        <v>1729</v>
      </c>
      <c r="C1471" s="1" t="s">
        <v>6744</v>
      </c>
      <c r="D1471" s="1" t="s">
        <v>6745</v>
      </c>
      <c r="E1471" s="1">
        <v>1470</v>
      </c>
      <c r="F1471" s="1">
        <v>3</v>
      </c>
      <c r="G1471" s="1" t="s">
        <v>2404</v>
      </c>
      <c r="H1471" s="1" t="s">
        <v>3118</v>
      </c>
      <c r="I1471" s="1">
        <v>3</v>
      </c>
      <c r="L1471" s="1">
        <v>1</v>
      </c>
      <c r="M1471" s="1" t="s">
        <v>6332</v>
      </c>
      <c r="N1471" s="1" t="s">
        <v>4520</v>
      </c>
      <c r="T1471" s="1" t="s">
        <v>5828</v>
      </c>
      <c r="U1471" s="1" t="s">
        <v>101</v>
      </c>
      <c r="V1471" s="1" t="s">
        <v>3238</v>
      </c>
      <c r="Y1471" s="1" t="s">
        <v>5803</v>
      </c>
      <c r="Z1471" s="1" t="s">
        <v>3617</v>
      </c>
      <c r="AC1471" s="1">
        <v>49</v>
      </c>
      <c r="AD1471" s="1" t="s">
        <v>40</v>
      </c>
      <c r="AE1471" s="1" t="s">
        <v>4316</v>
      </c>
      <c r="AF1471" s="1" t="s">
        <v>107</v>
      </c>
      <c r="AG1471" s="1" t="s">
        <v>4337</v>
      </c>
      <c r="AH1471" s="1" t="s">
        <v>649</v>
      </c>
      <c r="AI1471" s="1" t="s">
        <v>4396</v>
      </c>
      <c r="BB1471" s="1" t="s">
        <v>109</v>
      </c>
      <c r="BC1471" s="1" t="s">
        <v>4908</v>
      </c>
      <c r="BF1471" s="1" t="s">
        <v>7009</v>
      </c>
    </row>
    <row r="1472" spans="1:58" ht="13.5" customHeight="1">
      <c r="A1472" s="5" t="str">
        <f t="shared" si="50"/>
        <v>1729_성서면_0177</v>
      </c>
      <c r="B1472" s="1">
        <v>1729</v>
      </c>
      <c r="C1472" s="1" t="s">
        <v>6702</v>
      </c>
      <c r="D1472" s="1" t="s">
        <v>6703</v>
      </c>
      <c r="E1472" s="1">
        <v>1471</v>
      </c>
      <c r="F1472" s="1">
        <v>3</v>
      </c>
      <c r="G1472" s="1" t="s">
        <v>2404</v>
      </c>
      <c r="H1472" s="1" t="s">
        <v>3118</v>
      </c>
      <c r="I1472" s="1">
        <v>3</v>
      </c>
      <c r="L1472" s="1">
        <v>1</v>
      </c>
      <c r="M1472" s="1" t="s">
        <v>6332</v>
      </c>
      <c r="N1472" s="1" t="s">
        <v>4520</v>
      </c>
      <c r="T1472" s="1" t="s">
        <v>5828</v>
      </c>
      <c r="U1472" s="1" t="s">
        <v>101</v>
      </c>
      <c r="V1472" s="1" t="s">
        <v>3238</v>
      </c>
      <c r="Y1472" s="1" t="s">
        <v>2514</v>
      </c>
      <c r="Z1472" s="1" t="s">
        <v>3616</v>
      </c>
      <c r="AC1472" s="1">
        <v>24</v>
      </c>
      <c r="AD1472" s="1" t="s">
        <v>659</v>
      </c>
      <c r="AE1472" s="1" t="s">
        <v>4285</v>
      </c>
      <c r="BC1472" s="1" t="s">
        <v>4908</v>
      </c>
      <c r="BF1472" s="1" t="s">
        <v>7001</v>
      </c>
    </row>
    <row r="1473" spans="1:58" ht="13.5" customHeight="1">
      <c r="A1473" s="5" t="str">
        <f t="shared" si="50"/>
        <v>1729_성서면_0177</v>
      </c>
      <c r="B1473" s="1">
        <v>1729</v>
      </c>
      <c r="C1473" s="1" t="s">
        <v>6702</v>
      </c>
      <c r="D1473" s="1" t="s">
        <v>6703</v>
      </c>
      <c r="E1473" s="1">
        <v>1472</v>
      </c>
      <c r="F1473" s="1">
        <v>3</v>
      </c>
      <c r="G1473" s="1" t="s">
        <v>2404</v>
      </c>
      <c r="H1473" s="1" t="s">
        <v>3118</v>
      </c>
      <c r="I1473" s="1">
        <v>3</v>
      </c>
      <c r="L1473" s="1">
        <v>1</v>
      </c>
      <c r="M1473" s="1" t="s">
        <v>6332</v>
      </c>
      <c r="N1473" s="1" t="s">
        <v>4520</v>
      </c>
      <c r="T1473" s="1" t="s">
        <v>5828</v>
      </c>
      <c r="U1473" s="1" t="s">
        <v>101</v>
      </c>
      <c r="V1473" s="1" t="s">
        <v>3238</v>
      </c>
      <c r="Y1473" s="1" t="s">
        <v>2243</v>
      </c>
      <c r="Z1473" s="1" t="s">
        <v>3615</v>
      </c>
      <c r="AC1473" s="1">
        <v>18</v>
      </c>
      <c r="AD1473" s="1" t="s">
        <v>251</v>
      </c>
      <c r="AE1473" s="1" t="s">
        <v>4309</v>
      </c>
      <c r="BC1473" s="1" t="s">
        <v>4908</v>
      </c>
      <c r="BF1473" s="1" t="s">
        <v>7016</v>
      </c>
    </row>
    <row r="1474" spans="1:72" ht="13.5" customHeight="1">
      <c r="A1474" s="5" t="str">
        <f t="shared" si="50"/>
        <v>1729_성서면_0177</v>
      </c>
      <c r="B1474" s="1">
        <v>1729</v>
      </c>
      <c r="C1474" s="1" t="s">
        <v>6702</v>
      </c>
      <c r="D1474" s="1" t="s">
        <v>6703</v>
      </c>
      <c r="E1474" s="1">
        <v>1473</v>
      </c>
      <c r="F1474" s="1">
        <v>3</v>
      </c>
      <c r="G1474" s="1" t="s">
        <v>2404</v>
      </c>
      <c r="H1474" s="1" t="s">
        <v>3118</v>
      </c>
      <c r="I1474" s="1">
        <v>3</v>
      </c>
      <c r="L1474" s="1">
        <v>2</v>
      </c>
      <c r="M1474" s="1" t="s">
        <v>2516</v>
      </c>
      <c r="N1474" s="1" t="s">
        <v>3614</v>
      </c>
      <c r="T1474" s="1" t="s">
        <v>7419</v>
      </c>
      <c r="U1474" s="1" t="s">
        <v>2515</v>
      </c>
      <c r="V1474" s="1" t="s">
        <v>3295</v>
      </c>
      <c r="Y1474" s="1" t="s">
        <v>2516</v>
      </c>
      <c r="Z1474" s="1" t="s">
        <v>3614</v>
      </c>
      <c r="AC1474" s="1">
        <v>70</v>
      </c>
      <c r="AD1474" s="1" t="s">
        <v>137</v>
      </c>
      <c r="AE1474" s="1" t="s">
        <v>4281</v>
      </c>
      <c r="AJ1474" s="1" t="s">
        <v>17</v>
      </c>
      <c r="AK1474" s="1" t="s">
        <v>4459</v>
      </c>
      <c r="AL1474" s="1" t="s">
        <v>2038</v>
      </c>
      <c r="AM1474" s="1" t="s">
        <v>4473</v>
      </c>
      <c r="AN1474" s="1" t="s">
        <v>1081</v>
      </c>
      <c r="AO1474" s="1" t="s">
        <v>4115</v>
      </c>
      <c r="AR1474" s="1" t="s">
        <v>2468</v>
      </c>
      <c r="AS1474" s="1" t="s">
        <v>4521</v>
      </c>
      <c r="AT1474" s="1" t="s">
        <v>182</v>
      </c>
      <c r="AU1474" s="1" t="s">
        <v>3271</v>
      </c>
      <c r="AV1474" s="1" t="s">
        <v>5802</v>
      </c>
      <c r="AW1474" s="1" t="s">
        <v>4644</v>
      </c>
      <c r="BB1474" s="1" t="s">
        <v>333</v>
      </c>
      <c r="BC1474" s="1" t="s">
        <v>3257</v>
      </c>
      <c r="BD1474" s="1" t="s">
        <v>6478</v>
      </c>
      <c r="BE1474" s="1" t="s">
        <v>5902</v>
      </c>
      <c r="BG1474" s="1" t="s">
        <v>42</v>
      </c>
      <c r="BH1474" s="1" t="s">
        <v>3273</v>
      </c>
      <c r="BI1474" s="1" t="s">
        <v>2469</v>
      </c>
      <c r="BJ1474" s="1" t="s">
        <v>6429</v>
      </c>
      <c r="BK1474" s="1" t="s">
        <v>42</v>
      </c>
      <c r="BL1474" s="1" t="s">
        <v>3273</v>
      </c>
      <c r="BM1474" s="1" t="s">
        <v>1661</v>
      </c>
      <c r="BN1474" s="1" t="s">
        <v>5154</v>
      </c>
      <c r="BO1474" s="1" t="s">
        <v>42</v>
      </c>
      <c r="BP1474" s="1" t="s">
        <v>3273</v>
      </c>
      <c r="BQ1474" s="1" t="s">
        <v>2470</v>
      </c>
      <c r="BR1474" s="1" t="s">
        <v>5529</v>
      </c>
      <c r="BS1474" s="1" t="s">
        <v>67</v>
      </c>
      <c r="BT1474" s="1" t="s">
        <v>4407</v>
      </c>
    </row>
    <row r="1475" spans="1:72" ht="13.5" customHeight="1">
      <c r="A1475" s="5" t="str">
        <f t="shared" si="50"/>
        <v>1729_성서면_0177</v>
      </c>
      <c r="B1475" s="1">
        <v>1729</v>
      </c>
      <c r="C1475" s="1" t="s">
        <v>6898</v>
      </c>
      <c r="D1475" s="1" t="s">
        <v>6899</v>
      </c>
      <c r="E1475" s="1">
        <v>1474</v>
      </c>
      <c r="F1475" s="1">
        <v>3</v>
      </c>
      <c r="G1475" s="1" t="s">
        <v>2404</v>
      </c>
      <c r="H1475" s="1" t="s">
        <v>3118</v>
      </c>
      <c r="I1475" s="1">
        <v>3</v>
      </c>
      <c r="L1475" s="1">
        <v>2</v>
      </c>
      <c r="M1475" s="1" t="s">
        <v>2516</v>
      </c>
      <c r="N1475" s="1" t="s">
        <v>3614</v>
      </c>
      <c r="S1475" s="1" t="s">
        <v>53</v>
      </c>
      <c r="T1475" s="1" t="s">
        <v>3176</v>
      </c>
      <c r="W1475" s="1" t="s">
        <v>262</v>
      </c>
      <c r="X1475" s="1" t="s">
        <v>7382</v>
      </c>
      <c r="Y1475" s="1" t="s">
        <v>51</v>
      </c>
      <c r="Z1475" s="1" t="s">
        <v>3411</v>
      </c>
      <c r="AC1475" s="1">
        <v>69</v>
      </c>
      <c r="AD1475" s="1" t="s">
        <v>648</v>
      </c>
      <c r="AE1475" s="1" t="s">
        <v>4054</v>
      </c>
      <c r="AJ1475" s="1" t="s">
        <v>17</v>
      </c>
      <c r="AK1475" s="1" t="s">
        <v>4459</v>
      </c>
      <c r="AL1475" s="1" t="s">
        <v>67</v>
      </c>
      <c r="AM1475" s="1" t="s">
        <v>4407</v>
      </c>
      <c r="AT1475" s="1" t="s">
        <v>184</v>
      </c>
      <c r="AU1475" s="1" t="s">
        <v>4548</v>
      </c>
      <c r="AV1475" s="1" t="s">
        <v>307</v>
      </c>
      <c r="AW1475" s="1" t="s">
        <v>4628</v>
      </c>
      <c r="BG1475" s="1" t="s">
        <v>184</v>
      </c>
      <c r="BH1475" s="1" t="s">
        <v>4548</v>
      </c>
      <c r="BI1475" s="1" t="s">
        <v>2517</v>
      </c>
      <c r="BJ1475" s="1" t="s">
        <v>5084</v>
      </c>
      <c r="BK1475" s="1" t="s">
        <v>42</v>
      </c>
      <c r="BL1475" s="1" t="s">
        <v>3273</v>
      </c>
      <c r="BM1475" s="1" t="s">
        <v>1827</v>
      </c>
      <c r="BN1475" s="1" t="s">
        <v>3845</v>
      </c>
      <c r="BO1475" s="1" t="s">
        <v>184</v>
      </c>
      <c r="BP1475" s="1" t="s">
        <v>4548</v>
      </c>
      <c r="BQ1475" s="1" t="s">
        <v>2518</v>
      </c>
      <c r="BR1475" s="1" t="s">
        <v>5548</v>
      </c>
      <c r="BS1475" s="1" t="s">
        <v>238</v>
      </c>
      <c r="BT1475" s="1" t="s">
        <v>7739</v>
      </c>
    </row>
    <row r="1476" spans="1:31" ht="13.5" customHeight="1">
      <c r="A1476" s="5" t="str">
        <f t="shared" si="50"/>
        <v>1729_성서면_0177</v>
      </c>
      <c r="B1476" s="1">
        <v>1729</v>
      </c>
      <c r="C1476" s="1" t="s">
        <v>6566</v>
      </c>
      <c r="D1476" s="1" t="s">
        <v>6567</v>
      </c>
      <c r="E1476" s="1">
        <v>1475</v>
      </c>
      <c r="F1476" s="1">
        <v>3</v>
      </c>
      <c r="G1476" s="1" t="s">
        <v>2404</v>
      </c>
      <c r="H1476" s="1" t="s">
        <v>3118</v>
      </c>
      <c r="I1476" s="1">
        <v>3</v>
      </c>
      <c r="L1476" s="1">
        <v>2</v>
      </c>
      <c r="M1476" s="1" t="s">
        <v>2516</v>
      </c>
      <c r="N1476" s="1" t="s">
        <v>3614</v>
      </c>
      <c r="S1476" s="1" t="s">
        <v>68</v>
      </c>
      <c r="T1476" s="1" t="s">
        <v>3179</v>
      </c>
      <c r="Y1476" s="1" t="s">
        <v>51</v>
      </c>
      <c r="Z1476" s="1" t="s">
        <v>3411</v>
      </c>
      <c r="AC1476" s="1">
        <v>4</v>
      </c>
      <c r="AD1476" s="1" t="s">
        <v>260</v>
      </c>
      <c r="AE1476" s="1" t="s">
        <v>4318</v>
      </c>
    </row>
    <row r="1477" spans="1:35" ht="13.5" customHeight="1">
      <c r="A1477" s="5" t="str">
        <f t="shared" si="50"/>
        <v>1729_성서면_0177</v>
      </c>
      <c r="B1477" s="1">
        <v>1729</v>
      </c>
      <c r="C1477" s="1" t="s">
        <v>6795</v>
      </c>
      <c r="D1477" s="1" t="s">
        <v>6796</v>
      </c>
      <c r="E1477" s="1">
        <v>1476</v>
      </c>
      <c r="F1477" s="1">
        <v>3</v>
      </c>
      <c r="G1477" s="1" t="s">
        <v>2404</v>
      </c>
      <c r="H1477" s="1" t="s">
        <v>3118</v>
      </c>
      <c r="I1477" s="1">
        <v>3</v>
      </c>
      <c r="L1477" s="1">
        <v>2</v>
      </c>
      <c r="M1477" s="1" t="s">
        <v>2516</v>
      </c>
      <c r="N1477" s="1" t="s">
        <v>3614</v>
      </c>
      <c r="S1477" s="1" t="s">
        <v>1386</v>
      </c>
      <c r="T1477" s="1" t="s">
        <v>3200</v>
      </c>
      <c r="U1477" s="1" t="s">
        <v>1705</v>
      </c>
      <c r="V1477" s="1" t="s">
        <v>3241</v>
      </c>
      <c r="W1477" s="1" t="s">
        <v>56</v>
      </c>
      <c r="X1477" s="1" t="s">
        <v>7724</v>
      </c>
      <c r="Y1477" s="1" t="s">
        <v>2519</v>
      </c>
      <c r="Z1477" s="1" t="s">
        <v>3613</v>
      </c>
      <c r="AC1477" s="1">
        <v>30</v>
      </c>
      <c r="AD1477" s="1" t="s">
        <v>422</v>
      </c>
      <c r="AE1477" s="1" t="s">
        <v>4317</v>
      </c>
      <c r="AF1477" s="1" t="s">
        <v>349</v>
      </c>
      <c r="AG1477" s="1" t="s">
        <v>4349</v>
      </c>
      <c r="AH1477" s="1" t="s">
        <v>2520</v>
      </c>
      <c r="AI1477" s="1" t="s">
        <v>4395</v>
      </c>
    </row>
    <row r="1478" spans="1:33" ht="13.5" customHeight="1">
      <c r="A1478" s="5" t="str">
        <f t="shared" si="50"/>
        <v>1729_성서면_0177</v>
      </c>
      <c r="B1478" s="1">
        <v>1729</v>
      </c>
      <c r="C1478" s="1" t="s">
        <v>6687</v>
      </c>
      <c r="D1478" s="1" t="s">
        <v>6688</v>
      </c>
      <c r="E1478" s="1">
        <v>1477</v>
      </c>
      <c r="F1478" s="1">
        <v>3</v>
      </c>
      <c r="G1478" s="1" t="s">
        <v>2404</v>
      </c>
      <c r="H1478" s="1" t="s">
        <v>3118</v>
      </c>
      <c r="I1478" s="1">
        <v>3</v>
      </c>
      <c r="L1478" s="1">
        <v>2</v>
      </c>
      <c r="M1478" s="1" t="s">
        <v>2516</v>
      </c>
      <c r="N1478" s="1" t="s">
        <v>3614</v>
      </c>
      <c r="S1478" s="1" t="s">
        <v>229</v>
      </c>
      <c r="T1478" s="1" t="s">
        <v>3172</v>
      </c>
      <c r="Y1478" s="1" t="s">
        <v>51</v>
      </c>
      <c r="Z1478" s="1" t="s">
        <v>3411</v>
      </c>
      <c r="AC1478" s="1">
        <v>2</v>
      </c>
      <c r="AD1478" s="1" t="s">
        <v>141</v>
      </c>
      <c r="AE1478" s="1" t="s">
        <v>4311</v>
      </c>
      <c r="AF1478" s="1" t="s">
        <v>75</v>
      </c>
      <c r="AG1478" s="1" t="s">
        <v>4338</v>
      </c>
    </row>
    <row r="1479" spans="1:70" ht="13.5" customHeight="1">
      <c r="A1479" s="5" t="str">
        <f t="shared" si="50"/>
        <v>1729_성서면_0177</v>
      </c>
      <c r="B1479" s="1">
        <v>1729</v>
      </c>
      <c r="C1479" s="1" t="s">
        <v>6795</v>
      </c>
      <c r="D1479" s="1" t="s">
        <v>6796</v>
      </c>
      <c r="E1479" s="1">
        <v>1478</v>
      </c>
      <c r="F1479" s="1">
        <v>3</v>
      </c>
      <c r="G1479" s="1" t="s">
        <v>2404</v>
      </c>
      <c r="H1479" s="1" t="s">
        <v>3118</v>
      </c>
      <c r="I1479" s="1">
        <v>3</v>
      </c>
      <c r="L1479" s="1">
        <v>3</v>
      </c>
      <c r="M1479" s="1" t="s">
        <v>2522</v>
      </c>
      <c r="N1479" s="1" t="s">
        <v>3612</v>
      </c>
      <c r="T1479" s="1" t="s">
        <v>7419</v>
      </c>
      <c r="U1479" s="1" t="s">
        <v>2521</v>
      </c>
      <c r="V1479" s="1" t="s">
        <v>7740</v>
      </c>
      <c r="Y1479" s="1" t="s">
        <v>2522</v>
      </c>
      <c r="Z1479" s="1" t="s">
        <v>3612</v>
      </c>
      <c r="AC1479" s="1">
        <v>62</v>
      </c>
      <c r="AD1479" s="1" t="s">
        <v>141</v>
      </c>
      <c r="AE1479" s="1" t="s">
        <v>4311</v>
      </c>
      <c r="AJ1479" s="1" t="s">
        <v>17</v>
      </c>
      <c r="AK1479" s="1" t="s">
        <v>4459</v>
      </c>
      <c r="AL1479" s="1" t="s">
        <v>58</v>
      </c>
      <c r="AM1479" s="1" t="s">
        <v>7741</v>
      </c>
      <c r="AT1479" s="1" t="s">
        <v>182</v>
      </c>
      <c r="AU1479" s="1" t="s">
        <v>3271</v>
      </c>
      <c r="AV1479" s="1" t="s">
        <v>2523</v>
      </c>
      <c r="AW1479" s="1" t="s">
        <v>4643</v>
      </c>
      <c r="BB1479" s="1" t="s">
        <v>2158</v>
      </c>
      <c r="BC1479" s="1" t="s">
        <v>7742</v>
      </c>
      <c r="BD1479" s="1" t="s">
        <v>6481</v>
      </c>
      <c r="BE1479" s="1" t="s">
        <v>7743</v>
      </c>
      <c r="BG1479" s="1" t="s">
        <v>42</v>
      </c>
      <c r="BH1479" s="1" t="s">
        <v>3273</v>
      </c>
      <c r="BI1479" s="1" t="s">
        <v>2524</v>
      </c>
      <c r="BJ1479" s="1" t="s">
        <v>3649</v>
      </c>
      <c r="BK1479" s="1" t="s">
        <v>717</v>
      </c>
      <c r="BL1479" s="1" t="s">
        <v>4555</v>
      </c>
      <c r="BM1479" s="1" t="s">
        <v>2525</v>
      </c>
      <c r="BN1479" s="1" t="s">
        <v>4889</v>
      </c>
      <c r="BO1479" s="1" t="s">
        <v>184</v>
      </c>
      <c r="BP1479" s="1" t="s">
        <v>4548</v>
      </c>
      <c r="BQ1479" s="1" t="s">
        <v>1586</v>
      </c>
      <c r="BR1479" s="1" t="s">
        <v>5547</v>
      </c>
    </row>
    <row r="1480" spans="1:72" ht="13.5" customHeight="1">
      <c r="A1480" s="5" t="str">
        <f t="shared" si="50"/>
        <v>1729_성서면_0177</v>
      </c>
      <c r="B1480" s="1">
        <v>1729</v>
      </c>
      <c r="C1480" s="1" t="s">
        <v>7744</v>
      </c>
      <c r="D1480" s="1" t="s">
        <v>7745</v>
      </c>
      <c r="E1480" s="1">
        <v>1479</v>
      </c>
      <c r="F1480" s="1">
        <v>3</v>
      </c>
      <c r="G1480" s="1" t="s">
        <v>2404</v>
      </c>
      <c r="H1480" s="1" t="s">
        <v>3118</v>
      </c>
      <c r="I1480" s="1">
        <v>3</v>
      </c>
      <c r="L1480" s="1">
        <v>4</v>
      </c>
      <c r="M1480" s="1" t="s">
        <v>2526</v>
      </c>
      <c r="N1480" s="1" t="s">
        <v>7746</v>
      </c>
      <c r="O1480" s="1" t="s">
        <v>6</v>
      </c>
      <c r="P1480" s="1" t="s">
        <v>3163</v>
      </c>
      <c r="T1480" s="1" t="s">
        <v>7419</v>
      </c>
      <c r="U1480" s="1" t="s">
        <v>741</v>
      </c>
      <c r="V1480" s="1" t="s">
        <v>3248</v>
      </c>
      <c r="W1480" s="1" t="s">
        <v>56</v>
      </c>
      <c r="X1480" s="1" t="s">
        <v>7747</v>
      </c>
      <c r="Y1480" s="1" t="s">
        <v>7748</v>
      </c>
      <c r="Z1480" s="1" t="s">
        <v>7749</v>
      </c>
      <c r="AC1480" s="1">
        <v>28</v>
      </c>
      <c r="AD1480" s="1" t="s">
        <v>115</v>
      </c>
      <c r="AE1480" s="1" t="s">
        <v>4304</v>
      </c>
      <c r="AJ1480" s="1" t="s">
        <v>17</v>
      </c>
      <c r="AK1480" s="1" t="s">
        <v>4459</v>
      </c>
      <c r="AL1480" s="1" t="s">
        <v>1087</v>
      </c>
      <c r="AM1480" s="1" t="s">
        <v>4470</v>
      </c>
      <c r="AT1480" s="1" t="s">
        <v>986</v>
      </c>
      <c r="AU1480" s="1" t="s">
        <v>5841</v>
      </c>
      <c r="AV1480" s="1" t="s">
        <v>2527</v>
      </c>
      <c r="AW1480" s="1" t="s">
        <v>3567</v>
      </c>
      <c r="BG1480" s="1" t="s">
        <v>85</v>
      </c>
      <c r="BH1480" s="1" t="s">
        <v>3254</v>
      </c>
      <c r="BI1480" s="1" t="s">
        <v>2528</v>
      </c>
      <c r="BJ1480" s="1" t="s">
        <v>4248</v>
      </c>
      <c r="BK1480" s="1" t="s">
        <v>85</v>
      </c>
      <c r="BL1480" s="1" t="s">
        <v>3254</v>
      </c>
      <c r="BM1480" s="1" t="s">
        <v>2529</v>
      </c>
      <c r="BN1480" s="1" t="s">
        <v>5071</v>
      </c>
      <c r="BO1480" s="1" t="s">
        <v>315</v>
      </c>
      <c r="BP1480" s="1" t="s">
        <v>3244</v>
      </c>
      <c r="BQ1480" s="1" t="s">
        <v>2530</v>
      </c>
      <c r="BR1480" s="1" t="s">
        <v>5976</v>
      </c>
      <c r="BS1480" s="1" t="s">
        <v>67</v>
      </c>
      <c r="BT1480" s="1" t="s">
        <v>4407</v>
      </c>
    </row>
    <row r="1481" spans="1:72" ht="13.5" customHeight="1">
      <c r="A1481" s="5" t="str">
        <f t="shared" si="50"/>
        <v>1729_성서면_0177</v>
      </c>
      <c r="B1481" s="1">
        <v>1729</v>
      </c>
      <c r="C1481" s="1" t="s">
        <v>6921</v>
      </c>
      <c r="D1481" s="1" t="s">
        <v>6922</v>
      </c>
      <c r="E1481" s="1">
        <v>1480</v>
      </c>
      <c r="F1481" s="1">
        <v>3</v>
      </c>
      <c r="G1481" s="1" t="s">
        <v>2404</v>
      </c>
      <c r="H1481" s="1" t="s">
        <v>3118</v>
      </c>
      <c r="I1481" s="1">
        <v>3</v>
      </c>
      <c r="L1481" s="1">
        <v>4</v>
      </c>
      <c r="M1481" s="1" t="s">
        <v>2526</v>
      </c>
      <c r="N1481" s="1" t="s">
        <v>7746</v>
      </c>
      <c r="S1481" s="1" t="s">
        <v>53</v>
      </c>
      <c r="T1481" s="1" t="s">
        <v>3176</v>
      </c>
      <c r="W1481" s="1" t="s">
        <v>278</v>
      </c>
      <c r="X1481" s="1" t="s">
        <v>3367</v>
      </c>
      <c r="Y1481" s="1" t="s">
        <v>51</v>
      </c>
      <c r="Z1481" s="1" t="s">
        <v>3411</v>
      </c>
      <c r="AC1481" s="1">
        <v>28</v>
      </c>
      <c r="AD1481" s="1" t="s">
        <v>115</v>
      </c>
      <c r="AE1481" s="1" t="s">
        <v>4304</v>
      </c>
      <c r="AJ1481" s="1" t="s">
        <v>17</v>
      </c>
      <c r="AK1481" s="1" t="s">
        <v>4459</v>
      </c>
      <c r="AL1481" s="1" t="s">
        <v>210</v>
      </c>
      <c r="AM1481" s="1" t="s">
        <v>4462</v>
      </c>
      <c r="AT1481" s="1" t="s">
        <v>315</v>
      </c>
      <c r="AU1481" s="1" t="s">
        <v>3244</v>
      </c>
      <c r="AV1481" s="1" t="s">
        <v>1774</v>
      </c>
      <c r="AW1481" s="1" t="s">
        <v>3863</v>
      </c>
      <c r="BG1481" s="1" t="s">
        <v>182</v>
      </c>
      <c r="BH1481" s="1" t="s">
        <v>3271</v>
      </c>
      <c r="BI1481" s="1" t="s">
        <v>1764</v>
      </c>
      <c r="BJ1481" s="1" t="s">
        <v>4728</v>
      </c>
      <c r="BK1481" s="1" t="s">
        <v>717</v>
      </c>
      <c r="BL1481" s="1" t="s">
        <v>4555</v>
      </c>
      <c r="BM1481" s="1" t="s">
        <v>1608</v>
      </c>
      <c r="BN1481" s="1" t="s">
        <v>5113</v>
      </c>
      <c r="BO1481" s="1" t="s">
        <v>182</v>
      </c>
      <c r="BP1481" s="1" t="s">
        <v>3271</v>
      </c>
      <c r="BQ1481" s="1" t="s">
        <v>2531</v>
      </c>
      <c r="BR1481" s="1" t="s">
        <v>5546</v>
      </c>
      <c r="BS1481" s="1" t="s">
        <v>821</v>
      </c>
      <c r="BT1481" s="1" t="s">
        <v>4489</v>
      </c>
    </row>
    <row r="1482" spans="1:33" ht="13.5" customHeight="1">
      <c r="A1482" s="5" t="str">
        <f t="shared" si="50"/>
        <v>1729_성서면_0177</v>
      </c>
      <c r="B1482" s="1">
        <v>1729</v>
      </c>
      <c r="C1482" s="1" t="s">
        <v>6822</v>
      </c>
      <c r="D1482" s="1" t="s">
        <v>6823</v>
      </c>
      <c r="E1482" s="1">
        <v>1481</v>
      </c>
      <c r="F1482" s="1">
        <v>3</v>
      </c>
      <c r="G1482" s="1" t="s">
        <v>2404</v>
      </c>
      <c r="H1482" s="1" t="s">
        <v>3118</v>
      </c>
      <c r="I1482" s="1">
        <v>3</v>
      </c>
      <c r="L1482" s="1">
        <v>4</v>
      </c>
      <c r="M1482" s="1" t="s">
        <v>2526</v>
      </c>
      <c r="N1482" s="1" t="s">
        <v>7746</v>
      </c>
      <c r="S1482" s="1" t="s">
        <v>68</v>
      </c>
      <c r="T1482" s="1" t="s">
        <v>3179</v>
      </c>
      <c r="Y1482" s="1" t="s">
        <v>51</v>
      </c>
      <c r="Z1482" s="1" t="s">
        <v>3411</v>
      </c>
      <c r="AC1482" s="1">
        <v>1</v>
      </c>
      <c r="AD1482" s="1" t="s">
        <v>196</v>
      </c>
      <c r="AE1482" s="1" t="s">
        <v>4314</v>
      </c>
      <c r="AF1482" s="1" t="s">
        <v>75</v>
      </c>
      <c r="AG1482" s="1" t="s">
        <v>4338</v>
      </c>
    </row>
    <row r="1483" spans="1:72" ht="13.5" customHeight="1">
      <c r="A1483" s="5" t="str">
        <f aca="true" t="shared" si="51" ref="A1483:A1514">HYPERLINK("http://kyu.snu.ac.kr/sdhj/index.jsp?type=hj/GK14801_00IH_0001_0178.jpg","1729_성서면_0178")</f>
        <v>1729_성서면_0178</v>
      </c>
      <c r="B1483" s="1">
        <v>1729</v>
      </c>
      <c r="C1483" s="1" t="s">
        <v>6795</v>
      </c>
      <c r="D1483" s="1" t="s">
        <v>6796</v>
      </c>
      <c r="E1483" s="1">
        <v>1482</v>
      </c>
      <c r="F1483" s="1">
        <v>3</v>
      </c>
      <c r="G1483" s="1" t="s">
        <v>2404</v>
      </c>
      <c r="H1483" s="1" t="s">
        <v>3118</v>
      </c>
      <c r="I1483" s="1">
        <v>3</v>
      </c>
      <c r="L1483" s="1">
        <v>5</v>
      </c>
      <c r="M1483" s="1" t="s">
        <v>6333</v>
      </c>
      <c r="N1483" s="1" t="s">
        <v>6334</v>
      </c>
      <c r="T1483" s="1" t="s">
        <v>6905</v>
      </c>
      <c r="U1483" s="1" t="s">
        <v>178</v>
      </c>
      <c r="V1483" s="1" t="s">
        <v>3294</v>
      </c>
      <c r="W1483" s="1" t="s">
        <v>227</v>
      </c>
      <c r="X1483" s="1" t="s">
        <v>3374</v>
      </c>
      <c r="Y1483" s="1" t="s">
        <v>51</v>
      </c>
      <c r="Z1483" s="1" t="s">
        <v>3411</v>
      </c>
      <c r="AC1483" s="1">
        <v>63</v>
      </c>
      <c r="AD1483" s="1" t="s">
        <v>74</v>
      </c>
      <c r="AE1483" s="1" t="s">
        <v>4283</v>
      </c>
      <c r="AJ1483" s="1" t="s">
        <v>17</v>
      </c>
      <c r="AK1483" s="1" t="s">
        <v>4459</v>
      </c>
      <c r="AL1483" s="1" t="s">
        <v>67</v>
      </c>
      <c r="AM1483" s="1" t="s">
        <v>4407</v>
      </c>
      <c r="AT1483" s="1" t="s">
        <v>184</v>
      </c>
      <c r="AU1483" s="1" t="s">
        <v>4548</v>
      </c>
      <c r="AV1483" s="1" t="s">
        <v>2532</v>
      </c>
      <c r="AW1483" s="1" t="s">
        <v>4642</v>
      </c>
      <c r="BG1483" s="1" t="s">
        <v>717</v>
      </c>
      <c r="BH1483" s="1" t="s">
        <v>4555</v>
      </c>
      <c r="BI1483" s="1" t="s">
        <v>2023</v>
      </c>
      <c r="BJ1483" s="1" t="s">
        <v>7750</v>
      </c>
      <c r="BK1483" s="1" t="s">
        <v>717</v>
      </c>
      <c r="BL1483" s="1" t="s">
        <v>4555</v>
      </c>
      <c r="BM1483" s="1" t="s">
        <v>2533</v>
      </c>
      <c r="BN1483" s="1" t="s">
        <v>5332</v>
      </c>
      <c r="BO1483" s="1" t="s">
        <v>42</v>
      </c>
      <c r="BP1483" s="1" t="s">
        <v>3273</v>
      </c>
      <c r="BQ1483" s="1" t="s">
        <v>2534</v>
      </c>
      <c r="BR1483" s="1" t="s">
        <v>5969</v>
      </c>
      <c r="BS1483" s="1" t="s">
        <v>660</v>
      </c>
      <c r="BT1483" s="1" t="s">
        <v>4442</v>
      </c>
    </row>
    <row r="1484" spans="1:31" ht="13.5" customHeight="1">
      <c r="A1484" s="5" t="str">
        <f t="shared" si="51"/>
        <v>1729_성서면_0178</v>
      </c>
      <c r="B1484" s="1">
        <v>1729</v>
      </c>
      <c r="C1484" s="1" t="s">
        <v>7751</v>
      </c>
      <c r="D1484" s="1" t="s">
        <v>7752</v>
      </c>
      <c r="E1484" s="1">
        <v>1483</v>
      </c>
      <c r="F1484" s="1">
        <v>3</v>
      </c>
      <c r="G1484" s="1" t="s">
        <v>2404</v>
      </c>
      <c r="H1484" s="1" t="s">
        <v>3118</v>
      </c>
      <c r="I1484" s="1">
        <v>3</v>
      </c>
      <c r="L1484" s="1">
        <v>5</v>
      </c>
      <c r="M1484" s="1" t="s">
        <v>6333</v>
      </c>
      <c r="N1484" s="1" t="s">
        <v>6334</v>
      </c>
      <c r="S1484" s="1" t="s">
        <v>68</v>
      </c>
      <c r="T1484" s="1" t="s">
        <v>3179</v>
      </c>
      <c r="Y1484" s="1" t="s">
        <v>51</v>
      </c>
      <c r="Z1484" s="1" t="s">
        <v>3411</v>
      </c>
      <c r="AC1484" s="1">
        <v>19</v>
      </c>
      <c r="AD1484" s="1" t="s">
        <v>69</v>
      </c>
      <c r="AE1484" s="1" t="s">
        <v>4303</v>
      </c>
    </row>
    <row r="1485" spans="1:72" ht="13.5" customHeight="1">
      <c r="A1485" s="5" t="str">
        <f t="shared" si="51"/>
        <v>1729_성서면_0178</v>
      </c>
      <c r="B1485" s="1">
        <v>1729</v>
      </c>
      <c r="C1485" s="1" t="s">
        <v>6561</v>
      </c>
      <c r="D1485" s="1" t="s">
        <v>6562</v>
      </c>
      <c r="E1485" s="1">
        <v>1484</v>
      </c>
      <c r="F1485" s="1">
        <v>3</v>
      </c>
      <c r="G1485" s="1" t="s">
        <v>2404</v>
      </c>
      <c r="H1485" s="1" t="s">
        <v>3118</v>
      </c>
      <c r="I1485" s="1">
        <v>4</v>
      </c>
      <c r="J1485" s="1" t="s">
        <v>2535</v>
      </c>
      <c r="K1485" s="1" t="s">
        <v>7753</v>
      </c>
      <c r="L1485" s="1">
        <v>1</v>
      </c>
      <c r="M1485" s="1" t="s">
        <v>846</v>
      </c>
      <c r="N1485" s="1" t="s">
        <v>3533</v>
      </c>
      <c r="O1485" s="1" t="s">
        <v>6</v>
      </c>
      <c r="P1485" s="1" t="s">
        <v>3163</v>
      </c>
      <c r="T1485" s="1" t="s">
        <v>7971</v>
      </c>
      <c r="U1485" s="1" t="s">
        <v>2536</v>
      </c>
      <c r="V1485" s="1" t="s">
        <v>3249</v>
      </c>
      <c r="Y1485" s="1" t="s">
        <v>846</v>
      </c>
      <c r="Z1485" s="1" t="s">
        <v>3533</v>
      </c>
      <c r="AC1485" s="1">
        <v>49</v>
      </c>
      <c r="AD1485" s="1" t="s">
        <v>40</v>
      </c>
      <c r="AE1485" s="1" t="s">
        <v>4316</v>
      </c>
      <c r="AJ1485" s="1" t="s">
        <v>17</v>
      </c>
      <c r="AK1485" s="1" t="s">
        <v>4459</v>
      </c>
      <c r="AL1485" s="1" t="s">
        <v>58</v>
      </c>
      <c r="AM1485" s="1" t="s">
        <v>7972</v>
      </c>
      <c r="AN1485" s="1" t="s">
        <v>337</v>
      </c>
      <c r="AO1485" s="1" t="s">
        <v>3174</v>
      </c>
      <c r="AR1485" s="1" t="s">
        <v>2537</v>
      </c>
      <c r="AS1485" s="1" t="s">
        <v>5868</v>
      </c>
      <c r="AT1485" s="1" t="s">
        <v>461</v>
      </c>
      <c r="AU1485" s="1" t="s">
        <v>3256</v>
      </c>
      <c r="AV1485" s="1" t="s">
        <v>5795</v>
      </c>
      <c r="AW1485" s="1" t="s">
        <v>4641</v>
      </c>
      <c r="BB1485" s="1" t="s">
        <v>333</v>
      </c>
      <c r="BC1485" s="1" t="s">
        <v>3257</v>
      </c>
      <c r="BD1485" s="1" t="s">
        <v>1302</v>
      </c>
      <c r="BE1485" s="1" t="s">
        <v>3939</v>
      </c>
      <c r="BG1485" s="1" t="s">
        <v>184</v>
      </c>
      <c r="BH1485" s="1" t="s">
        <v>4548</v>
      </c>
      <c r="BI1485" s="1" t="s">
        <v>923</v>
      </c>
      <c r="BJ1485" s="1" t="s">
        <v>3746</v>
      </c>
      <c r="BK1485" s="1" t="s">
        <v>184</v>
      </c>
      <c r="BL1485" s="1" t="s">
        <v>4548</v>
      </c>
      <c r="BM1485" s="1" t="s">
        <v>2538</v>
      </c>
      <c r="BN1485" s="1" t="s">
        <v>5331</v>
      </c>
      <c r="BO1485" s="1" t="s">
        <v>461</v>
      </c>
      <c r="BP1485" s="1" t="s">
        <v>3256</v>
      </c>
      <c r="BQ1485" s="1" t="s">
        <v>2539</v>
      </c>
      <c r="BR1485" s="1" t="s">
        <v>5545</v>
      </c>
      <c r="BS1485" s="1" t="s">
        <v>646</v>
      </c>
      <c r="BT1485" s="1" t="s">
        <v>4434</v>
      </c>
    </row>
    <row r="1486" spans="1:72" ht="13.5" customHeight="1">
      <c r="A1486" s="5" t="str">
        <f t="shared" si="51"/>
        <v>1729_성서면_0178</v>
      </c>
      <c r="B1486" s="1">
        <v>1729</v>
      </c>
      <c r="C1486" s="1" t="s">
        <v>7754</v>
      </c>
      <c r="D1486" s="1" t="s">
        <v>7755</v>
      </c>
      <c r="E1486" s="1">
        <v>1485</v>
      </c>
      <c r="F1486" s="1">
        <v>3</v>
      </c>
      <c r="G1486" s="1" t="s">
        <v>2404</v>
      </c>
      <c r="H1486" s="1" t="s">
        <v>3118</v>
      </c>
      <c r="I1486" s="1">
        <v>4</v>
      </c>
      <c r="L1486" s="1">
        <v>1</v>
      </c>
      <c r="M1486" s="1" t="s">
        <v>846</v>
      </c>
      <c r="N1486" s="1" t="s">
        <v>3533</v>
      </c>
      <c r="S1486" s="1" t="s">
        <v>53</v>
      </c>
      <c r="T1486" s="1" t="s">
        <v>3176</v>
      </c>
      <c r="U1486" s="1" t="s">
        <v>333</v>
      </c>
      <c r="V1486" s="1" t="s">
        <v>3257</v>
      </c>
      <c r="Y1486" s="1" t="s">
        <v>2540</v>
      </c>
      <c r="Z1486" s="1" t="s">
        <v>3611</v>
      </c>
      <c r="AC1486" s="1">
        <v>44</v>
      </c>
      <c r="AD1486" s="1" t="s">
        <v>164</v>
      </c>
      <c r="AE1486" s="1" t="s">
        <v>3316</v>
      </c>
      <c r="AJ1486" s="1" t="s">
        <v>17</v>
      </c>
      <c r="AK1486" s="1" t="s">
        <v>4459</v>
      </c>
      <c r="AL1486" s="1" t="s">
        <v>181</v>
      </c>
      <c r="AM1486" s="1" t="s">
        <v>4467</v>
      </c>
      <c r="AN1486" s="1" t="s">
        <v>337</v>
      </c>
      <c r="AO1486" s="1" t="s">
        <v>3174</v>
      </c>
      <c r="AR1486" s="1" t="s">
        <v>2541</v>
      </c>
      <c r="AS1486" s="1" t="s">
        <v>5869</v>
      </c>
      <c r="AT1486" s="1" t="s">
        <v>461</v>
      </c>
      <c r="AU1486" s="1" t="s">
        <v>3256</v>
      </c>
      <c r="AV1486" s="1" t="s">
        <v>1023</v>
      </c>
      <c r="AW1486" s="1" t="s">
        <v>3637</v>
      </c>
      <c r="BB1486" s="1" t="s">
        <v>333</v>
      </c>
      <c r="BC1486" s="1" t="s">
        <v>3257</v>
      </c>
      <c r="BD1486" s="1" t="s">
        <v>2542</v>
      </c>
      <c r="BE1486" s="1" t="s">
        <v>4928</v>
      </c>
      <c r="BG1486" s="1" t="s">
        <v>461</v>
      </c>
      <c r="BH1486" s="1" t="s">
        <v>3256</v>
      </c>
      <c r="BI1486" s="1" t="s">
        <v>2543</v>
      </c>
      <c r="BJ1486" s="1" t="s">
        <v>5083</v>
      </c>
      <c r="BK1486" s="1" t="s">
        <v>461</v>
      </c>
      <c r="BL1486" s="1" t="s">
        <v>3256</v>
      </c>
      <c r="BM1486" s="1" t="s">
        <v>2544</v>
      </c>
      <c r="BN1486" s="1" t="s">
        <v>5330</v>
      </c>
      <c r="BO1486" s="1" t="s">
        <v>184</v>
      </c>
      <c r="BP1486" s="1" t="s">
        <v>4548</v>
      </c>
      <c r="BQ1486" s="1" t="s">
        <v>2545</v>
      </c>
      <c r="BR1486" s="1" t="s">
        <v>6001</v>
      </c>
      <c r="BS1486" s="1" t="s">
        <v>181</v>
      </c>
      <c r="BT1486" s="1" t="s">
        <v>4467</v>
      </c>
    </row>
    <row r="1487" spans="1:31" ht="13.5" customHeight="1">
      <c r="A1487" s="5" t="str">
        <f t="shared" si="51"/>
        <v>1729_성서면_0178</v>
      </c>
      <c r="B1487" s="1">
        <v>1729</v>
      </c>
      <c r="C1487" s="1" t="s">
        <v>6771</v>
      </c>
      <c r="D1487" s="1" t="s">
        <v>6772</v>
      </c>
      <c r="E1487" s="1">
        <v>1486</v>
      </c>
      <c r="F1487" s="1">
        <v>3</v>
      </c>
      <c r="G1487" s="1" t="s">
        <v>2404</v>
      </c>
      <c r="H1487" s="1" t="s">
        <v>3118</v>
      </c>
      <c r="I1487" s="1">
        <v>4</v>
      </c>
      <c r="L1487" s="1">
        <v>1</v>
      </c>
      <c r="M1487" s="1" t="s">
        <v>846</v>
      </c>
      <c r="N1487" s="1" t="s">
        <v>3533</v>
      </c>
      <c r="S1487" s="1" t="s">
        <v>223</v>
      </c>
      <c r="T1487" s="1" t="s">
        <v>3175</v>
      </c>
      <c r="Y1487" s="1" t="s">
        <v>1918</v>
      </c>
      <c r="Z1487" s="1" t="s">
        <v>3610</v>
      </c>
      <c r="AC1487" s="1">
        <v>4</v>
      </c>
      <c r="AD1487" s="1" t="s">
        <v>260</v>
      </c>
      <c r="AE1487" s="1" t="s">
        <v>4318</v>
      </c>
    </row>
    <row r="1488" spans="1:33" ht="13.5" customHeight="1">
      <c r="A1488" s="5" t="str">
        <f t="shared" si="51"/>
        <v>1729_성서면_0178</v>
      </c>
      <c r="B1488" s="1">
        <v>1729</v>
      </c>
      <c r="C1488" s="1" t="s">
        <v>6795</v>
      </c>
      <c r="D1488" s="1" t="s">
        <v>6796</v>
      </c>
      <c r="E1488" s="1">
        <v>1487</v>
      </c>
      <c r="F1488" s="1">
        <v>3</v>
      </c>
      <c r="G1488" s="1" t="s">
        <v>2404</v>
      </c>
      <c r="H1488" s="1" t="s">
        <v>3118</v>
      </c>
      <c r="I1488" s="1">
        <v>4</v>
      </c>
      <c r="L1488" s="1">
        <v>1</v>
      </c>
      <c r="M1488" s="1" t="s">
        <v>846</v>
      </c>
      <c r="N1488" s="1" t="s">
        <v>3533</v>
      </c>
      <c r="S1488" s="1" t="s">
        <v>70</v>
      </c>
      <c r="T1488" s="1" t="s">
        <v>3173</v>
      </c>
      <c r="AC1488" s="1">
        <v>1</v>
      </c>
      <c r="AD1488" s="1" t="s">
        <v>272</v>
      </c>
      <c r="AE1488" s="1" t="s">
        <v>4334</v>
      </c>
      <c r="AF1488" s="1" t="s">
        <v>75</v>
      </c>
      <c r="AG1488" s="1" t="s">
        <v>4338</v>
      </c>
    </row>
    <row r="1489" spans="1:72" ht="13.5" customHeight="1">
      <c r="A1489" s="5" t="str">
        <f t="shared" si="51"/>
        <v>1729_성서면_0178</v>
      </c>
      <c r="B1489" s="1">
        <v>1729</v>
      </c>
      <c r="C1489" s="1" t="s">
        <v>6795</v>
      </c>
      <c r="D1489" s="1" t="s">
        <v>6796</v>
      </c>
      <c r="E1489" s="1">
        <v>1488</v>
      </c>
      <c r="F1489" s="1">
        <v>3</v>
      </c>
      <c r="G1489" s="1" t="s">
        <v>2404</v>
      </c>
      <c r="H1489" s="1" t="s">
        <v>3118</v>
      </c>
      <c r="I1489" s="1">
        <v>4</v>
      </c>
      <c r="L1489" s="1">
        <v>2</v>
      </c>
      <c r="M1489" s="1" t="s">
        <v>2546</v>
      </c>
      <c r="N1489" s="1" t="s">
        <v>3609</v>
      </c>
      <c r="T1489" s="1" t="s">
        <v>7419</v>
      </c>
      <c r="U1489" s="1" t="s">
        <v>2521</v>
      </c>
      <c r="V1489" s="1" t="s">
        <v>7740</v>
      </c>
      <c r="Y1489" s="1" t="s">
        <v>2546</v>
      </c>
      <c r="Z1489" s="1" t="s">
        <v>3609</v>
      </c>
      <c r="AC1489" s="1">
        <v>42</v>
      </c>
      <c r="AD1489" s="1" t="s">
        <v>79</v>
      </c>
      <c r="AE1489" s="1" t="s">
        <v>4315</v>
      </c>
      <c r="AJ1489" s="1" t="s">
        <v>17</v>
      </c>
      <c r="AK1489" s="1" t="s">
        <v>4459</v>
      </c>
      <c r="AL1489" s="1" t="s">
        <v>58</v>
      </c>
      <c r="AM1489" s="1" t="s">
        <v>7741</v>
      </c>
      <c r="AT1489" s="1" t="s">
        <v>184</v>
      </c>
      <c r="AU1489" s="1" t="s">
        <v>4548</v>
      </c>
      <c r="AV1489" s="1" t="s">
        <v>2547</v>
      </c>
      <c r="AW1489" s="1" t="s">
        <v>4640</v>
      </c>
      <c r="BB1489" s="1" t="s">
        <v>2158</v>
      </c>
      <c r="BC1489" s="1" t="s">
        <v>7756</v>
      </c>
      <c r="BD1489" s="1" t="s">
        <v>2548</v>
      </c>
      <c r="BE1489" s="1" t="s">
        <v>4927</v>
      </c>
      <c r="BG1489" s="1" t="s">
        <v>184</v>
      </c>
      <c r="BH1489" s="1" t="s">
        <v>4548</v>
      </c>
      <c r="BI1489" s="1" t="s">
        <v>2549</v>
      </c>
      <c r="BJ1489" s="1" t="s">
        <v>5082</v>
      </c>
      <c r="BK1489" s="1" t="s">
        <v>959</v>
      </c>
      <c r="BL1489" s="1" t="s">
        <v>3292</v>
      </c>
      <c r="BM1489" s="1" t="s">
        <v>2550</v>
      </c>
      <c r="BN1489" s="1" t="s">
        <v>5329</v>
      </c>
      <c r="BO1489" s="1" t="s">
        <v>461</v>
      </c>
      <c r="BP1489" s="1" t="s">
        <v>3256</v>
      </c>
      <c r="BQ1489" s="1" t="s">
        <v>2551</v>
      </c>
      <c r="BR1489" s="1" t="s">
        <v>5544</v>
      </c>
      <c r="BS1489" s="1" t="s">
        <v>58</v>
      </c>
      <c r="BT1489" s="1" t="s">
        <v>7757</v>
      </c>
    </row>
    <row r="1490" spans="1:31" ht="13.5" customHeight="1">
      <c r="A1490" s="5" t="str">
        <f t="shared" si="51"/>
        <v>1729_성서면_0178</v>
      </c>
      <c r="B1490" s="1">
        <v>1729</v>
      </c>
      <c r="C1490" s="1" t="s">
        <v>6782</v>
      </c>
      <c r="D1490" s="1" t="s">
        <v>6783</v>
      </c>
      <c r="E1490" s="1">
        <v>1489</v>
      </c>
      <c r="F1490" s="1">
        <v>3</v>
      </c>
      <c r="G1490" s="1" t="s">
        <v>2404</v>
      </c>
      <c r="H1490" s="1" t="s">
        <v>3118</v>
      </c>
      <c r="I1490" s="1">
        <v>4</v>
      </c>
      <c r="L1490" s="1">
        <v>2</v>
      </c>
      <c r="M1490" s="1" t="s">
        <v>2546</v>
      </c>
      <c r="N1490" s="1" t="s">
        <v>3609</v>
      </c>
      <c r="S1490" s="1" t="s">
        <v>223</v>
      </c>
      <c r="T1490" s="1" t="s">
        <v>3175</v>
      </c>
      <c r="U1490" s="1" t="s">
        <v>2552</v>
      </c>
      <c r="V1490" s="1" t="s">
        <v>7758</v>
      </c>
      <c r="Y1490" s="1" t="s">
        <v>2553</v>
      </c>
      <c r="Z1490" s="1" t="s">
        <v>3608</v>
      </c>
      <c r="AC1490" s="1">
        <v>23</v>
      </c>
      <c r="AD1490" s="1" t="s">
        <v>659</v>
      </c>
      <c r="AE1490" s="1" t="s">
        <v>4285</v>
      </c>
    </row>
    <row r="1491" spans="1:31" ht="13.5" customHeight="1">
      <c r="A1491" s="5" t="str">
        <f t="shared" si="51"/>
        <v>1729_성서면_0178</v>
      </c>
      <c r="B1491" s="1">
        <v>1729</v>
      </c>
      <c r="C1491" s="1" t="s">
        <v>6795</v>
      </c>
      <c r="D1491" s="1" t="s">
        <v>6796</v>
      </c>
      <c r="E1491" s="1">
        <v>1490</v>
      </c>
      <c r="F1491" s="1">
        <v>3</v>
      </c>
      <c r="G1491" s="1" t="s">
        <v>2404</v>
      </c>
      <c r="H1491" s="1" t="s">
        <v>3118</v>
      </c>
      <c r="I1491" s="1">
        <v>4</v>
      </c>
      <c r="L1491" s="1">
        <v>2</v>
      </c>
      <c r="M1491" s="1" t="s">
        <v>2546</v>
      </c>
      <c r="N1491" s="1" t="s">
        <v>3609</v>
      </c>
      <c r="S1491" s="1" t="s">
        <v>91</v>
      </c>
      <c r="T1491" s="1" t="s">
        <v>3180</v>
      </c>
      <c r="U1491" s="1" t="s">
        <v>2339</v>
      </c>
      <c r="V1491" s="1" t="s">
        <v>7759</v>
      </c>
      <c r="Y1491" s="1" t="s">
        <v>242</v>
      </c>
      <c r="Z1491" s="1" t="s">
        <v>3606</v>
      </c>
      <c r="AC1491" s="1">
        <v>33</v>
      </c>
      <c r="AD1491" s="1" t="s">
        <v>240</v>
      </c>
      <c r="AE1491" s="1" t="s">
        <v>4331</v>
      </c>
    </row>
    <row r="1492" spans="1:72" ht="13.5" customHeight="1">
      <c r="A1492" s="5" t="str">
        <f t="shared" si="51"/>
        <v>1729_성서면_0178</v>
      </c>
      <c r="B1492" s="1">
        <v>1729</v>
      </c>
      <c r="C1492" s="1" t="s">
        <v>6795</v>
      </c>
      <c r="D1492" s="1" t="s">
        <v>6796</v>
      </c>
      <c r="E1492" s="1">
        <v>1491</v>
      </c>
      <c r="F1492" s="1">
        <v>3</v>
      </c>
      <c r="G1492" s="1" t="s">
        <v>2404</v>
      </c>
      <c r="H1492" s="1" t="s">
        <v>3118</v>
      </c>
      <c r="I1492" s="1">
        <v>4</v>
      </c>
      <c r="L1492" s="1">
        <v>3</v>
      </c>
      <c r="M1492" s="1" t="s">
        <v>6482</v>
      </c>
      <c r="N1492" s="1" t="s">
        <v>5854</v>
      </c>
      <c r="T1492" s="1" t="s">
        <v>7419</v>
      </c>
      <c r="U1492" s="1" t="s">
        <v>2406</v>
      </c>
      <c r="V1492" s="1" t="s">
        <v>3281</v>
      </c>
      <c r="Y1492" s="1" t="s">
        <v>6483</v>
      </c>
      <c r="Z1492" s="1" t="s">
        <v>5854</v>
      </c>
      <c r="AC1492" s="1">
        <v>67</v>
      </c>
      <c r="AD1492" s="1" t="s">
        <v>93</v>
      </c>
      <c r="AE1492" s="1" t="s">
        <v>4289</v>
      </c>
      <c r="AJ1492" s="1" t="s">
        <v>17</v>
      </c>
      <c r="AK1492" s="1" t="s">
        <v>4459</v>
      </c>
      <c r="AL1492" s="1" t="s">
        <v>2038</v>
      </c>
      <c r="AM1492" s="1" t="s">
        <v>4473</v>
      </c>
      <c r="AN1492" s="1" t="s">
        <v>1088</v>
      </c>
      <c r="AO1492" s="1" t="s">
        <v>4510</v>
      </c>
      <c r="AR1492" s="1" t="s">
        <v>2554</v>
      </c>
      <c r="AS1492" s="1" t="s">
        <v>4525</v>
      </c>
      <c r="AT1492" s="1" t="s">
        <v>182</v>
      </c>
      <c r="AU1492" s="1" t="s">
        <v>3271</v>
      </c>
      <c r="AV1492" s="1" t="s">
        <v>2555</v>
      </c>
      <c r="AW1492" s="1" t="s">
        <v>4639</v>
      </c>
      <c r="BB1492" s="1" t="s">
        <v>333</v>
      </c>
      <c r="BC1492" s="1" t="s">
        <v>3257</v>
      </c>
      <c r="BD1492" s="1" t="s">
        <v>6441</v>
      </c>
      <c r="BE1492" s="1" t="s">
        <v>5860</v>
      </c>
      <c r="BG1492" s="1" t="s">
        <v>42</v>
      </c>
      <c r="BH1492" s="1" t="s">
        <v>3273</v>
      </c>
      <c r="BI1492" s="1" t="s">
        <v>2469</v>
      </c>
      <c r="BJ1492" s="1" t="s">
        <v>6429</v>
      </c>
      <c r="BK1492" s="1" t="s">
        <v>42</v>
      </c>
      <c r="BL1492" s="1" t="s">
        <v>3273</v>
      </c>
      <c r="BM1492" s="1" t="s">
        <v>1661</v>
      </c>
      <c r="BN1492" s="1" t="s">
        <v>5154</v>
      </c>
      <c r="BO1492" s="1" t="s">
        <v>461</v>
      </c>
      <c r="BP1492" s="1" t="s">
        <v>3256</v>
      </c>
      <c r="BQ1492" s="1" t="s">
        <v>5804</v>
      </c>
      <c r="BR1492" s="1" t="s">
        <v>5158</v>
      </c>
      <c r="BS1492" s="1" t="s">
        <v>181</v>
      </c>
      <c r="BT1492" s="1" t="s">
        <v>4467</v>
      </c>
    </row>
    <row r="1493" spans="1:72" ht="13.5" customHeight="1">
      <c r="A1493" s="5" t="str">
        <f t="shared" si="51"/>
        <v>1729_성서면_0178</v>
      </c>
      <c r="B1493" s="1">
        <v>1729</v>
      </c>
      <c r="C1493" s="1" t="s">
        <v>7760</v>
      </c>
      <c r="D1493" s="1" t="s">
        <v>7761</v>
      </c>
      <c r="E1493" s="1">
        <v>1492</v>
      </c>
      <c r="F1493" s="1">
        <v>3</v>
      </c>
      <c r="G1493" s="1" t="s">
        <v>2404</v>
      </c>
      <c r="H1493" s="1" t="s">
        <v>3118</v>
      </c>
      <c r="I1493" s="1">
        <v>4</v>
      </c>
      <c r="L1493" s="1">
        <v>3</v>
      </c>
      <c r="M1493" s="1" t="s">
        <v>6482</v>
      </c>
      <c r="N1493" s="1" t="s">
        <v>5854</v>
      </c>
      <c r="S1493" s="1" t="s">
        <v>53</v>
      </c>
      <c r="T1493" s="1" t="s">
        <v>3176</v>
      </c>
      <c r="U1493" s="1" t="s">
        <v>333</v>
      </c>
      <c r="V1493" s="1" t="s">
        <v>3257</v>
      </c>
      <c r="Y1493" s="1" t="s">
        <v>2556</v>
      </c>
      <c r="Z1493" s="1" t="s">
        <v>3607</v>
      </c>
      <c r="AC1493" s="1">
        <v>47</v>
      </c>
      <c r="AD1493" s="1" t="s">
        <v>180</v>
      </c>
      <c r="AE1493" s="1" t="s">
        <v>4297</v>
      </c>
      <c r="AJ1493" s="1" t="s">
        <v>17</v>
      </c>
      <c r="AK1493" s="1" t="s">
        <v>4459</v>
      </c>
      <c r="AL1493" s="1" t="s">
        <v>181</v>
      </c>
      <c r="AM1493" s="1" t="s">
        <v>4467</v>
      </c>
      <c r="AN1493" s="1" t="s">
        <v>1081</v>
      </c>
      <c r="AO1493" s="1" t="s">
        <v>4115</v>
      </c>
      <c r="AR1493" s="1" t="s">
        <v>2557</v>
      </c>
      <c r="AS1493" s="1" t="s">
        <v>5876</v>
      </c>
      <c r="AT1493" s="1" t="s">
        <v>184</v>
      </c>
      <c r="AU1493" s="1" t="s">
        <v>4548</v>
      </c>
      <c r="AV1493" s="1" t="s">
        <v>2558</v>
      </c>
      <c r="AW1493" s="1" t="s">
        <v>4638</v>
      </c>
      <c r="BB1493" s="1" t="s">
        <v>333</v>
      </c>
      <c r="BC1493" s="1" t="s">
        <v>3257</v>
      </c>
      <c r="BD1493" s="1" t="s">
        <v>2559</v>
      </c>
      <c r="BE1493" s="1" t="s">
        <v>4926</v>
      </c>
      <c r="BG1493" s="1" t="s">
        <v>461</v>
      </c>
      <c r="BH1493" s="1" t="s">
        <v>3256</v>
      </c>
      <c r="BI1493" s="1" t="s">
        <v>2560</v>
      </c>
      <c r="BJ1493" s="1" t="s">
        <v>5081</v>
      </c>
      <c r="BK1493" s="1" t="s">
        <v>7762</v>
      </c>
      <c r="BL1493" s="1" t="s">
        <v>7763</v>
      </c>
      <c r="BM1493" s="1" t="s">
        <v>2561</v>
      </c>
      <c r="BN1493" s="1" t="s">
        <v>3928</v>
      </c>
      <c r="BO1493" s="1" t="s">
        <v>461</v>
      </c>
      <c r="BP1493" s="1" t="s">
        <v>3256</v>
      </c>
      <c r="BQ1493" s="1" t="s">
        <v>7764</v>
      </c>
      <c r="BR1493" s="1" t="s">
        <v>7973</v>
      </c>
      <c r="BS1493" s="1" t="s">
        <v>1446</v>
      </c>
      <c r="BT1493" s="1" t="s">
        <v>4420</v>
      </c>
    </row>
    <row r="1494" spans="1:31" ht="13.5" customHeight="1">
      <c r="A1494" s="5" t="str">
        <f t="shared" si="51"/>
        <v>1729_성서면_0178</v>
      </c>
      <c r="B1494" s="1">
        <v>1729</v>
      </c>
      <c r="C1494" s="1" t="s">
        <v>6782</v>
      </c>
      <c r="D1494" s="1" t="s">
        <v>6783</v>
      </c>
      <c r="E1494" s="1">
        <v>1493</v>
      </c>
      <c r="F1494" s="1">
        <v>3</v>
      </c>
      <c r="G1494" s="1" t="s">
        <v>2404</v>
      </c>
      <c r="H1494" s="1" t="s">
        <v>3118</v>
      </c>
      <c r="I1494" s="1">
        <v>4</v>
      </c>
      <c r="L1494" s="1">
        <v>3</v>
      </c>
      <c r="M1494" s="1" t="s">
        <v>6482</v>
      </c>
      <c r="N1494" s="1" t="s">
        <v>5854</v>
      </c>
      <c r="S1494" s="1" t="s">
        <v>2562</v>
      </c>
      <c r="T1494" s="1" t="s">
        <v>3199</v>
      </c>
      <c r="U1494" s="1" t="s">
        <v>2322</v>
      </c>
      <c r="V1494" s="1" t="s">
        <v>3242</v>
      </c>
      <c r="Y1494" s="1" t="s">
        <v>242</v>
      </c>
      <c r="Z1494" s="1" t="s">
        <v>3606</v>
      </c>
      <c r="AC1494" s="1">
        <v>26</v>
      </c>
      <c r="AD1494" s="1" t="s">
        <v>384</v>
      </c>
      <c r="AE1494" s="1" t="s">
        <v>4322</v>
      </c>
    </row>
    <row r="1495" spans="1:33" ht="13.5" customHeight="1">
      <c r="A1495" s="5" t="str">
        <f t="shared" si="51"/>
        <v>1729_성서면_0178</v>
      </c>
      <c r="B1495" s="1">
        <v>1729</v>
      </c>
      <c r="C1495" s="1" t="s">
        <v>7655</v>
      </c>
      <c r="D1495" s="1" t="s">
        <v>7656</v>
      </c>
      <c r="E1495" s="1">
        <v>1494</v>
      </c>
      <c r="F1495" s="1">
        <v>3</v>
      </c>
      <c r="G1495" s="1" t="s">
        <v>2404</v>
      </c>
      <c r="H1495" s="1" t="s">
        <v>3118</v>
      </c>
      <c r="I1495" s="1">
        <v>4</v>
      </c>
      <c r="L1495" s="1">
        <v>3</v>
      </c>
      <c r="M1495" s="1" t="s">
        <v>6482</v>
      </c>
      <c r="N1495" s="1" t="s">
        <v>5854</v>
      </c>
      <c r="S1495" s="1" t="s">
        <v>70</v>
      </c>
      <c r="T1495" s="1" t="s">
        <v>3173</v>
      </c>
      <c r="Y1495" s="1" t="s">
        <v>2563</v>
      </c>
      <c r="Z1495" s="1" t="s">
        <v>3605</v>
      </c>
      <c r="AF1495" s="1" t="s">
        <v>345</v>
      </c>
      <c r="AG1495" s="1" t="s">
        <v>4339</v>
      </c>
    </row>
    <row r="1496" spans="1:31" ht="13.5" customHeight="1">
      <c r="A1496" s="5" t="str">
        <f t="shared" si="51"/>
        <v>1729_성서면_0178</v>
      </c>
      <c r="B1496" s="1">
        <v>1729</v>
      </c>
      <c r="C1496" s="1" t="s">
        <v>6795</v>
      </c>
      <c r="D1496" s="1" t="s">
        <v>6796</v>
      </c>
      <c r="E1496" s="1">
        <v>1495</v>
      </c>
      <c r="F1496" s="1">
        <v>3</v>
      </c>
      <c r="G1496" s="1" t="s">
        <v>2404</v>
      </c>
      <c r="H1496" s="1" t="s">
        <v>3118</v>
      </c>
      <c r="I1496" s="1">
        <v>4</v>
      </c>
      <c r="L1496" s="1">
        <v>3</v>
      </c>
      <c r="M1496" s="1" t="s">
        <v>6482</v>
      </c>
      <c r="N1496" s="1" t="s">
        <v>5854</v>
      </c>
      <c r="S1496" s="1" t="s">
        <v>429</v>
      </c>
      <c r="T1496" s="1" t="s">
        <v>3187</v>
      </c>
      <c r="Y1496" s="1" t="s">
        <v>2564</v>
      </c>
      <c r="Z1496" s="1" t="s">
        <v>3604</v>
      </c>
      <c r="AC1496" s="1">
        <v>8</v>
      </c>
      <c r="AD1496" s="1" t="s">
        <v>267</v>
      </c>
      <c r="AE1496" s="1" t="s">
        <v>4293</v>
      </c>
    </row>
    <row r="1497" spans="1:33" ht="13.5" customHeight="1">
      <c r="A1497" s="5" t="str">
        <f t="shared" si="51"/>
        <v>1729_성서면_0178</v>
      </c>
      <c r="B1497" s="1">
        <v>1729</v>
      </c>
      <c r="C1497" s="1" t="s">
        <v>6795</v>
      </c>
      <c r="D1497" s="1" t="s">
        <v>6796</v>
      </c>
      <c r="E1497" s="1">
        <v>1496</v>
      </c>
      <c r="F1497" s="1">
        <v>3</v>
      </c>
      <c r="G1497" s="1" t="s">
        <v>2404</v>
      </c>
      <c r="H1497" s="1" t="s">
        <v>3118</v>
      </c>
      <c r="I1497" s="1">
        <v>4</v>
      </c>
      <c r="L1497" s="1">
        <v>3</v>
      </c>
      <c r="M1497" s="1" t="s">
        <v>6482</v>
      </c>
      <c r="N1497" s="1" t="s">
        <v>5854</v>
      </c>
      <c r="S1497" s="1" t="s">
        <v>91</v>
      </c>
      <c r="T1497" s="1" t="s">
        <v>3180</v>
      </c>
      <c r="U1497" s="1" t="s">
        <v>461</v>
      </c>
      <c r="V1497" s="1" t="s">
        <v>3256</v>
      </c>
      <c r="Y1497" s="1" t="s">
        <v>896</v>
      </c>
      <c r="Z1497" s="1" t="s">
        <v>3603</v>
      </c>
      <c r="AC1497" s="1">
        <v>1</v>
      </c>
      <c r="AD1497" s="1" t="s">
        <v>196</v>
      </c>
      <c r="AE1497" s="1" t="s">
        <v>4314</v>
      </c>
      <c r="AF1497" s="1" t="s">
        <v>75</v>
      </c>
      <c r="AG1497" s="1" t="s">
        <v>4338</v>
      </c>
    </row>
    <row r="1498" spans="1:72" ht="13.5" customHeight="1">
      <c r="A1498" s="5" t="str">
        <f t="shared" si="51"/>
        <v>1729_성서면_0178</v>
      </c>
      <c r="B1498" s="1">
        <v>1729</v>
      </c>
      <c r="C1498" s="1" t="s">
        <v>6795</v>
      </c>
      <c r="D1498" s="1" t="s">
        <v>6796</v>
      </c>
      <c r="E1498" s="1">
        <v>1497</v>
      </c>
      <c r="F1498" s="1">
        <v>3</v>
      </c>
      <c r="G1498" s="1" t="s">
        <v>2404</v>
      </c>
      <c r="H1498" s="1" t="s">
        <v>3118</v>
      </c>
      <c r="I1498" s="1">
        <v>4</v>
      </c>
      <c r="L1498" s="1">
        <v>4</v>
      </c>
      <c r="M1498" s="1" t="s">
        <v>6335</v>
      </c>
      <c r="N1498" s="1" t="s">
        <v>6336</v>
      </c>
      <c r="T1498" s="1" t="s">
        <v>7387</v>
      </c>
      <c r="U1498" s="1" t="s">
        <v>2565</v>
      </c>
      <c r="V1498" s="1" t="s">
        <v>3293</v>
      </c>
      <c r="W1498" s="1" t="s">
        <v>1375</v>
      </c>
      <c r="X1498" s="1" t="s">
        <v>3381</v>
      </c>
      <c r="Y1498" s="1" t="s">
        <v>2491</v>
      </c>
      <c r="Z1498" s="1" t="s">
        <v>3473</v>
      </c>
      <c r="AC1498" s="1">
        <v>52</v>
      </c>
      <c r="AD1498" s="1" t="s">
        <v>103</v>
      </c>
      <c r="AE1498" s="1" t="s">
        <v>4308</v>
      </c>
      <c r="AJ1498" s="1" t="s">
        <v>17</v>
      </c>
      <c r="AK1498" s="1" t="s">
        <v>4459</v>
      </c>
      <c r="AL1498" s="1" t="s">
        <v>2038</v>
      </c>
      <c r="AM1498" s="1" t="s">
        <v>4473</v>
      </c>
      <c r="AT1498" s="1" t="s">
        <v>42</v>
      </c>
      <c r="AU1498" s="1" t="s">
        <v>3273</v>
      </c>
      <c r="AV1498" s="1" t="s">
        <v>2566</v>
      </c>
      <c r="AW1498" s="1" t="s">
        <v>4637</v>
      </c>
      <c r="BG1498" s="1" t="s">
        <v>182</v>
      </c>
      <c r="BH1498" s="1" t="s">
        <v>3271</v>
      </c>
      <c r="BI1498" s="1" t="s">
        <v>2567</v>
      </c>
      <c r="BJ1498" s="1" t="s">
        <v>4635</v>
      </c>
      <c r="BK1498" s="1" t="s">
        <v>42</v>
      </c>
      <c r="BL1498" s="1" t="s">
        <v>3273</v>
      </c>
      <c r="BM1498" s="1" t="s">
        <v>1661</v>
      </c>
      <c r="BN1498" s="1" t="s">
        <v>5154</v>
      </c>
      <c r="BO1498" s="1" t="s">
        <v>184</v>
      </c>
      <c r="BP1498" s="1" t="s">
        <v>4548</v>
      </c>
      <c r="BQ1498" s="1" t="s">
        <v>2568</v>
      </c>
      <c r="BR1498" s="1" t="s">
        <v>5543</v>
      </c>
      <c r="BS1498" s="1" t="s">
        <v>87</v>
      </c>
      <c r="BT1498" s="1" t="s">
        <v>4465</v>
      </c>
    </row>
    <row r="1499" spans="1:72" ht="13.5" customHeight="1">
      <c r="A1499" s="5" t="str">
        <f t="shared" si="51"/>
        <v>1729_성서면_0178</v>
      </c>
      <c r="B1499" s="1">
        <v>1729</v>
      </c>
      <c r="C1499" s="1" t="s">
        <v>6816</v>
      </c>
      <c r="D1499" s="1" t="s">
        <v>6817</v>
      </c>
      <c r="E1499" s="1">
        <v>1498</v>
      </c>
      <c r="F1499" s="1">
        <v>3</v>
      </c>
      <c r="G1499" s="1" t="s">
        <v>2404</v>
      </c>
      <c r="H1499" s="1" t="s">
        <v>3118</v>
      </c>
      <c r="I1499" s="1">
        <v>4</v>
      </c>
      <c r="L1499" s="1">
        <v>4</v>
      </c>
      <c r="M1499" s="1" t="s">
        <v>6335</v>
      </c>
      <c r="N1499" s="1" t="s">
        <v>6336</v>
      </c>
      <c r="S1499" s="1" t="s">
        <v>53</v>
      </c>
      <c r="T1499" s="1" t="s">
        <v>3176</v>
      </c>
      <c r="W1499" s="1" t="s">
        <v>56</v>
      </c>
      <c r="X1499" s="1" t="s">
        <v>6820</v>
      </c>
      <c r="Y1499" s="1" t="s">
        <v>51</v>
      </c>
      <c r="Z1499" s="1" t="s">
        <v>3411</v>
      </c>
      <c r="AC1499" s="1">
        <v>54</v>
      </c>
      <c r="AD1499" s="1" t="s">
        <v>435</v>
      </c>
      <c r="AE1499" s="1" t="s">
        <v>4290</v>
      </c>
      <c r="AJ1499" s="1" t="s">
        <v>17</v>
      </c>
      <c r="AK1499" s="1" t="s">
        <v>4459</v>
      </c>
      <c r="AL1499" s="1" t="s">
        <v>58</v>
      </c>
      <c r="AM1499" s="1" t="s">
        <v>6815</v>
      </c>
      <c r="AT1499" s="1" t="s">
        <v>42</v>
      </c>
      <c r="AU1499" s="1" t="s">
        <v>3273</v>
      </c>
      <c r="AV1499" s="1" t="s">
        <v>2569</v>
      </c>
      <c r="AW1499" s="1" t="s">
        <v>4636</v>
      </c>
      <c r="BG1499" s="1" t="s">
        <v>42</v>
      </c>
      <c r="BH1499" s="1" t="s">
        <v>3273</v>
      </c>
      <c r="BI1499" s="1" t="s">
        <v>5805</v>
      </c>
      <c r="BJ1499" s="1" t="s">
        <v>5080</v>
      </c>
      <c r="BK1499" s="1" t="s">
        <v>42</v>
      </c>
      <c r="BL1499" s="1" t="s">
        <v>3273</v>
      </c>
      <c r="BM1499" s="1" t="s">
        <v>2570</v>
      </c>
      <c r="BN1499" s="1" t="s">
        <v>5328</v>
      </c>
      <c r="BO1499" s="1" t="s">
        <v>184</v>
      </c>
      <c r="BP1499" s="1" t="s">
        <v>4548</v>
      </c>
      <c r="BQ1499" s="1" t="s">
        <v>6484</v>
      </c>
      <c r="BR1499" s="1" t="s">
        <v>7765</v>
      </c>
      <c r="BS1499" s="1" t="s">
        <v>496</v>
      </c>
      <c r="BT1499" s="1" t="s">
        <v>4403</v>
      </c>
    </row>
    <row r="1500" spans="1:31" ht="13.5" customHeight="1">
      <c r="A1500" s="5" t="str">
        <f t="shared" si="51"/>
        <v>1729_성서면_0178</v>
      </c>
      <c r="B1500" s="1">
        <v>1729</v>
      </c>
      <c r="C1500" s="1" t="s">
        <v>6816</v>
      </c>
      <c r="D1500" s="1" t="s">
        <v>6817</v>
      </c>
      <c r="E1500" s="1">
        <v>1499</v>
      </c>
      <c r="F1500" s="1">
        <v>3</v>
      </c>
      <c r="G1500" s="1" t="s">
        <v>2404</v>
      </c>
      <c r="H1500" s="1" t="s">
        <v>3118</v>
      </c>
      <c r="I1500" s="1">
        <v>4</v>
      </c>
      <c r="L1500" s="1">
        <v>4</v>
      </c>
      <c r="M1500" s="1" t="s">
        <v>6335</v>
      </c>
      <c r="N1500" s="1" t="s">
        <v>6336</v>
      </c>
      <c r="S1500" s="1" t="s">
        <v>223</v>
      </c>
      <c r="T1500" s="1" t="s">
        <v>3175</v>
      </c>
      <c r="U1500" s="1" t="s">
        <v>959</v>
      </c>
      <c r="V1500" s="1" t="s">
        <v>3292</v>
      </c>
      <c r="Y1500" s="1" t="s">
        <v>2571</v>
      </c>
      <c r="Z1500" s="1" t="s">
        <v>3602</v>
      </c>
      <c r="AC1500" s="1">
        <v>26</v>
      </c>
      <c r="AD1500" s="1" t="s">
        <v>384</v>
      </c>
      <c r="AE1500" s="1" t="s">
        <v>4322</v>
      </c>
    </row>
    <row r="1501" spans="1:31" ht="13.5" customHeight="1">
      <c r="A1501" s="5" t="str">
        <f t="shared" si="51"/>
        <v>1729_성서면_0178</v>
      </c>
      <c r="B1501" s="1">
        <v>1729</v>
      </c>
      <c r="C1501" s="1" t="s">
        <v>6887</v>
      </c>
      <c r="D1501" s="1" t="s">
        <v>6888</v>
      </c>
      <c r="E1501" s="1">
        <v>1500</v>
      </c>
      <c r="F1501" s="1">
        <v>3</v>
      </c>
      <c r="G1501" s="1" t="s">
        <v>2404</v>
      </c>
      <c r="H1501" s="1" t="s">
        <v>3118</v>
      </c>
      <c r="I1501" s="1">
        <v>4</v>
      </c>
      <c r="L1501" s="1">
        <v>4</v>
      </c>
      <c r="M1501" s="1" t="s">
        <v>6335</v>
      </c>
      <c r="N1501" s="1" t="s">
        <v>6336</v>
      </c>
      <c r="S1501" s="1" t="s">
        <v>226</v>
      </c>
      <c r="T1501" s="1" t="s">
        <v>3174</v>
      </c>
      <c r="W1501" s="1" t="s">
        <v>262</v>
      </c>
      <c r="X1501" s="1" t="s">
        <v>7766</v>
      </c>
      <c r="Y1501" s="1" t="s">
        <v>51</v>
      </c>
      <c r="Z1501" s="1" t="s">
        <v>3411</v>
      </c>
      <c r="AC1501" s="1">
        <v>26</v>
      </c>
      <c r="AD1501" s="1" t="s">
        <v>384</v>
      </c>
      <c r="AE1501" s="1" t="s">
        <v>4322</v>
      </c>
    </row>
    <row r="1502" spans="1:31" ht="13.5" customHeight="1">
      <c r="A1502" s="5" t="str">
        <f t="shared" si="51"/>
        <v>1729_성서면_0178</v>
      </c>
      <c r="B1502" s="1">
        <v>1729</v>
      </c>
      <c r="C1502" s="1" t="s">
        <v>6816</v>
      </c>
      <c r="D1502" s="1" t="s">
        <v>6817</v>
      </c>
      <c r="E1502" s="1">
        <v>1501</v>
      </c>
      <c r="F1502" s="1">
        <v>3</v>
      </c>
      <c r="G1502" s="1" t="s">
        <v>2404</v>
      </c>
      <c r="H1502" s="1" t="s">
        <v>3118</v>
      </c>
      <c r="I1502" s="1">
        <v>4</v>
      </c>
      <c r="L1502" s="1">
        <v>4</v>
      </c>
      <c r="M1502" s="1" t="s">
        <v>6335</v>
      </c>
      <c r="N1502" s="1" t="s">
        <v>6336</v>
      </c>
      <c r="S1502" s="1" t="s">
        <v>91</v>
      </c>
      <c r="T1502" s="1" t="s">
        <v>3180</v>
      </c>
      <c r="U1502" s="1" t="s">
        <v>1033</v>
      </c>
      <c r="V1502" s="1" t="s">
        <v>3243</v>
      </c>
      <c r="Y1502" s="1" t="s">
        <v>2572</v>
      </c>
      <c r="Z1502" s="1" t="s">
        <v>3601</v>
      </c>
      <c r="AC1502" s="1">
        <v>25</v>
      </c>
      <c r="AD1502" s="1" t="s">
        <v>272</v>
      </c>
      <c r="AE1502" s="1" t="s">
        <v>4334</v>
      </c>
    </row>
    <row r="1503" spans="1:31" ht="13.5" customHeight="1">
      <c r="A1503" s="5" t="str">
        <f t="shared" si="51"/>
        <v>1729_성서면_0178</v>
      </c>
      <c r="B1503" s="1">
        <v>1729</v>
      </c>
      <c r="C1503" s="1" t="s">
        <v>7058</v>
      </c>
      <c r="D1503" s="1" t="s">
        <v>7059</v>
      </c>
      <c r="E1503" s="1">
        <v>1502</v>
      </c>
      <c r="F1503" s="1">
        <v>3</v>
      </c>
      <c r="G1503" s="1" t="s">
        <v>2404</v>
      </c>
      <c r="H1503" s="1" t="s">
        <v>3118</v>
      </c>
      <c r="I1503" s="1">
        <v>4</v>
      </c>
      <c r="L1503" s="1">
        <v>4</v>
      </c>
      <c r="M1503" s="1" t="s">
        <v>6335</v>
      </c>
      <c r="N1503" s="1" t="s">
        <v>6336</v>
      </c>
      <c r="S1503" s="1" t="s">
        <v>91</v>
      </c>
      <c r="T1503" s="1" t="s">
        <v>3180</v>
      </c>
      <c r="U1503" s="1" t="s">
        <v>2573</v>
      </c>
      <c r="V1503" s="1" t="s">
        <v>3291</v>
      </c>
      <c r="Y1503" s="1" t="s">
        <v>2120</v>
      </c>
      <c r="Z1503" s="1" t="s">
        <v>3600</v>
      </c>
      <c r="AC1503" s="1">
        <v>20</v>
      </c>
      <c r="AD1503" s="1" t="s">
        <v>615</v>
      </c>
      <c r="AE1503" s="1" t="s">
        <v>4288</v>
      </c>
    </row>
    <row r="1504" spans="1:31" ht="13.5" customHeight="1">
      <c r="A1504" s="5" t="str">
        <f t="shared" si="51"/>
        <v>1729_성서면_0178</v>
      </c>
      <c r="B1504" s="1">
        <v>1729</v>
      </c>
      <c r="C1504" s="1" t="s">
        <v>6898</v>
      </c>
      <c r="D1504" s="1" t="s">
        <v>6899</v>
      </c>
      <c r="E1504" s="1">
        <v>1503</v>
      </c>
      <c r="F1504" s="1">
        <v>3</v>
      </c>
      <c r="G1504" s="1" t="s">
        <v>2404</v>
      </c>
      <c r="H1504" s="1" t="s">
        <v>3118</v>
      </c>
      <c r="I1504" s="1">
        <v>4</v>
      </c>
      <c r="L1504" s="1">
        <v>4</v>
      </c>
      <c r="M1504" s="1" t="s">
        <v>6335</v>
      </c>
      <c r="N1504" s="1" t="s">
        <v>6336</v>
      </c>
      <c r="S1504" s="1" t="s">
        <v>91</v>
      </c>
      <c r="T1504" s="1" t="s">
        <v>3180</v>
      </c>
      <c r="Y1504" s="1" t="s">
        <v>2574</v>
      </c>
      <c r="Z1504" s="1" t="s">
        <v>3504</v>
      </c>
      <c r="AC1504" s="1">
        <v>7</v>
      </c>
      <c r="AD1504" s="1" t="s">
        <v>93</v>
      </c>
      <c r="AE1504" s="1" t="s">
        <v>4289</v>
      </c>
    </row>
    <row r="1505" spans="1:33" ht="13.5" customHeight="1">
      <c r="A1505" s="5" t="str">
        <f t="shared" si="51"/>
        <v>1729_성서면_0178</v>
      </c>
      <c r="B1505" s="1">
        <v>1729</v>
      </c>
      <c r="C1505" s="1" t="s">
        <v>6816</v>
      </c>
      <c r="D1505" s="1" t="s">
        <v>6817</v>
      </c>
      <c r="E1505" s="1">
        <v>1504</v>
      </c>
      <c r="F1505" s="1">
        <v>3</v>
      </c>
      <c r="G1505" s="1" t="s">
        <v>2404</v>
      </c>
      <c r="H1505" s="1" t="s">
        <v>3118</v>
      </c>
      <c r="I1505" s="1">
        <v>4</v>
      </c>
      <c r="L1505" s="1">
        <v>4</v>
      </c>
      <c r="M1505" s="1" t="s">
        <v>6335</v>
      </c>
      <c r="N1505" s="1" t="s">
        <v>6336</v>
      </c>
      <c r="S1505" s="1" t="s">
        <v>91</v>
      </c>
      <c r="T1505" s="1" t="s">
        <v>3180</v>
      </c>
      <c r="Y1505" s="1" t="s">
        <v>2015</v>
      </c>
      <c r="Z1505" s="1" t="s">
        <v>3572</v>
      </c>
      <c r="AC1505" s="1">
        <v>1</v>
      </c>
      <c r="AD1505" s="1" t="s">
        <v>196</v>
      </c>
      <c r="AE1505" s="1" t="s">
        <v>4314</v>
      </c>
      <c r="AF1505" s="1" t="s">
        <v>75</v>
      </c>
      <c r="AG1505" s="1" t="s">
        <v>4338</v>
      </c>
    </row>
    <row r="1506" spans="1:33" ht="13.5" customHeight="1">
      <c r="A1506" s="5" t="str">
        <f t="shared" si="51"/>
        <v>1729_성서면_0178</v>
      </c>
      <c r="B1506" s="1">
        <v>1729</v>
      </c>
      <c r="C1506" s="1" t="s">
        <v>6816</v>
      </c>
      <c r="D1506" s="1" t="s">
        <v>6817</v>
      </c>
      <c r="E1506" s="1">
        <v>1505</v>
      </c>
      <c r="F1506" s="1">
        <v>3</v>
      </c>
      <c r="G1506" s="1" t="s">
        <v>2404</v>
      </c>
      <c r="H1506" s="1" t="s">
        <v>3118</v>
      </c>
      <c r="I1506" s="1">
        <v>4</v>
      </c>
      <c r="L1506" s="1">
        <v>4</v>
      </c>
      <c r="M1506" s="1" t="s">
        <v>6335</v>
      </c>
      <c r="N1506" s="1" t="s">
        <v>6336</v>
      </c>
      <c r="S1506" s="1" t="s">
        <v>70</v>
      </c>
      <c r="T1506" s="1" t="s">
        <v>3173</v>
      </c>
      <c r="Y1506" s="1" t="s">
        <v>51</v>
      </c>
      <c r="Z1506" s="1" t="s">
        <v>3411</v>
      </c>
      <c r="AF1506" s="1" t="s">
        <v>345</v>
      </c>
      <c r="AG1506" s="1" t="s">
        <v>4339</v>
      </c>
    </row>
    <row r="1507" spans="1:31" ht="13.5" customHeight="1">
      <c r="A1507" s="5" t="str">
        <f t="shared" si="51"/>
        <v>1729_성서면_0178</v>
      </c>
      <c r="B1507" s="1">
        <v>1729</v>
      </c>
      <c r="C1507" s="1" t="s">
        <v>6816</v>
      </c>
      <c r="D1507" s="1" t="s">
        <v>6817</v>
      </c>
      <c r="E1507" s="1">
        <v>1506</v>
      </c>
      <c r="F1507" s="1">
        <v>3</v>
      </c>
      <c r="G1507" s="1" t="s">
        <v>2404</v>
      </c>
      <c r="H1507" s="1" t="s">
        <v>3118</v>
      </c>
      <c r="I1507" s="1">
        <v>4</v>
      </c>
      <c r="L1507" s="1">
        <v>4</v>
      </c>
      <c r="M1507" s="1" t="s">
        <v>6335</v>
      </c>
      <c r="N1507" s="1" t="s">
        <v>6336</v>
      </c>
      <c r="S1507" s="1" t="s">
        <v>70</v>
      </c>
      <c r="T1507" s="1" t="s">
        <v>3173</v>
      </c>
      <c r="Y1507" s="1" t="s">
        <v>51</v>
      </c>
      <c r="Z1507" s="1" t="s">
        <v>3411</v>
      </c>
      <c r="AC1507" s="1">
        <v>13</v>
      </c>
      <c r="AD1507" s="1" t="s">
        <v>188</v>
      </c>
      <c r="AE1507" s="1" t="s">
        <v>4284</v>
      </c>
    </row>
    <row r="1508" spans="1:72" ht="13.5" customHeight="1">
      <c r="A1508" s="5" t="str">
        <f t="shared" si="51"/>
        <v>1729_성서면_0178</v>
      </c>
      <c r="B1508" s="1">
        <v>1729</v>
      </c>
      <c r="C1508" s="1" t="s">
        <v>6816</v>
      </c>
      <c r="D1508" s="1" t="s">
        <v>6817</v>
      </c>
      <c r="E1508" s="1">
        <v>1507</v>
      </c>
      <c r="F1508" s="1">
        <v>3</v>
      </c>
      <c r="G1508" s="1" t="s">
        <v>2404</v>
      </c>
      <c r="H1508" s="1" t="s">
        <v>3118</v>
      </c>
      <c r="I1508" s="1">
        <v>4</v>
      </c>
      <c r="L1508" s="1">
        <v>5</v>
      </c>
      <c r="M1508" s="1" t="s">
        <v>2535</v>
      </c>
      <c r="N1508" s="1" t="s">
        <v>6337</v>
      </c>
      <c r="T1508" s="1" t="s">
        <v>7600</v>
      </c>
      <c r="U1508" s="1" t="s">
        <v>2575</v>
      </c>
      <c r="V1508" s="1" t="s">
        <v>3290</v>
      </c>
      <c r="W1508" s="1" t="s">
        <v>56</v>
      </c>
      <c r="X1508" s="1" t="s">
        <v>7767</v>
      </c>
      <c r="Y1508" s="1" t="s">
        <v>2576</v>
      </c>
      <c r="Z1508" s="1" t="s">
        <v>3599</v>
      </c>
      <c r="AC1508" s="1">
        <v>54</v>
      </c>
      <c r="AD1508" s="1" t="s">
        <v>435</v>
      </c>
      <c r="AE1508" s="1" t="s">
        <v>4290</v>
      </c>
      <c r="AJ1508" s="1" t="s">
        <v>17</v>
      </c>
      <c r="AK1508" s="1" t="s">
        <v>4459</v>
      </c>
      <c r="AL1508" s="1" t="s">
        <v>58</v>
      </c>
      <c r="AM1508" s="1" t="s">
        <v>7768</v>
      </c>
      <c r="AT1508" s="1" t="s">
        <v>182</v>
      </c>
      <c r="AU1508" s="1" t="s">
        <v>3271</v>
      </c>
      <c r="AV1508" s="1" t="s">
        <v>2567</v>
      </c>
      <c r="AW1508" s="1" t="s">
        <v>4635</v>
      </c>
      <c r="BG1508" s="1" t="s">
        <v>2577</v>
      </c>
      <c r="BH1508" s="1" t="s">
        <v>5011</v>
      </c>
      <c r="BI1508" s="1" t="s">
        <v>2578</v>
      </c>
      <c r="BJ1508" s="1" t="s">
        <v>5070</v>
      </c>
      <c r="BK1508" s="1" t="s">
        <v>42</v>
      </c>
      <c r="BL1508" s="1" t="s">
        <v>3273</v>
      </c>
      <c r="BM1508" s="1" t="s">
        <v>816</v>
      </c>
      <c r="BN1508" s="1" t="s">
        <v>4841</v>
      </c>
      <c r="BO1508" s="1" t="s">
        <v>42</v>
      </c>
      <c r="BP1508" s="1" t="s">
        <v>3273</v>
      </c>
      <c r="BQ1508" s="1" t="s">
        <v>2470</v>
      </c>
      <c r="BR1508" s="1" t="s">
        <v>5529</v>
      </c>
      <c r="BS1508" s="1" t="s">
        <v>67</v>
      </c>
      <c r="BT1508" s="1" t="s">
        <v>4407</v>
      </c>
    </row>
    <row r="1509" spans="1:72" ht="13.5" customHeight="1">
      <c r="A1509" s="5" t="str">
        <f t="shared" si="51"/>
        <v>1729_성서면_0178</v>
      </c>
      <c r="B1509" s="1">
        <v>1729</v>
      </c>
      <c r="C1509" s="1" t="s">
        <v>6898</v>
      </c>
      <c r="D1509" s="1" t="s">
        <v>6899</v>
      </c>
      <c r="E1509" s="1">
        <v>1508</v>
      </c>
      <c r="F1509" s="1">
        <v>3</v>
      </c>
      <c r="G1509" s="1" t="s">
        <v>2404</v>
      </c>
      <c r="H1509" s="1" t="s">
        <v>3118</v>
      </c>
      <c r="I1509" s="1">
        <v>4</v>
      </c>
      <c r="L1509" s="1">
        <v>5</v>
      </c>
      <c r="M1509" s="1" t="s">
        <v>2535</v>
      </c>
      <c r="N1509" s="1" t="s">
        <v>6337</v>
      </c>
      <c r="S1509" s="1" t="s">
        <v>53</v>
      </c>
      <c r="T1509" s="1" t="s">
        <v>3176</v>
      </c>
      <c r="U1509" s="1" t="s">
        <v>333</v>
      </c>
      <c r="V1509" s="1" t="s">
        <v>3257</v>
      </c>
      <c r="Y1509" s="1" t="s">
        <v>2579</v>
      </c>
      <c r="Z1509" s="1" t="s">
        <v>3598</v>
      </c>
      <c r="AC1509" s="1">
        <v>48</v>
      </c>
      <c r="AD1509" s="1" t="s">
        <v>246</v>
      </c>
      <c r="AE1509" s="1" t="s">
        <v>4332</v>
      </c>
      <c r="AJ1509" s="1" t="s">
        <v>17</v>
      </c>
      <c r="AK1509" s="1" t="s">
        <v>4459</v>
      </c>
      <c r="AL1509" s="1" t="s">
        <v>67</v>
      </c>
      <c r="AM1509" s="1" t="s">
        <v>4407</v>
      </c>
      <c r="AN1509" s="1" t="s">
        <v>337</v>
      </c>
      <c r="AO1509" s="1" t="s">
        <v>3174</v>
      </c>
      <c r="AR1509" s="1" t="s">
        <v>2580</v>
      </c>
      <c r="AS1509" s="1" t="s">
        <v>7769</v>
      </c>
      <c r="AT1509" s="1" t="s">
        <v>42</v>
      </c>
      <c r="AU1509" s="1" t="s">
        <v>3273</v>
      </c>
      <c r="AV1509" s="1" t="s">
        <v>2581</v>
      </c>
      <c r="AW1509" s="1" t="s">
        <v>4634</v>
      </c>
      <c r="BG1509" s="1" t="s">
        <v>184</v>
      </c>
      <c r="BH1509" s="1" t="s">
        <v>4548</v>
      </c>
      <c r="BI1509" s="1" t="s">
        <v>2582</v>
      </c>
      <c r="BJ1509" s="1" t="s">
        <v>5079</v>
      </c>
      <c r="BK1509" s="1" t="s">
        <v>184</v>
      </c>
      <c r="BL1509" s="1" t="s">
        <v>4548</v>
      </c>
      <c r="BM1509" s="1" t="s">
        <v>2583</v>
      </c>
      <c r="BN1509" s="1" t="s">
        <v>4619</v>
      </c>
      <c r="BO1509" s="1" t="s">
        <v>461</v>
      </c>
      <c r="BP1509" s="1" t="s">
        <v>3256</v>
      </c>
      <c r="BQ1509" s="1" t="s">
        <v>2584</v>
      </c>
      <c r="BR1509" s="1" t="s">
        <v>5542</v>
      </c>
      <c r="BS1509" s="1" t="s">
        <v>496</v>
      </c>
      <c r="BT1509" s="1" t="s">
        <v>4403</v>
      </c>
    </row>
    <row r="1510" spans="1:31" ht="13.5" customHeight="1">
      <c r="A1510" s="5" t="str">
        <f t="shared" si="51"/>
        <v>1729_성서면_0178</v>
      </c>
      <c r="B1510" s="1">
        <v>1729</v>
      </c>
      <c r="C1510" s="1" t="s">
        <v>7770</v>
      </c>
      <c r="D1510" s="1" t="s">
        <v>7771</v>
      </c>
      <c r="E1510" s="1">
        <v>1509</v>
      </c>
      <c r="F1510" s="1">
        <v>3</v>
      </c>
      <c r="G1510" s="1" t="s">
        <v>2404</v>
      </c>
      <c r="H1510" s="1" t="s">
        <v>3118</v>
      </c>
      <c r="I1510" s="1">
        <v>4</v>
      </c>
      <c r="L1510" s="1">
        <v>5</v>
      </c>
      <c r="M1510" s="1" t="s">
        <v>2535</v>
      </c>
      <c r="N1510" s="1" t="s">
        <v>6337</v>
      </c>
      <c r="S1510" s="1" t="s">
        <v>68</v>
      </c>
      <c r="T1510" s="1" t="s">
        <v>3179</v>
      </c>
      <c r="Y1510" s="1" t="s">
        <v>72</v>
      </c>
      <c r="Z1510" s="1" t="s">
        <v>3450</v>
      </c>
      <c r="AC1510" s="1">
        <v>14</v>
      </c>
      <c r="AD1510" s="1" t="s">
        <v>71</v>
      </c>
      <c r="AE1510" s="1" t="s">
        <v>4305</v>
      </c>
    </row>
    <row r="1511" spans="1:31" ht="13.5" customHeight="1">
      <c r="A1511" s="5" t="str">
        <f t="shared" si="51"/>
        <v>1729_성서면_0178</v>
      </c>
      <c r="B1511" s="1">
        <v>1729</v>
      </c>
      <c r="C1511" s="1" t="s">
        <v>6610</v>
      </c>
      <c r="D1511" s="1" t="s">
        <v>6611</v>
      </c>
      <c r="E1511" s="1">
        <v>1510</v>
      </c>
      <c r="F1511" s="1">
        <v>3</v>
      </c>
      <c r="G1511" s="1" t="s">
        <v>2404</v>
      </c>
      <c r="H1511" s="1" t="s">
        <v>3118</v>
      </c>
      <c r="I1511" s="1">
        <v>4</v>
      </c>
      <c r="L1511" s="1">
        <v>5</v>
      </c>
      <c r="M1511" s="1" t="s">
        <v>2535</v>
      </c>
      <c r="N1511" s="1" t="s">
        <v>6337</v>
      </c>
      <c r="S1511" s="1" t="s">
        <v>70</v>
      </c>
      <c r="T1511" s="1" t="s">
        <v>3173</v>
      </c>
      <c r="Y1511" s="1" t="s">
        <v>72</v>
      </c>
      <c r="Z1511" s="1" t="s">
        <v>3450</v>
      </c>
      <c r="AC1511" s="1">
        <v>14</v>
      </c>
      <c r="AD1511" s="1" t="s">
        <v>71</v>
      </c>
      <c r="AE1511" s="1" t="s">
        <v>4305</v>
      </c>
    </row>
    <row r="1512" spans="1:31" ht="13.5" customHeight="1">
      <c r="A1512" s="5" t="str">
        <f t="shared" si="51"/>
        <v>1729_성서면_0178</v>
      </c>
      <c r="B1512" s="1">
        <v>1729</v>
      </c>
      <c r="C1512" s="1" t="s">
        <v>6610</v>
      </c>
      <c r="D1512" s="1" t="s">
        <v>6611</v>
      </c>
      <c r="E1512" s="1">
        <v>1511</v>
      </c>
      <c r="F1512" s="1">
        <v>3</v>
      </c>
      <c r="G1512" s="1" t="s">
        <v>2404</v>
      </c>
      <c r="H1512" s="1" t="s">
        <v>3118</v>
      </c>
      <c r="I1512" s="1">
        <v>4</v>
      </c>
      <c r="L1512" s="1">
        <v>5</v>
      </c>
      <c r="M1512" s="1" t="s">
        <v>2535</v>
      </c>
      <c r="N1512" s="1" t="s">
        <v>6337</v>
      </c>
      <c r="S1512" s="1" t="s">
        <v>91</v>
      </c>
      <c r="T1512" s="1" t="s">
        <v>3180</v>
      </c>
      <c r="Y1512" s="1" t="s">
        <v>2585</v>
      </c>
      <c r="Z1512" s="1" t="s">
        <v>3597</v>
      </c>
      <c r="AC1512" s="1">
        <v>5</v>
      </c>
      <c r="AD1512" s="1" t="s">
        <v>230</v>
      </c>
      <c r="AE1512" s="1" t="s">
        <v>4299</v>
      </c>
    </row>
    <row r="1513" spans="1:72" ht="13.5" customHeight="1">
      <c r="A1513" s="5" t="str">
        <f t="shared" si="51"/>
        <v>1729_성서면_0178</v>
      </c>
      <c r="B1513" s="1">
        <v>1729</v>
      </c>
      <c r="C1513" s="1" t="s">
        <v>6610</v>
      </c>
      <c r="D1513" s="1" t="s">
        <v>6611</v>
      </c>
      <c r="E1513" s="1">
        <v>1512</v>
      </c>
      <c r="F1513" s="1">
        <v>3</v>
      </c>
      <c r="G1513" s="1" t="s">
        <v>2404</v>
      </c>
      <c r="H1513" s="1" t="s">
        <v>3118</v>
      </c>
      <c r="I1513" s="1">
        <v>5</v>
      </c>
      <c r="J1513" s="1" t="s">
        <v>2586</v>
      </c>
      <c r="K1513" s="1" t="s">
        <v>3127</v>
      </c>
      <c r="L1513" s="1">
        <v>1</v>
      </c>
      <c r="M1513" s="1" t="s">
        <v>2588</v>
      </c>
      <c r="N1513" s="1" t="s">
        <v>3596</v>
      </c>
      <c r="T1513" s="1" t="s">
        <v>7503</v>
      </c>
      <c r="U1513" s="1" t="s">
        <v>2587</v>
      </c>
      <c r="V1513" s="1" t="s">
        <v>3289</v>
      </c>
      <c r="Y1513" s="1" t="s">
        <v>2588</v>
      </c>
      <c r="Z1513" s="1" t="s">
        <v>3596</v>
      </c>
      <c r="AC1513" s="1">
        <v>47</v>
      </c>
      <c r="AD1513" s="1" t="s">
        <v>292</v>
      </c>
      <c r="AE1513" s="1" t="s">
        <v>4330</v>
      </c>
      <c r="AJ1513" s="1" t="s">
        <v>17</v>
      </c>
      <c r="AK1513" s="1" t="s">
        <v>4459</v>
      </c>
      <c r="AL1513" s="1" t="s">
        <v>58</v>
      </c>
      <c r="AM1513" s="1" t="s">
        <v>7107</v>
      </c>
      <c r="AT1513" s="1" t="s">
        <v>42</v>
      </c>
      <c r="AU1513" s="1" t="s">
        <v>3273</v>
      </c>
      <c r="AV1513" s="1" t="s">
        <v>2589</v>
      </c>
      <c r="AW1513" s="1" t="s">
        <v>7772</v>
      </c>
      <c r="BG1513" s="1" t="s">
        <v>42</v>
      </c>
      <c r="BH1513" s="1" t="s">
        <v>3273</v>
      </c>
      <c r="BI1513" s="1" t="s">
        <v>2590</v>
      </c>
      <c r="BJ1513" s="1" t="s">
        <v>5049</v>
      </c>
      <c r="BK1513" s="1" t="s">
        <v>2577</v>
      </c>
      <c r="BL1513" s="1" t="s">
        <v>5011</v>
      </c>
      <c r="BM1513" s="1" t="s">
        <v>2578</v>
      </c>
      <c r="BN1513" s="1" t="s">
        <v>5070</v>
      </c>
      <c r="BO1513" s="1" t="s">
        <v>2339</v>
      </c>
      <c r="BP1513" s="1" t="s">
        <v>7773</v>
      </c>
      <c r="BQ1513" s="1" t="s">
        <v>2591</v>
      </c>
      <c r="BR1513" s="1" t="s">
        <v>7774</v>
      </c>
      <c r="BS1513" s="1" t="s">
        <v>286</v>
      </c>
      <c r="BT1513" s="1" t="s">
        <v>4461</v>
      </c>
    </row>
    <row r="1514" spans="1:72" ht="13.5" customHeight="1">
      <c r="A1514" s="5" t="str">
        <f t="shared" si="51"/>
        <v>1729_성서면_0178</v>
      </c>
      <c r="B1514" s="1">
        <v>1729</v>
      </c>
      <c r="C1514" s="1" t="s">
        <v>7775</v>
      </c>
      <c r="D1514" s="1" t="s">
        <v>7776</v>
      </c>
      <c r="E1514" s="1">
        <v>1513</v>
      </c>
      <c r="F1514" s="1">
        <v>3</v>
      </c>
      <c r="G1514" s="1" t="s">
        <v>2404</v>
      </c>
      <c r="H1514" s="1" t="s">
        <v>3118</v>
      </c>
      <c r="I1514" s="1">
        <v>5</v>
      </c>
      <c r="L1514" s="1">
        <v>1</v>
      </c>
      <c r="M1514" s="1" t="s">
        <v>2588</v>
      </c>
      <c r="N1514" s="1" t="s">
        <v>3596</v>
      </c>
      <c r="S1514" s="1" t="s">
        <v>53</v>
      </c>
      <c r="T1514" s="1" t="s">
        <v>3176</v>
      </c>
      <c r="W1514" s="1" t="s">
        <v>56</v>
      </c>
      <c r="X1514" s="1" t="s">
        <v>7409</v>
      </c>
      <c r="Y1514" s="1" t="s">
        <v>51</v>
      </c>
      <c r="Z1514" s="1" t="s">
        <v>3411</v>
      </c>
      <c r="AC1514" s="1">
        <v>50</v>
      </c>
      <c r="AD1514" s="1" t="s">
        <v>348</v>
      </c>
      <c r="AE1514" s="1" t="s">
        <v>3905</v>
      </c>
      <c r="AJ1514" s="1" t="s">
        <v>17</v>
      </c>
      <c r="AK1514" s="1" t="s">
        <v>4459</v>
      </c>
      <c r="AL1514" s="1" t="s">
        <v>58</v>
      </c>
      <c r="AM1514" s="1" t="s">
        <v>7410</v>
      </c>
      <c r="AT1514" s="1" t="s">
        <v>182</v>
      </c>
      <c r="AU1514" s="1" t="s">
        <v>3271</v>
      </c>
      <c r="AV1514" s="1" t="s">
        <v>2592</v>
      </c>
      <c r="AW1514" s="1" t="s">
        <v>4633</v>
      </c>
      <c r="BG1514" s="1" t="s">
        <v>717</v>
      </c>
      <c r="BH1514" s="1" t="s">
        <v>4555</v>
      </c>
      <c r="BI1514" s="1" t="s">
        <v>2593</v>
      </c>
      <c r="BJ1514" s="1" t="s">
        <v>5078</v>
      </c>
      <c r="BK1514" s="1" t="s">
        <v>717</v>
      </c>
      <c r="BL1514" s="1" t="s">
        <v>4555</v>
      </c>
      <c r="BM1514" s="1" t="s">
        <v>2594</v>
      </c>
      <c r="BN1514" s="1" t="s">
        <v>5056</v>
      </c>
      <c r="BO1514" s="1" t="s">
        <v>182</v>
      </c>
      <c r="BP1514" s="1" t="s">
        <v>3271</v>
      </c>
      <c r="BQ1514" s="1" t="s">
        <v>1667</v>
      </c>
      <c r="BR1514" s="1" t="s">
        <v>5914</v>
      </c>
      <c r="BS1514" s="1" t="s">
        <v>377</v>
      </c>
      <c r="BT1514" s="1" t="s">
        <v>4480</v>
      </c>
    </row>
    <row r="1515" spans="1:31" ht="13.5" customHeight="1">
      <c r="A1515" s="5" t="str">
        <f aca="true" t="shared" si="52" ref="A1515:A1548">HYPERLINK("http://kyu.snu.ac.kr/sdhj/index.jsp?type=hj/GK14801_00IH_0001_0178.jpg","1729_성서면_0178")</f>
        <v>1729_성서면_0178</v>
      </c>
      <c r="B1515" s="1">
        <v>1729</v>
      </c>
      <c r="C1515" s="1" t="s">
        <v>6816</v>
      </c>
      <c r="D1515" s="1" t="s">
        <v>6817</v>
      </c>
      <c r="E1515" s="1">
        <v>1514</v>
      </c>
      <c r="F1515" s="1">
        <v>3</v>
      </c>
      <c r="G1515" s="1" t="s">
        <v>2404</v>
      </c>
      <c r="H1515" s="1" t="s">
        <v>3118</v>
      </c>
      <c r="I1515" s="1">
        <v>5</v>
      </c>
      <c r="L1515" s="1">
        <v>1</v>
      </c>
      <c r="M1515" s="1" t="s">
        <v>2588</v>
      </c>
      <c r="N1515" s="1" t="s">
        <v>3596</v>
      </c>
      <c r="S1515" s="1" t="s">
        <v>705</v>
      </c>
      <c r="T1515" s="1" t="s">
        <v>3198</v>
      </c>
      <c r="U1515" s="1" t="s">
        <v>333</v>
      </c>
      <c r="V1515" s="1" t="s">
        <v>3257</v>
      </c>
      <c r="Y1515" s="1" t="s">
        <v>506</v>
      </c>
      <c r="Z1515" s="1" t="s">
        <v>3595</v>
      </c>
      <c r="AC1515" s="1">
        <v>76</v>
      </c>
      <c r="AD1515" s="1" t="s">
        <v>177</v>
      </c>
      <c r="AE1515" s="1" t="s">
        <v>4306</v>
      </c>
    </row>
    <row r="1516" spans="1:31" ht="13.5" customHeight="1">
      <c r="A1516" s="5" t="str">
        <f t="shared" si="52"/>
        <v>1729_성서면_0178</v>
      </c>
      <c r="B1516" s="1">
        <v>1729</v>
      </c>
      <c r="C1516" s="1" t="s">
        <v>6795</v>
      </c>
      <c r="D1516" s="1" t="s">
        <v>6796</v>
      </c>
      <c r="E1516" s="1">
        <v>1515</v>
      </c>
      <c r="F1516" s="1">
        <v>3</v>
      </c>
      <c r="G1516" s="1" t="s">
        <v>2404</v>
      </c>
      <c r="H1516" s="1" t="s">
        <v>3118</v>
      </c>
      <c r="I1516" s="1">
        <v>5</v>
      </c>
      <c r="L1516" s="1">
        <v>1</v>
      </c>
      <c r="M1516" s="1" t="s">
        <v>2588</v>
      </c>
      <c r="N1516" s="1" t="s">
        <v>3596</v>
      </c>
      <c r="S1516" s="1" t="s">
        <v>91</v>
      </c>
      <c r="T1516" s="1" t="s">
        <v>3180</v>
      </c>
      <c r="U1516" s="1" t="s">
        <v>2595</v>
      </c>
      <c r="V1516" s="1" t="s">
        <v>3288</v>
      </c>
      <c r="Y1516" s="1" t="s">
        <v>2596</v>
      </c>
      <c r="Z1516" s="1" t="s">
        <v>3594</v>
      </c>
      <c r="AC1516" s="1">
        <v>28</v>
      </c>
      <c r="AD1516" s="1" t="s">
        <v>115</v>
      </c>
      <c r="AE1516" s="1" t="s">
        <v>4304</v>
      </c>
    </row>
    <row r="1517" spans="1:31" ht="13.5" customHeight="1">
      <c r="A1517" s="5" t="str">
        <f t="shared" si="52"/>
        <v>1729_성서면_0178</v>
      </c>
      <c r="B1517" s="1">
        <v>1729</v>
      </c>
      <c r="C1517" s="1" t="s">
        <v>6795</v>
      </c>
      <c r="D1517" s="1" t="s">
        <v>6796</v>
      </c>
      <c r="E1517" s="1">
        <v>1516</v>
      </c>
      <c r="F1517" s="1">
        <v>3</v>
      </c>
      <c r="G1517" s="1" t="s">
        <v>2404</v>
      </c>
      <c r="H1517" s="1" t="s">
        <v>3118</v>
      </c>
      <c r="I1517" s="1">
        <v>5</v>
      </c>
      <c r="L1517" s="1">
        <v>1</v>
      </c>
      <c r="M1517" s="1" t="s">
        <v>2588</v>
      </c>
      <c r="N1517" s="1" t="s">
        <v>3596</v>
      </c>
      <c r="S1517" s="1" t="s">
        <v>226</v>
      </c>
      <c r="T1517" s="1" t="s">
        <v>3174</v>
      </c>
      <c r="W1517" s="1" t="s">
        <v>216</v>
      </c>
      <c r="X1517" s="1" t="s">
        <v>3365</v>
      </c>
      <c r="Y1517" s="1" t="s">
        <v>51</v>
      </c>
      <c r="Z1517" s="1" t="s">
        <v>3411</v>
      </c>
      <c r="AC1517" s="1">
        <v>28</v>
      </c>
      <c r="AD1517" s="1" t="s">
        <v>115</v>
      </c>
      <c r="AE1517" s="1" t="s">
        <v>4304</v>
      </c>
    </row>
    <row r="1518" spans="1:33" ht="13.5" customHeight="1">
      <c r="A1518" s="5" t="str">
        <f t="shared" si="52"/>
        <v>1729_성서면_0178</v>
      </c>
      <c r="B1518" s="1">
        <v>1729</v>
      </c>
      <c r="C1518" s="1" t="s">
        <v>6795</v>
      </c>
      <c r="D1518" s="1" t="s">
        <v>6796</v>
      </c>
      <c r="E1518" s="1">
        <v>1517</v>
      </c>
      <c r="F1518" s="1">
        <v>3</v>
      </c>
      <c r="G1518" s="1" t="s">
        <v>2404</v>
      </c>
      <c r="H1518" s="1" t="s">
        <v>3118</v>
      </c>
      <c r="I1518" s="1">
        <v>5</v>
      </c>
      <c r="L1518" s="1">
        <v>1</v>
      </c>
      <c r="M1518" s="1" t="s">
        <v>2588</v>
      </c>
      <c r="N1518" s="1" t="s">
        <v>3596</v>
      </c>
      <c r="S1518" s="1" t="s">
        <v>91</v>
      </c>
      <c r="T1518" s="1" t="s">
        <v>3180</v>
      </c>
      <c r="Y1518" s="1" t="s">
        <v>2597</v>
      </c>
      <c r="Z1518" s="1" t="s">
        <v>3593</v>
      </c>
      <c r="AF1518" s="1" t="s">
        <v>983</v>
      </c>
      <c r="AG1518" s="1" t="s">
        <v>4348</v>
      </c>
    </row>
    <row r="1519" spans="1:31" ht="13.5" customHeight="1">
      <c r="A1519" s="5" t="str">
        <f t="shared" si="52"/>
        <v>1729_성서면_0178</v>
      </c>
      <c r="B1519" s="1">
        <v>1729</v>
      </c>
      <c r="C1519" s="1" t="s">
        <v>6795</v>
      </c>
      <c r="D1519" s="1" t="s">
        <v>6796</v>
      </c>
      <c r="E1519" s="1">
        <v>1518</v>
      </c>
      <c r="F1519" s="1">
        <v>3</v>
      </c>
      <c r="G1519" s="1" t="s">
        <v>2404</v>
      </c>
      <c r="H1519" s="1" t="s">
        <v>3118</v>
      </c>
      <c r="I1519" s="1">
        <v>5</v>
      </c>
      <c r="L1519" s="1">
        <v>1</v>
      </c>
      <c r="M1519" s="1" t="s">
        <v>2588</v>
      </c>
      <c r="N1519" s="1" t="s">
        <v>3596</v>
      </c>
      <c r="S1519" s="1" t="s">
        <v>70</v>
      </c>
      <c r="T1519" s="1" t="s">
        <v>3173</v>
      </c>
      <c r="Y1519" s="1" t="s">
        <v>51</v>
      </c>
      <c r="Z1519" s="1" t="s">
        <v>3411</v>
      </c>
      <c r="AC1519" s="1">
        <v>18</v>
      </c>
      <c r="AD1519" s="1" t="s">
        <v>455</v>
      </c>
      <c r="AE1519" s="1" t="s">
        <v>4292</v>
      </c>
    </row>
    <row r="1520" spans="1:33" ht="13.5" customHeight="1">
      <c r="A1520" s="5" t="str">
        <f t="shared" si="52"/>
        <v>1729_성서면_0178</v>
      </c>
      <c r="B1520" s="1">
        <v>1729</v>
      </c>
      <c r="C1520" s="1" t="s">
        <v>6795</v>
      </c>
      <c r="D1520" s="1" t="s">
        <v>6796</v>
      </c>
      <c r="E1520" s="1">
        <v>1519</v>
      </c>
      <c r="F1520" s="1">
        <v>3</v>
      </c>
      <c r="G1520" s="1" t="s">
        <v>2404</v>
      </c>
      <c r="H1520" s="1" t="s">
        <v>3118</v>
      </c>
      <c r="I1520" s="1">
        <v>5</v>
      </c>
      <c r="L1520" s="1">
        <v>1</v>
      </c>
      <c r="M1520" s="1" t="s">
        <v>2588</v>
      </c>
      <c r="N1520" s="1" t="s">
        <v>3596</v>
      </c>
      <c r="S1520" s="1" t="s">
        <v>91</v>
      </c>
      <c r="T1520" s="1" t="s">
        <v>3180</v>
      </c>
      <c r="Y1520" s="1" t="s">
        <v>2598</v>
      </c>
      <c r="Z1520" s="1" t="s">
        <v>3592</v>
      </c>
      <c r="AF1520" s="1" t="s">
        <v>52</v>
      </c>
      <c r="AG1520" s="1" t="s">
        <v>4343</v>
      </c>
    </row>
    <row r="1521" spans="1:33" ht="13.5" customHeight="1">
      <c r="A1521" s="5" t="str">
        <f t="shared" si="52"/>
        <v>1729_성서면_0178</v>
      </c>
      <c r="B1521" s="1">
        <v>1729</v>
      </c>
      <c r="C1521" s="1" t="s">
        <v>6795</v>
      </c>
      <c r="D1521" s="1" t="s">
        <v>6796</v>
      </c>
      <c r="E1521" s="1">
        <v>1520</v>
      </c>
      <c r="F1521" s="1">
        <v>3</v>
      </c>
      <c r="G1521" s="1" t="s">
        <v>2404</v>
      </c>
      <c r="H1521" s="1" t="s">
        <v>3118</v>
      </c>
      <c r="I1521" s="1">
        <v>5</v>
      </c>
      <c r="L1521" s="1">
        <v>1</v>
      </c>
      <c r="M1521" s="1" t="s">
        <v>2588</v>
      </c>
      <c r="N1521" s="1" t="s">
        <v>3596</v>
      </c>
      <c r="S1521" s="1" t="s">
        <v>91</v>
      </c>
      <c r="T1521" s="1" t="s">
        <v>3180</v>
      </c>
      <c r="U1521" s="1" t="s">
        <v>315</v>
      </c>
      <c r="V1521" s="1" t="s">
        <v>3244</v>
      </c>
      <c r="Y1521" s="1" t="s">
        <v>2599</v>
      </c>
      <c r="Z1521" s="1" t="s">
        <v>3591</v>
      </c>
      <c r="AC1521" s="1">
        <v>21</v>
      </c>
      <c r="AD1521" s="1" t="s">
        <v>251</v>
      </c>
      <c r="AE1521" s="1" t="s">
        <v>4309</v>
      </c>
      <c r="AF1521" s="1" t="s">
        <v>75</v>
      </c>
      <c r="AG1521" s="1" t="s">
        <v>4338</v>
      </c>
    </row>
    <row r="1522" spans="1:72" ht="13.5" customHeight="1">
      <c r="A1522" s="5" t="str">
        <f t="shared" si="52"/>
        <v>1729_성서면_0178</v>
      </c>
      <c r="B1522" s="1">
        <v>1729</v>
      </c>
      <c r="C1522" s="1" t="s">
        <v>7031</v>
      </c>
      <c r="D1522" s="1" t="s">
        <v>7032</v>
      </c>
      <c r="E1522" s="1">
        <v>1521</v>
      </c>
      <c r="F1522" s="1">
        <v>3</v>
      </c>
      <c r="G1522" s="1" t="s">
        <v>2404</v>
      </c>
      <c r="H1522" s="1" t="s">
        <v>3118</v>
      </c>
      <c r="I1522" s="1">
        <v>5</v>
      </c>
      <c r="L1522" s="1">
        <v>2</v>
      </c>
      <c r="M1522" s="1" t="s">
        <v>6338</v>
      </c>
      <c r="N1522" s="1" t="s">
        <v>6339</v>
      </c>
      <c r="T1522" s="1" t="s">
        <v>7552</v>
      </c>
      <c r="U1522" s="1" t="s">
        <v>881</v>
      </c>
      <c r="V1522" s="1" t="s">
        <v>3287</v>
      </c>
      <c r="W1522" s="1" t="s">
        <v>88</v>
      </c>
      <c r="X1522" s="1" t="s">
        <v>3370</v>
      </c>
      <c r="Y1522" s="1" t="s">
        <v>2600</v>
      </c>
      <c r="Z1522" s="1" t="s">
        <v>3590</v>
      </c>
      <c r="AC1522" s="1">
        <v>62</v>
      </c>
      <c r="AD1522" s="1" t="s">
        <v>141</v>
      </c>
      <c r="AE1522" s="1" t="s">
        <v>4311</v>
      </c>
      <c r="AJ1522" s="1" t="s">
        <v>17</v>
      </c>
      <c r="AK1522" s="1" t="s">
        <v>4459</v>
      </c>
      <c r="AL1522" s="1" t="s">
        <v>87</v>
      </c>
      <c r="AM1522" s="1" t="s">
        <v>4465</v>
      </c>
      <c r="AT1522" s="1" t="s">
        <v>42</v>
      </c>
      <c r="AU1522" s="1" t="s">
        <v>3273</v>
      </c>
      <c r="AV1522" s="1" t="s">
        <v>2601</v>
      </c>
      <c r="AW1522" s="1" t="s">
        <v>3650</v>
      </c>
      <c r="BG1522" s="1" t="s">
        <v>182</v>
      </c>
      <c r="BH1522" s="1" t="s">
        <v>3271</v>
      </c>
      <c r="BI1522" s="1" t="s">
        <v>2602</v>
      </c>
      <c r="BJ1522" s="1" t="s">
        <v>5077</v>
      </c>
      <c r="BK1522" s="1" t="s">
        <v>182</v>
      </c>
      <c r="BL1522" s="1" t="s">
        <v>3271</v>
      </c>
      <c r="BM1522" s="1" t="s">
        <v>2603</v>
      </c>
      <c r="BN1522" s="1" t="s">
        <v>5294</v>
      </c>
      <c r="BO1522" s="1" t="s">
        <v>42</v>
      </c>
      <c r="BP1522" s="1" t="s">
        <v>3273</v>
      </c>
      <c r="BQ1522" s="1" t="s">
        <v>2604</v>
      </c>
      <c r="BR1522" s="1" t="s">
        <v>5541</v>
      </c>
      <c r="BS1522" s="1" t="s">
        <v>181</v>
      </c>
      <c r="BT1522" s="1" t="s">
        <v>4467</v>
      </c>
    </row>
    <row r="1523" spans="1:72" ht="13.5" customHeight="1">
      <c r="A1523" s="5" t="str">
        <f t="shared" si="52"/>
        <v>1729_성서면_0178</v>
      </c>
      <c r="B1523" s="1">
        <v>1729</v>
      </c>
      <c r="C1523" s="1" t="s">
        <v>6887</v>
      </c>
      <c r="D1523" s="1" t="s">
        <v>6888</v>
      </c>
      <c r="E1523" s="1">
        <v>1522</v>
      </c>
      <c r="F1523" s="1">
        <v>3</v>
      </c>
      <c r="G1523" s="1" t="s">
        <v>2404</v>
      </c>
      <c r="H1523" s="1" t="s">
        <v>3118</v>
      </c>
      <c r="I1523" s="1">
        <v>5</v>
      </c>
      <c r="L1523" s="1">
        <v>2</v>
      </c>
      <c r="M1523" s="1" t="s">
        <v>6338</v>
      </c>
      <c r="N1523" s="1" t="s">
        <v>6339</v>
      </c>
      <c r="S1523" s="1" t="s">
        <v>53</v>
      </c>
      <c r="T1523" s="1" t="s">
        <v>3176</v>
      </c>
      <c r="W1523" s="1" t="s">
        <v>1571</v>
      </c>
      <c r="X1523" s="1" t="s">
        <v>3386</v>
      </c>
      <c r="Y1523" s="1" t="s">
        <v>51</v>
      </c>
      <c r="Z1523" s="1" t="s">
        <v>3411</v>
      </c>
      <c r="AC1523" s="1">
        <v>59</v>
      </c>
      <c r="AD1523" s="1" t="s">
        <v>518</v>
      </c>
      <c r="AE1523" s="1" t="s">
        <v>4286</v>
      </c>
      <c r="AJ1523" s="1" t="s">
        <v>17</v>
      </c>
      <c r="AK1523" s="1" t="s">
        <v>4459</v>
      </c>
      <c r="AL1523" s="1" t="s">
        <v>646</v>
      </c>
      <c r="AM1523" s="1" t="s">
        <v>4434</v>
      </c>
      <c r="AT1523" s="1" t="s">
        <v>2605</v>
      </c>
      <c r="AU1523" s="1" t="s">
        <v>4553</v>
      </c>
      <c r="AV1523" s="1" t="s">
        <v>2606</v>
      </c>
      <c r="AW1523" s="1" t="s">
        <v>4632</v>
      </c>
      <c r="BG1523" s="1" t="s">
        <v>1112</v>
      </c>
      <c r="BH1523" s="1" t="s">
        <v>5830</v>
      </c>
      <c r="BI1523" s="1" t="s">
        <v>2607</v>
      </c>
      <c r="BJ1523" s="1" t="s">
        <v>3502</v>
      </c>
      <c r="BK1523" s="1" t="s">
        <v>63</v>
      </c>
      <c r="BL1523" s="1" t="s">
        <v>4545</v>
      </c>
      <c r="BM1523" s="1" t="s">
        <v>2608</v>
      </c>
      <c r="BN1523" s="1" t="s">
        <v>3174</v>
      </c>
      <c r="BO1523" s="1" t="s">
        <v>2609</v>
      </c>
      <c r="BP1523" s="1" t="s">
        <v>5479</v>
      </c>
      <c r="BQ1523" s="1" t="s">
        <v>2610</v>
      </c>
      <c r="BR1523" s="1" t="s">
        <v>5540</v>
      </c>
      <c r="BS1523" s="1" t="s">
        <v>41</v>
      </c>
      <c r="BT1523" s="1" t="s">
        <v>4415</v>
      </c>
    </row>
    <row r="1524" spans="1:33" ht="13.5" customHeight="1">
      <c r="A1524" s="5" t="str">
        <f t="shared" si="52"/>
        <v>1729_성서면_0178</v>
      </c>
      <c r="B1524" s="1">
        <v>1729</v>
      </c>
      <c r="C1524" s="1" t="s">
        <v>7427</v>
      </c>
      <c r="D1524" s="1" t="s">
        <v>7428</v>
      </c>
      <c r="E1524" s="1">
        <v>1523</v>
      </c>
      <c r="F1524" s="1">
        <v>3</v>
      </c>
      <c r="G1524" s="1" t="s">
        <v>2404</v>
      </c>
      <c r="H1524" s="1" t="s">
        <v>3118</v>
      </c>
      <c r="I1524" s="1">
        <v>5</v>
      </c>
      <c r="L1524" s="1">
        <v>2</v>
      </c>
      <c r="M1524" s="1" t="s">
        <v>6338</v>
      </c>
      <c r="N1524" s="1" t="s">
        <v>6339</v>
      </c>
      <c r="S1524" s="1" t="s">
        <v>974</v>
      </c>
      <c r="T1524" s="1" t="s">
        <v>3194</v>
      </c>
      <c r="Y1524" s="1" t="s">
        <v>2611</v>
      </c>
      <c r="Z1524" s="1" t="s">
        <v>3587</v>
      </c>
      <c r="AG1524" s="1" t="s">
        <v>4344</v>
      </c>
    </row>
    <row r="1525" spans="1:33" ht="13.5" customHeight="1">
      <c r="A1525" s="5" t="str">
        <f t="shared" si="52"/>
        <v>1729_성서면_0178</v>
      </c>
      <c r="B1525" s="1">
        <v>1729</v>
      </c>
      <c r="C1525" s="1" t="s">
        <v>6581</v>
      </c>
      <c r="D1525" s="1" t="s">
        <v>6582</v>
      </c>
      <c r="E1525" s="1">
        <v>1524</v>
      </c>
      <c r="F1525" s="1">
        <v>3</v>
      </c>
      <c r="G1525" s="1" t="s">
        <v>2404</v>
      </c>
      <c r="H1525" s="1" t="s">
        <v>3118</v>
      </c>
      <c r="I1525" s="1">
        <v>5</v>
      </c>
      <c r="L1525" s="1">
        <v>2</v>
      </c>
      <c r="M1525" s="1" t="s">
        <v>6338</v>
      </c>
      <c r="N1525" s="1" t="s">
        <v>6339</v>
      </c>
      <c r="S1525" s="1" t="s">
        <v>1613</v>
      </c>
      <c r="T1525" s="1" t="s">
        <v>3192</v>
      </c>
      <c r="W1525" s="1" t="s">
        <v>578</v>
      </c>
      <c r="X1525" s="1" t="s">
        <v>3385</v>
      </c>
      <c r="Y1525" s="1" t="s">
        <v>51</v>
      </c>
      <c r="Z1525" s="1" t="s">
        <v>3411</v>
      </c>
      <c r="AF1525" s="1" t="s">
        <v>380</v>
      </c>
      <c r="AG1525" s="1" t="s">
        <v>4344</v>
      </c>
    </row>
    <row r="1526" spans="1:33" ht="13.5" customHeight="1">
      <c r="A1526" s="5" t="str">
        <f t="shared" si="52"/>
        <v>1729_성서면_0178</v>
      </c>
      <c r="B1526" s="1">
        <v>1729</v>
      </c>
      <c r="C1526" s="1" t="s">
        <v>6581</v>
      </c>
      <c r="D1526" s="1" t="s">
        <v>6582</v>
      </c>
      <c r="E1526" s="1">
        <v>1525</v>
      </c>
      <c r="F1526" s="1">
        <v>3</v>
      </c>
      <c r="G1526" s="1" t="s">
        <v>2404</v>
      </c>
      <c r="H1526" s="1" t="s">
        <v>3118</v>
      </c>
      <c r="I1526" s="1">
        <v>5</v>
      </c>
      <c r="L1526" s="1">
        <v>2</v>
      </c>
      <c r="M1526" s="1" t="s">
        <v>6338</v>
      </c>
      <c r="N1526" s="1" t="s">
        <v>6339</v>
      </c>
      <c r="S1526" s="1" t="s">
        <v>70</v>
      </c>
      <c r="T1526" s="1" t="s">
        <v>3173</v>
      </c>
      <c r="Y1526" s="1" t="s">
        <v>51</v>
      </c>
      <c r="Z1526" s="1" t="s">
        <v>3411</v>
      </c>
      <c r="AF1526" s="1" t="s">
        <v>345</v>
      </c>
      <c r="AG1526" s="1" t="s">
        <v>4339</v>
      </c>
    </row>
    <row r="1527" spans="1:31" ht="13.5" customHeight="1">
      <c r="A1527" s="5" t="str">
        <f t="shared" si="52"/>
        <v>1729_성서면_0178</v>
      </c>
      <c r="B1527" s="1">
        <v>1729</v>
      </c>
      <c r="C1527" s="1" t="s">
        <v>6581</v>
      </c>
      <c r="D1527" s="1" t="s">
        <v>6582</v>
      </c>
      <c r="E1527" s="1">
        <v>1526</v>
      </c>
      <c r="F1527" s="1">
        <v>3</v>
      </c>
      <c r="G1527" s="1" t="s">
        <v>2404</v>
      </c>
      <c r="H1527" s="1" t="s">
        <v>3118</v>
      </c>
      <c r="I1527" s="1">
        <v>5</v>
      </c>
      <c r="L1527" s="1">
        <v>2</v>
      </c>
      <c r="M1527" s="1" t="s">
        <v>6338</v>
      </c>
      <c r="N1527" s="1" t="s">
        <v>6339</v>
      </c>
      <c r="S1527" s="1" t="s">
        <v>91</v>
      </c>
      <c r="T1527" s="1" t="s">
        <v>3180</v>
      </c>
      <c r="U1527" s="1" t="s">
        <v>2612</v>
      </c>
      <c r="V1527" s="1" t="s">
        <v>3286</v>
      </c>
      <c r="Y1527" s="1" t="s">
        <v>2613</v>
      </c>
      <c r="Z1527" s="1" t="s">
        <v>3589</v>
      </c>
      <c r="AC1527" s="1">
        <v>9</v>
      </c>
      <c r="AD1527" s="1" t="s">
        <v>648</v>
      </c>
      <c r="AE1527" s="1" t="s">
        <v>4054</v>
      </c>
    </row>
    <row r="1528" spans="1:31" ht="13.5" customHeight="1">
      <c r="A1528" s="5" t="str">
        <f t="shared" si="52"/>
        <v>1729_성서면_0178</v>
      </c>
      <c r="B1528" s="1">
        <v>1729</v>
      </c>
      <c r="C1528" s="1" t="s">
        <v>6581</v>
      </c>
      <c r="D1528" s="1" t="s">
        <v>6582</v>
      </c>
      <c r="E1528" s="1">
        <v>1527</v>
      </c>
      <c r="F1528" s="1">
        <v>3</v>
      </c>
      <c r="G1528" s="1" t="s">
        <v>2404</v>
      </c>
      <c r="H1528" s="1" t="s">
        <v>3118</v>
      </c>
      <c r="I1528" s="1">
        <v>5</v>
      </c>
      <c r="L1528" s="1">
        <v>2</v>
      </c>
      <c r="M1528" s="1" t="s">
        <v>6338</v>
      </c>
      <c r="N1528" s="1" t="s">
        <v>6339</v>
      </c>
      <c r="S1528" s="1" t="s">
        <v>91</v>
      </c>
      <c r="T1528" s="1" t="s">
        <v>3180</v>
      </c>
      <c r="Y1528" s="1" t="s">
        <v>2614</v>
      </c>
      <c r="Z1528" s="1" t="s">
        <v>3588</v>
      </c>
      <c r="AC1528" s="1">
        <v>4</v>
      </c>
      <c r="AD1528" s="1" t="s">
        <v>260</v>
      </c>
      <c r="AE1528" s="1" t="s">
        <v>4318</v>
      </c>
    </row>
    <row r="1529" spans="1:31" ht="13.5" customHeight="1">
      <c r="A1529" s="5" t="str">
        <f t="shared" si="52"/>
        <v>1729_성서면_0178</v>
      </c>
      <c r="B1529" s="1">
        <v>1729</v>
      </c>
      <c r="C1529" s="1" t="s">
        <v>6581</v>
      </c>
      <c r="D1529" s="1" t="s">
        <v>6582</v>
      </c>
      <c r="E1529" s="1">
        <v>1528</v>
      </c>
      <c r="F1529" s="1">
        <v>3</v>
      </c>
      <c r="G1529" s="1" t="s">
        <v>2404</v>
      </c>
      <c r="H1529" s="1" t="s">
        <v>3118</v>
      </c>
      <c r="I1529" s="1">
        <v>5</v>
      </c>
      <c r="L1529" s="1">
        <v>2</v>
      </c>
      <c r="M1529" s="1" t="s">
        <v>6338</v>
      </c>
      <c r="N1529" s="1" t="s">
        <v>6339</v>
      </c>
      <c r="S1529" s="1" t="s">
        <v>714</v>
      </c>
      <c r="T1529" s="1" t="s">
        <v>3197</v>
      </c>
      <c r="Y1529" s="1" t="s">
        <v>51</v>
      </c>
      <c r="Z1529" s="1" t="s">
        <v>3411</v>
      </c>
      <c r="AC1529" s="1">
        <v>8</v>
      </c>
      <c r="AD1529" s="1" t="s">
        <v>267</v>
      </c>
      <c r="AE1529" s="1" t="s">
        <v>4293</v>
      </c>
    </row>
    <row r="1530" spans="1:72" ht="13.5" customHeight="1">
      <c r="A1530" s="5" t="str">
        <f t="shared" si="52"/>
        <v>1729_성서면_0178</v>
      </c>
      <c r="B1530" s="1">
        <v>1729</v>
      </c>
      <c r="C1530" s="1" t="s">
        <v>6581</v>
      </c>
      <c r="D1530" s="1" t="s">
        <v>6582</v>
      </c>
      <c r="E1530" s="1">
        <v>1529</v>
      </c>
      <c r="F1530" s="1">
        <v>3</v>
      </c>
      <c r="G1530" s="1" t="s">
        <v>2404</v>
      </c>
      <c r="H1530" s="1" t="s">
        <v>3118</v>
      </c>
      <c r="I1530" s="1">
        <v>5</v>
      </c>
      <c r="L1530" s="1">
        <v>3</v>
      </c>
      <c r="M1530" s="1" t="s">
        <v>6340</v>
      </c>
      <c r="N1530" s="1" t="s">
        <v>6341</v>
      </c>
      <c r="O1530" s="1" t="s">
        <v>6</v>
      </c>
      <c r="P1530" s="1" t="s">
        <v>3163</v>
      </c>
      <c r="T1530" s="1" t="s">
        <v>7777</v>
      </c>
      <c r="U1530" s="1" t="s">
        <v>2615</v>
      </c>
      <c r="V1530" s="1" t="s">
        <v>3285</v>
      </c>
      <c r="W1530" s="1" t="s">
        <v>88</v>
      </c>
      <c r="X1530" s="1" t="s">
        <v>3370</v>
      </c>
      <c r="Y1530" s="1" t="s">
        <v>2611</v>
      </c>
      <c r="Z1530" s="1" t="s">
        <v>3587</v>
      </c>
      <c r="AC1530" s="1">
        <v>52</v>
      </c>
      <c r="AD1530" s="1" t="s">
        <v>103</v>
      </c>
      <c r="AE1530" s="1" t="s">
        <v>4308</v>
      </c>
      <c r="AJ1530" s="1" t="s">
        <v>17</v>
      </c>
      <c r="AK1530" s="1" t="s">
        <v>4459</v>
      </c>
      <c r="AL1530" s="1" t="s">
        <v>87</v>
      </c>
      <c r="AM1530" s="1" t="s">
        <v>4465</v>
      </c>
      <c r="AT1530" s="1" t="s">
        <v>42</v>
      </c>
      <c r="AU1530" s="1" t="s">
        <v>3273</v>
      </c>
      <c r="AV1530" s="1" t="s">
        <v>2616</v>
      </c>
      <c r="AW1530" s="1" t="s">
        <v>4631</v>
      </c>
      <c r="BG1530" s="1" t="s">
        <v>182</v>
      </c>
      <c r="BH1530" s="1" t="s">
        <v>3271</v>
      </c>
      <c r="BI1530" s="1" t="s">
        <v>2602</v>
      </c>
      <c r="BJ1530" s="1" t="s">
        <v>5077</v>
      </c>
      <c r="BK1530" s="1" t="s">
        <v>182</v>
      </c>
      <c r="BL1530" s="1" t="s">
        <v>3271</v>
      </c>
      <c r="BM1530" s="1" t="s">
        <v>2603</v>
      </c>
      <c r="BN1530" s="1" t="s">
        <v>5294</v>
      </c>
      <c r="BO1530" s="1" t="s">
        <v>42</v>
      </c>
      <c r="BP1530" s="1" t="s">
        <v>3273</v>
      </c>
      <c r="BQ1530" s="1" t="s">
        <v>2617</v>
      </c>
      <c r="BR1530" s="1" t="s">
        <v>5539</v>
      </c>
      <c r="BS1530" s="1" t="s">
        <v>181</v>
      </c>
      <c r="BT1530" s="1" t="s">
        <v>4467</v>
      </c>
    </row>
    <row r="1531" spans="1:72" ht="13.5" customHeight="1">
      <c r="A1531" s="5" t="str">
        <f t="shared" si="52"/>
        <v>1729_성서면_0178</v>
      </c>
      <c r="B1531" s="1">
        <v>1729</v>
      </c>
      <c r="C1531" s="1" t="s">
        <v>6822</v>
      </c>
      <c r="D1531" s="1" t="s">
        <v>6823</v>
      </c>
      <c r="E1531" s="1">
        <v>1530</v>
      </c>
      <c r="F1531" s="1">
        <v>3</v>
      </c>
      <c r="G1531" s="1" t="s">
        <v>2404</v>
      </c>
      <c r="H1531" s="1" t="s">
        <v>3118</v>
      </c>
      <c r="I1531" s="1">
        <v>5</v>
      </c>
      <c r="L1531" s="1">
        <v>3</v>
      </c>
      <c r="M1531" s="1" t="s">
        <v>6340</v>
      </c>
      <c r="N1531" s="1" t="s">
        <v>6341</v>
      </c>
      <c r="S1531" s="1" t="s">
        <v>53</v>
      </c>
      <c r="T1531" s="1" t="s">
        <v>3176</v>
      </c>
      <c r="U1531" s="1" t="s">
        <v>333</v>
      </c>
      <c r="V1531" s="1" t="s">
        <v>3257</v>
      </c>
      <c r="Y1531" s="1" t="s">
        <v>2618</v>
      </c>
      <c r="Z1531" s="1" t="s">
        <v>3586</v>
      </c>
      <c r="AC1531" s="1">
        <v>45</v>
      </c>
      <c r="AD1531" s="1" t="s">
        <v>475</v>
      </c>
      <c r="AE1531" s="1" t="s">
        <v>4335</v>
      </c>
      <c r="AJ1531" s="1" t="s">
        <v>17</v>
      </c>
      <c r="AK1531" s="1" t="s">
        <v>4459</v>
      </c>
      <c r="AL1531" s="1" t="s">
        <v>579</v>
      </c>
      <c r="AM1531" s="1" t="s">
        <v>4472</v>
      </c>
      <c r="AN1531" s="1" t="s">
        <v>337</v>
      </c>
      <c r="AO1531" s="1" t="s">
        <v>3174</v>
      </c>
      <c r="AR1531" s="1" t="s">
        <v>2619</v>
      </c>
      <c r="AS1531" s="1" t="s">
        <v>7778</v>
      </c>
      <c r="AT1531" s="1" t="s">
        <v>184</v>
      </c>
      <c r="AU1531" s="1" t="s">
        <v>4548</v>
      </c>
      <c r="AV1531" s="1" t="s">
        <v>6485</v>
      </c>
      <c r="AW1531" s="1" t="s">
        <v>7779</v>
      </c>
      <c r="BB1531" s="1" t="s">
        <v>333</v>
      </c>
      <c r="BC1531" s="1" t="s">
        <v>3257</v>
      </c>
      <c r="BD1531" s="1" t="s">
        <v>2410</v>
      </c>
      <c r="BE1531" s="1" t="s">
        <v>4925</v>
      </c>
      <c r="BG1531" s="1" t="s">
        <v>184</v>
      </c>
      <c r="BH1531" s="1" t="s">
        <v>4548</v>
      </c>
      <c r="BI1531" s="1" t="s">
        <v>2620</v>
      </c>
      <c r="BJ1531" s="1" t="s">
        <v>7780</v>
      </c>
      <c r="BK1531" s="1" t="s">
        <v>42</v>
      </c>
      <c r="BL1531" s="1" t="s">
        <v>3273</v>
      </c>
      <c r="BM1531" s="1" t="s">
        <v>5806</v>
      </c>
      <c r="BN1531" s="1" t="s">
        <v>5327</v>
      </c>
      <c r="BO1531" s="1" t="s">
        <v>461</v>
      </c>
      <c r="BP1531" s="1" t="s">
        <v>3256</v>
      </c>
      <c r="BQ1531" s="1" t="s">
        <v>1023</v>
      </c>
      <c r="BR1531" s="1" t="s">
        <v>3637</v>
      </c>
      <c r="BS1531" s="1" t="s">
        <v>58</v>
      </c>
      <c r="BT1531" s="1" t="s">
        <v>7781</v>
      </c>
    </row>
    <row r="1532" spans="1:31" ht="13.5" customHeight="1">
      <c r="A1532" s="5" t="str">
        <f t="shared" si="52"/>
        <v>1729_성서면_0178</v>
      </c>
      <c r="B1532" s="1">
        <v>1729</v>
      </c>
      <c r="C1532" s="1" t="s">
        <v>7775</v>
      </c>
      <c r="D1532" s="1" t="s">
        <v>7776</v>
      </c>
      <c r="E1532" s="1">
        <v>1531</v>
      </c>
      <c r="F1532" s="1">
        <v>3</v>
      </c>
      <c r="G1532" s="1" t="s">
        <v>2404</v>
      </c>
      <c r="H1532" s="1" t="s">
        <v>3118</v>
      </c>
      <c r="I1532" s="1">
        <v>5</v>
      </c>
      <c r="L1532" s="1">
        <v>3</v>
      </c>
      <c r="M1532" s="1" t="s">
        <v>6340</v>
      </c>
      <c r="N1532" s="1" t="s">
        <v>6341</v>
      </c>
      <c r="S1532" s="1" t="s">
        <v>68</v>
      </c>
      <c r="T1532" s="1" t="s">
        <v>3179</v>
      </c>
      <c r="AC1532" s="1">
        <v>4</v>
      </c>
      <c r="AD1532" s="1" t="s">
        <v>260</v>
      </c>
      <c r="AE1532" s="1" t="s">
        <v>4318</v>
      </c>
    </row>
    <row r="1533" spans="1:31" ht="13.5" customHeight="1">
      <c r="A1533" s="5" t="str">
        <f t="shared" si="52"/>
        <v>1729_성서면_0178</v>
      </c>
      <c r="B1533" s="1">
        <v>1729</v>
      </c>
      <c r="C1533" s="1" t="s">
        <v>6822</v>
      </c>
      <c r="D1533" s="1" t="s">
        <v>6823</v>
      </c>
      <c r="E1533" s="1">
        <v>1532</v>
      </c>
      <c r="F1533" s="1">
        <v>3</v>
      </c>
      <c r="G1533" s="1" t="s">
        <v>2404</v>
      </c>
      <c r="H1533" s="1" t="s">
        <v>3118</v>
      </c>
      <c r="I1533" s="1">
        <v>5</v>
      </c>
      <c r="L1533" s="1">
        <v>3</v>
      </c>
      <c r="M1533" s="1" t="s">
        <v>6340</v>
      </c>
      <c r="N1533" s="1" t="s">
        <v>6341</v>
      </c>
      <c r="S1533" s="1" t="s">
        <v>70</v>
      </c>
      <c r="T1533" s="1" t="s">
        <v>3173</v>
      </c>
      <c r="AC1533" s="1">
        <v>1</v>
      </c>
      <c r="AD1533" s="1" t="s">
        <v>196</v>
      </c>
      <c r="AE1533" s="1" t="s">
        <v>4314</v>
      </c>
    </row>
    <row r="1534" spans="1:72" ht="13.5" customHeight="1">
      <c r="A1534" s="5" t="str">
        <f t="shared" si="52"/>
        <v>1729_성서면_0178</v>
      </c>
      <c r="B1534" s="1">
        <v>1729</v>
      </c>
      <c r="C1534" s="1" t="s">
        <v>6822</v>
      </c>
      <c r="D1534" s="1" t="s">
        <v>6823</v>
      </c>
      <c r="E1534" s="1">
        <v>1533</v>
      </c>
      <c r="F1534" s="1">
        <v>3</v>
      </c>
      <c r="G1534" s="1" t="s">
        <v>2404</v>
      </c>
      <c r="H1534" s="1" t="s">
        <v>3118</v>
      </c>
      <c r="I1534" s="1">
        <v>5</v>
      </c>
      <c r="L1534" s="1">
        <v>4</v>
      </c>
      <c r="M1534" s="1" t="s">
        <v>2621</v>
      </c>
      <c r="N1534" s="1" t="s">
        <v>3585</v>
      </c>
      <c r="T1534" s="1" t="s">
        <v>7419</v>
      </c>
      <c r="U1534" s="1" t="s">
        <v>2339</v>
      </c>
      <c r="V1534" s="1" t="s">
        <v>7759</v>
      </c>
      <c r="Y1534" s="1" t="s">
        <v>2621</v>
      </c>
      <c r="Z1534" s="1" t="s">
        <v>3585</v>
      </c>
      <c r="AC1534" s="1">
        <v>41</v>
      </c>
      <c r="AD1534" s="1" t="s">
        <v>57</v>
      </c>
      <c r="AE1534" s="1" t="s">
        <v>3759</v>
      </c>
      <c r="AJ1534" s="1" t="s">
        <v>17</v>
      </c>
      <c r="AK1534" s="1" t="s">
        <v>4459</v>
      </c>
      <c r="AL1534" s="1" t="s">
        <v>67</v>
      </c>
      <c r="AM1534" s="1" t="s">
        <v>4407</v>
      </c>
      <c r="AT1534" s="1" t="s">
        <v>311</v>
      </c>
      <c r="AU1534" s="1" t="s">
        <v>3240</v>
      </c>
      <c r="AV1534" s="1" t="s">
        <v>2622</v>
      </c>
      <c r="AW1534" s="1" t="s">
        <v>4630</v>
      </c>
      <c r="BG1534" s="1" t="s">
        <v>184</v>
      </c>
      <c r="BH1534" s="1" t="s">
        <v>4548</v>
      </c>
      <c r="BI1534" s="1" t="s">
        <v>2623</v>
      </c>
      <c r="BJ1534" s="1" t="s">
        <v>4642</v>
      </c>
      <c r="BK1534" s="1" t="s">
        <v>717</v>
      </c>
      <c r="BL1534" s="1" t="s">
        <v>4555</v>
      </c>
      <c r="BM1534" s="1" t="s">
        <v>2023</v>
      </c>
      <c r="BN1534" s="1" t="s">
        <v>7782</v>
      </c>
      <c r="BO1534" s="1" t="s">
        <v>184</v>
      </c>
      <c r="BP1534" s="1" t="s">
        <v>4548</v>
      </c>
      <c r="BQ1534" s="1" t="s">
        <v>2624</v>
      </c>
      <c r="BR1534" s="1" t="s">
        <v>5927</v>
      </c>
      <c r="BS1534" s="1" t="s">
        <v>58</v>
      </c>
      <c r="BT1534" s="1" t="s">
        <v>7783</v>
      </c>
    </row>
    <row r="1535" spans="1:72" ht="13.5" customHeight="1">
      <c r="A1535" s="5" t="str">
        <f t="shared" si="52"/>
        <v>1729_성서면_0178</v>
      </c>
      <c r="B1535" s="1">
        <v>1729</v>
      </c>
      <c r="C1535" s="1" t="s">
        <v>7727</v>
      </c>
      <c r="D1535" s="1" t="s">
        <v>7728</v>
      </c>
      <c r="E1535" s="1">
        <v>1534</v>
      </c>
      <c r="F1535" s="1">
        <v>3</v>
      </c>
      <c r="G1535" s="1" t="s">
        <v>2404</v>
      </c>
      <c r="H1535" s="1" t="s">
        <v>3118</v>
      </c>
      <c r="I1535" s="1">
        <v>5</v>
      </c>
      <c r="L1535" s="1">
        <v>4</v>
      </c>
      <c r="M1535" s="1" t="s">
        <v>2621</v>
      </c>
      <c r="N1535" s="1" t="s">
        <v>3585</v>
      </c>
      <c r="S1535" s="1" t="s">
        <v>53</v>
      </c>
      <c r="T1535" s="1" t="s">
        <v>3176</v>
      </c>
      <c r="U1535" s="1" t="s">
        <v>333</v>
      </c>
      <c r="V1535" s="1" t="s">
        <v>3257</v>
      </c>
      <c r="Y1535" s="1" t="s">
        <v>699</v>
      </c>
      <c r="Z1535" s="1" t="s">
        <v>3584</v>
      </c>
      <c r="AC1535" s="1">
        <v>51</v>
      </c>
      <c r="AD1535" s="1" t="s">
        <v>511</v>
      </c>
      <c r="AE1535" s="1" t="s">
        <v>4291</v>
      </c>
      <c r="AJ1535" s="1" t="s">
        <v>17</v>
      </c>
      <c r="AK1535" s="1" t="s">
        <v>4459</v>
      </c>
      <c r="AL1535" s="1" t="s">
        <v>210</v>
      </c>
      <c r="AM1535" s="1" t="s">
        <v>4462</v>
      </c>
      <c r="AT1535" s="1" t="s">
        <v>42</v>
      </c>
      <c r="AU1535" s="1" t="s">
        <v>3273</v>
      </c>
      <c r="AV1535" s="1" t="s">
        <v>2625</v>
      </c>
      <c r="AW1535" s="1" t="s">
        <v>4629</v>
      </c>
      <c r="BB1535" s="1" t="s">
        <v>333</v>
      </c>
      <c r="BC1535" s="1" t="s">
        <v>3257</v>
      </c>
      <c r="BD1535" s="1" t="s">
        <v>334</v>
      </c>
      <c r="BE1535" s="1" t="s">
        <v>4229</v>
      </c>
      <c r="BG1535" s="1" t="s">
        <v>182</v>
      </c>
      <c r="BH1535" s="1" t="s">
        <v>3271</v>
      </c>
      <c r="BI1535" s="1" t="s">
        <v>2626</v>
      </c>
      <c r="BJ1535" s="1" t="s">
        <v>5076</v>
      </c>
      <c r="BK1535" s="1" t="s">
        <v>184</v>
      </c>
      <c r="BL1535" s="1" t="s">
        <v>4548</v>
      </c>
      <c r="BM1535" s="1" t="s">
        <v>2627</v>
      </c>
      <c r="BN1535" s="1" t="s">
        <v>5326</v>
      </c>
      <c r="BO1535" s="1" t="s">
        <v>182</v>
      </c>
      <c r="BP1535" s="1" t="s">
        <v>3271</v>
      </c>
      <c r="BQ1535" s="1" t="s">
        <v>2628</v>
      </c>
      <c r="BR1535" s="1" t="s">
        <v>6040</v>
      </c>
      <c r="BS1535" s="1" t="s">
        <v>67</v>
      </c>
      <c r="BT1535" s="1" t="s">
        <v>4407</v>
      </c>
    </row>
    <row r="1536" spans="1:31" ht="13.5" customHeight="1">
      <c r="A1536" s="5" t="str">
        <f t="shared" si="52"/>
        <v>1729_성서면_0178</v>
      </c>
      <c r="B1536" s="1">
        <v>1729</v>
      </c>
      <c r="C1536" s="1" t="s">
        <v>6566</v>
      </c>
      <c r="D1536" s="1" t="s">
        <v>6567</v>
      </c>
      <c r="E1536" s="1">
        <v>1535</v>
      </c>
      <c r="F1536" s="1">
        <v>3</v>
      </c>
      <c r="G1536" s="1" t="s">
        <v>2404</v>
      </c>
      <c r="H1536" s="1" t="s">
        <v>3118</v>
      </c>
      <c r="I1536" s="1">
        <v>5</v>
      </c>
      <c r="L1536" s="1">
        <v>4</v>
      </c>
      <c r="M1536" s="1" t="s">
        <v>2621</v>
      </c>
      <c r="N1536" s="1" t="s">
        <v>3585</v>
      </c>
      <c r="S1536" s="1" t="s">
        <v>974</v>
      </c>
      <c r="T1536" s="1" t="s">
        <v>3194</v>
      </c>
      <c r="U1536" s="1" t="s">
        <v>2339</v>
      </c>
      <c r="V1536" s="1" t="s">
        <v>7759</v>
      </c>
      <c r="Y1536" s="1" t="s">
        <v>2629</v>
      </c>
      <c r="Z1536" s="1" t="s">
        <v>3583</v>
      </c>
      <c r="AC1536" s="1">
        <v>23</v>
      </c>
      <c r="AD1536" s="1" t="s">
        <v>111</v>
      </c>
      <c r="AE1536" s="1" t="s">
        <v>4329</v>
      </c>
    </row>
    <row r="1537" spans="1:33" ht="13.5" customHeight="1">
      <c r="A1537" s="5" t="str">
        <f t="shared" si="52"/>
        <v>1729_성서면_0178</v>
      </c>
      <c r="B1537" s="1">
        <v>1729</v>
      </c>
      <c r="C1537" s="1" t="s">
        <v>6887</v>
      </c>
      <c r="D1537" s="1" t="s">
        <v>6888</v>
      </c>
      <c r="E1537" s="1">
        <v>1536</v>
      </c>
      <c r="F1537" s="1">
        <v>3</v>
      </c>
      <c r="G1537" s="1" t="s">
        <v>2404</v>
      </c>
      <c r="H1537" s="1" t="s">
        <v>3118</v>
      </c>
      <c r="I1537" s="1">
        <v>5</v>
      </c>
      <c r="L1537" s="1">
        <v>4</v>
      </c>
      <c r="M1537" s="1" t="s">
        <v>2621</v>
      </c>
      <c r="N1537" s="1" t="s">
        <v>3585</v>
      </c>
      <c r="S1537" s="1" t="s">
        <v>2630</v>
      </c>
      <c r="T1537" s="1" t="s">
        <v>3196</v>
      </c>
      <c r="Y1537" s="1" t="s">
        <v>2631</v>
      </c>
      <c r="Z1537" s="1" t="s">
        <v>3582</v>
      </c>
      <c r="AF1537" s="1" t="s">
        <v>1292</v>
      </c>
      <c r="AG1537" s="1" t="s">
        <v>4345</v>
      </c>
    </row>
    <row r="1538" spans="1:31" ht="13.5" customHeight="1">
      <c r="A1538" s="5" t="str">
        <f t="shared" si="52"/>
        <v>1729_성서면_0178</v>
      </c>
      <c r="B1538" s="1">
        <v>1729</v>
      </c>
      <c r="C1538" s="1" t="s">
        <v>6795</v>
      </c>
      <c r="D1538" s="1" t="s">
        <v>6796</v>
      </c>
      <c r="E1538" s="1">
        <v>1537</v>
      </c>
      <c r="F1538" s="1">
        <v>3</v>
      </c>
      <c r="G1538" s="1" t="s">
        <v>2404</v>
      </c>
      <c r="H1538" s="1" t="s">
        <v>3118</v>
      </c>
      <c r="I1538" s="1">
        <v>5</v>
      </c>
      <c r="L1538" s="1">
        <v>4</v>
      </c>
      <c r="M1538" s="1" t="s">
        <v>2621</v>
      </c>
      <c r="N1538" s="1" t="s">
        <v>3585</v>
      </c>
      <c r="S1538" s="1" t="s">
        <v>70</v>
      </c>
      <c r="T1538" s="1" t="s">
        <v>3173</v>
      </c>
      <c r="Y1538" s="1" t="s">
        <v>51</v>
      </c>
      <c r="Z1538" s="1" t="s">
        <v>3411</v>
      </c>
      <c r="AC1538" s="1">
        <v>7</v>
      </c>
      <c r="AD1538" s="1" t="s">
        <v>93</v>
      </c>
      <c r="AE1538" s="1" t="s">
        <v>4289</v>
      </c>
    </row>
    <row r="1539" spans="1:31" ht="13.5" customHeight="1">
      <c r="A1539" s="5" t="str">
        <f t="shared" si="52"/>
        <v>1729_성서면_0178</v>
      </c>
      <c r="B1539" s="1">
        <v>1729</v>
      </c>
      <c r="C1539" s="1" t="s">
        <v>6795</v>
      </c>
      <c r="D1539" s="1" t="s">
        <v>6796</v>
      </c>
      <c r="E1539" s="1">
        <v>1538</v>
      </c>
      <c r="F1539" s="1">
        <v>3</v>
      </c>
      <c r="G1539" s="1" t="s">
        <v>2404</v>
      </c>
      <c r="H1539" s="1" t="s">
        <v>3118</v>
      </c>
      <c r="I1539" s="1">
        <v>5</v>
      </c>
      <c r="L1539" s="1">
        <v>4</v>
      </c>
      <c r="M1539" s="1" t="s">
        <v>2621</v>
      </c>
      <c r="N1539" s="1" t="s">
        <v>3585</v>
      </c>
      <c r="S1539" s="1" t="s">
        <v>91</v>
      </c>
      <c r="T1539" s="1" t="s">
        <v>3180</v>
      </c>
      <c r="Y1539" s="1" t="s">
        <v>2632</v>
      </c>
      <c r="Z1539" s="1" t="s">
        <v>3581</v>
      </c>
      <c r="AC1539" s="1">
        <v>5</v>
      </c>
      <c r="AD1539" s="1" t="s">
        <v>230</v>
      </c>
      <c r="AE1539" s="1" t="s">
        <v>4299</v>
      </c>
    </row>
    <row r="1540" spans="1:33" ht="13.5" customHeight="1">
      <c r="A1540" s="5" t="str">
        <f t="shared" si="52"/>
        <v>1729_성서면_0178</v>
      </c>
      <c r="B1540" s="1">
        <v>1729</v>
      </c>
      <c r="C1540" s="1" t="s">
        <v>6795</v>
      </c>
      <c r="D1540" s="1" t="s">
        <v>6796</v>
      </c>
      <c r="E1540" s="1">
        <v>1539</v>
      </c>
      <c r="F1540" s="1">
        <v>3</v>
      </c>
      <c r="G1540" s="1" t="s">
        <v>2404</v>
      </c>
      <c r="H1540" s="1" t="s">
        <v>3118</v>
      </c>
      <c r="I1540" s="1">
        <v>5</v>
      </c>
      <c r="L1540" s="1">
        <v>4</v>
      </c>
      <c r="M1540" s="1" t="s">
        <v>2621</v>
      </c>
      <c r="N1540" s="1" t="s">
        <v>3585</v>
      </c>
      <c r="S1540" s="1" t="s">
        <v>91</v>
      </c>
      <c r="T1540" s="1" t="s">
        <v>3180</v>
      </c>
      <c r="Y1540" s="1" t="s">
        <v>2633</v>
      </c>
      <c r="Z1540" s="1" t="s">
        <v>3580</v>
      </c>
      <c r="AC1540" s="1">
        <v>1</v>
      </c>
      <c r="AD1540" s="1" t="s">
        <v>196</v>
      </c>
      <c r="AE1540" s="1" t="s">
        <v>4314</v>
      </c>
      <c r="AF1540" s="1" t="s">
        <v>75</v>
      </c>
      <c r="AG1540" s="1" t="s">
        <v>4338</v>
      </c>
    </row>
    <row r="1541" spans="1:72" ht="13.5" customHeight="1">
      <c r="A1541" s="5" t="str">
        <f t="shared" si="52"/>
        <v>1729_성서면_0178</v>
      </c>
      <c r="B1541" s="1">
        <v>1729</v>
      </c>
      <c r="C1541" s="1" t="s">
        <v>6795</v>
      </c>
      <c r="D1541" s="1" t="s">
        <v>6796</v>
      </c>
      <c r="E1541" s="1">
        <v>1540</v>
      </c>
      <c r="F1541" s="1">
        <v>3</v>
      </c>
      <c r="G1541" s="1" t="s">
        <v>2404</v>
      </c>
      <c r="H1541" s="1" t="s">
        <v>3118</v>
      </c>
      <c r="I1541" s="1">
        <v>5</v>
      </c>
      <c r="L1541" s="1">
        <v>5</v>
      </c>
      <c r="M1541" s="1" t="s">
        <v>6342</v>
      </c>
      <c r="N1541" s="1" t="s">
        <v>6343</v>
      </c>
      <c r="T1541" s="1" t="s">
        <v>7578</v>
      </c>
      <c r="U1541" s="1" t="s">
        <v>722</v>
      </c>
      <c r="V1541" s="1" t="s">
        <v>3270</v>
      </c>
      <c r="W1541" s="1" t="s">
        <v>216</v>
      </c>
      <c r="X1541" s="1" t="s">
        <v>3365</v>
      </c>
      <c r="Y1541" s="1" t="s">
        <v>2634</v>
      </c>
      <c r="Z1541" s="1" t="s">
        <v>3579</v>
      </c>
      <c r="AC1541" s="1">
        <v>59</v>
      </c>
      <c r="AD1541" s="1" t="s">
        <v>518</v>
      </c>
      <c r="AE1541" s="1" t="s">
        <v>4286</v>
      </c>
      <c r="AJ1541" s="1" t="s">
        <v>17</v>
      </c>
      <c r="AK1541" s="1" t="s">
        <v>4459</v>
      </c>
      <c r="AL1541" s="1" t="s">
        <v>218</v>
      </c>
      <c r="AM1541" s="1" t="s">
        <v>4400</v>
      </c>
      <c r="AT1541" s="1" t="s">
        <v>42</v>
      </c>
      <c r="AU1541" s="1" t="s">
        <v>3273</v>
      </c>
      <c r="AV1541" s="1" t="s">
        <v>447</v>
      </c>
      <c r="AW1541" s="1" t="s">
        <v>3909</v>
      </c>
      <c r="BG1541" s="1" t="s">
        <v>182</v>
      </c>
      <c r="BH1541" s="1" t="s">
        <v>3271</v>
      </c>
      <c r="BI1541" s="1" t="s">
        <v>2635</v>
      </c>
      <c r="BJ1541" s="1" t="s">
        <v>5072</v>
      </c>
      <c r="BK1541" s="1" t="s">
        <v>42</v>
      </c>
      <c r="BL1541" s="1" t="s">
        <v>3273</v>
      </c>
      <c r="BM1541" s="1" t="s">
        <v>2636</v>
      </c>
      <c r="BN1541" s="1" t="s">
        <v>5066</v>
      </c>
      <c r="BO1541" s="1" t="s">
        <v>42</v>
      </c>
      <c r="BP1541" s="1" t="s">
        <v>3273</v>
      </c>
      <c r="BQ1541" s="1" t="s">
        <v>2637</v>
      </c>
      <c r="BR1541" s="1" t="s">
        <v>5938</v>
      </c>
      <c r="BS1541" s="1" t="s">
        <v>58</v>
      </c>
      <c r="BT1541" s="1" t="s">
        <v>6565</v>
      </c>
    </row>
    <row r="1542" spans="1:72" ht="13.5" customHeight="1">
      <c r="A1542" s="5" t="str">
        <f t="shared" si="52"/>
        <v>1729_성서면_0178</v>
      </c>
      <c r="B1542" s="1">
        <v>1729</v>
      </c>
      <c r="C1542" s="1" t="s">
        <v>6566</v>
      </c>
      <c r="D1542" s="1" t="s">
        <v>6567</v>
      </c>
      <c r="E1542" s="1">
        <v>1541</v>
      </c>
      <c r="F1542" s="1">
        <v>3</v>
      </c>
      <c r="G1542" s="1" t="s">
        <v>2404</v>
      </c>
      <c r="H1542" s="1" t="s">
        <v>3118</v>
      </c>
      <c r="I1542" s="1">
        <v>5</v>
      </c>
      <c r="L1542" s="1">
        <v>5</v>
      </c>
      <c r="M1542" s="1" t="s">
        <v>6342</v>
      </c>
      <c r="N1542" s="1" t="s">
        <v>6343</v>
      </c>
      <c r="S1542" s="1" t="s">
        <v>53</v>
      </c>
      <c r="T1542" s="1" t="s">
        <v>3176</v>
      </c>
      <c r="W1542" s="1" t="s">
        <v>56</v>
      </c>
      <c r="X1542" s="1" t="s">
        <v>7581</v>
      </c>
      <c r="Y1542" s="1" t="s">
        <v>51</v>
      </c>
      <c r="Z1542" s="1" t="s">
        <v>3411</v>
      </c>
      <c r="AC1542" s="1">
        <v>51</v>
      </c>
      <c r="AD1542" s="1" t="s">
        <v>511</v>
      </c>
      <c r="AE1542" s="1" t="s">
        <v>4291</v>
      </c>
      <c r="AJ1542" s="1" t="s">
        <v>17</v>
      </c>
      <c r="AK1542" s="1" t="s">
        <v>4459</v>
      </c>
      <c r="AL1542" s="1" t="s">
        <v>58</v>
      </c>
      <c r="AM1542" s="1" t="s">
        <v>6598</v>
      </c>
      <c r="AT1542" s="1" t="s">
        <v>184</v>
      </c>
      <c r="AU1542" s="1" t="s">
        <v>4548</v>
      </c>
      <c r="AV1542" s="1" t="s">
        <v>2638</v>
      </c>
      <c r="AW1542" s="1" t="s">
        <v>4628</v>
      </c>
      <c r="BG1542" s="1" t="s">
        <v>184</v>
      </c>
      <c r="BH1542" s="1" t="s">
        <v>4548</v>
      </c>
      <c r="BI1542" s="1" t="s">
        <v>2639</v>
      </c>
      <c r="BJ1542" s="1" t="s">
        <v>5075</v>
      </c>
      <c r="BK1542" s="1" t="s">
        <v>184</v>
      </c>
      <c r="BL1542" s="1" t="s">
        <v>4548</v>
      </c>
      <c r="BM1542" s="1" t="s">
        <v>2640</v>
      </c>
      <c r="BN1542" s="1" t="s">
        <v>5325</v>
      </c>
      <c r="BO1542" s="1" t="s">
        <v>42</v>
      </c>
      <c r="BP1542" s="1" t="s">
        <v>3273</v>
      </c>
      <c r="BQ1542" s="1" t="s">
        <v>2641</v>
      </c>
      <c r="BR1542" s="1" t="s">
        <v>5999</v>
      </c>
      <c r="BS1542" s="1" t="s">
        <v>67</v>
      </c>
      <c r="BT1542" s="1" t="s">
        <v>4407</v>
      </c>
    </row>
    <row r="1543" spans="1:31" ht="13.5" customHeight="1">
      <c r="A1543" s="5" t="str">
        <f t="shared" si="52"/>
        <v>1729_성서면_0178</v>
      </c>
      <c r="B1543" s="1">
        <v>1729</v>
      </c>
      <c r="C1543" s="1" t="s">
        <v>7784</v>
      </c>
      <c r="D1543" s="1" t="s">
        <v>7785</v>
      </c>
      <c r="E1543" s="1">
        <v>1542</v>
      </c>
      <c r="F1543" s="1">
        <v>3</v>
      </c>
      <c r="G1543" s="1" t="s">
        <v>2404</v>
      </c>
      <c r="H1543" s="1" t="s">
        <v>3118</v>
      </c>
      <c r="I1543" s="1">
        <v>5</v>
      </c>
      <c r="L1543" s="1">
        <v>5</v>
      </c>
      <c r="M1543" s="1" t="s">
        <v>6342</v>
      </c>
      <c r="N1543" s="1" t="s">
        <v>6343</v>
      </c>
      <c r="S1543" s="1" t="s">
        <v>223</v>
      </c>
      <c r="T1543" s="1" t="s">
        <v>3175</v>
      </c>
      <c r="U1543" s="1" t="s">
        <v>2642</v>
      </c>
      <c r="V1543" s="1" t="s">
        <v>3239</v>
      </c>
      <c r="Y1543" s="1" t="s">
        <v>2643</v>
      </c>
      <c r="Z1543" s="1" t="s">
        <v>3578</v>
      </c>
      <c r="AC1543" s="1">
        <v>35</v>
      </c>
      <c r="AD1543" s="1" t="s">
        <v>159</v>
      </c>
      <c r="AE1543" s="1" t="s">
        <v>4301</v>
      </c>
    </row>
    <row r="1544" spans="1:31" ht="13.5" customHeight="1">
      <c r="A1544" s="5" t="str">
        <f t="shared" si="52"/>
        <v>1729_성서면_0178</v>
      </c>
      <c r="B1544" s="1">
        <v>1729</v>
      </c>
      <c r="C1544" s="1" t="s">
        <v>6496</v>
      </c>
      <c r="D1544" s="1" t="s">
        <v>6497</v>
      </c>
      <c r="E1544" s="1">
        <v>1543</v>
      </c>
      <c r="F1544" s="1">
        <v>3</v>
      </c>
      <c r="G1544" s="1" t="s">
        <v>2404</v>
      </c>
      <c r="H1544" s="1" t="s">
        <v>3118</v>
      </c>
      <c r="I1544" s="1">
        <v>5</v>
      </c>
      <c r="L1544" s="1">
        <v>5</v>
      </c>
      <c r="M1544" s="1" t="s">
        <v>6342</v>
      </c>
      <c r="N1544" s="1" t="s">
        <v>6343</v>
      </c>
      <c r="S1544" s="1" t="s">
        <v>429</v>
      </c>
      <c r="T1544" s="1" t="s">
        <v>3187</v>
      </c>
      <c r="U1544" s="1" t="s">
        <v>722</v>
      </c>
      <c r="V1544" s="1" t="s">
        <v>3270</v>
      </c>
      <c r="Y1544" s="1" t="s">
        <v>2644</v>
      </c>
      <c r="Z1544" s="1" t="s">
        <v>3577</v>
      </c>
      <c r="AC1544" s="1">
        <v>25</v>
      </c>
      <c r="AD1544" s="1" t="s">
        <v>272</v>
      </c>
      <c r="AE1544" s="1" t="s">
        <v>4334</v>
      </c>
    </row>
    <row r="1545" spans="1:33" ht="13.5" customHeight="1">
      <c r="A1545" s="5" t="str">
        <f t="shared" si="52"/>
        <v>1729_성서면_0178</v>
      </c>
      <c r="B1545" s="1">
        <v>1729</v>
      </c>
      <c r="C1545" s="1" t="s">
        <v>6496</v>
      </c>
      <c r="D1545" s="1" t="s">
        <v>6497</v>
      </c>
      <c r="E1545" s="1">
        <v>1544</v>
      </c>
      <c r="F1545" s="1">
        <v>3</v>
      </c>
      <c r="G1545" s="1" t="s">
        <v>2404</v>
      </c>
      <c r="H1545" s="1" t="s">
        <v>3118</v>
      </c>
      <c r="I1545" s="1">
        <v>5</v>
      </c>
      <c r="L1545" s="1">
        <v>5</v>
      </c>
      <c r="M1545" s="1" t="s">
        <v>6342</v>
      </c>
      <c r="N1545" s="1" t="s">
        <v>6343</v>
      </c>
      <c r="S1545" s="1" t="s">
        <v>91</v>
      </c>
      <c r="T1545" s="1" t="s">
        <v>3180</v>
      </c>
      <c r="Y1545" s="1" t="s">
        <v>1834</v>
      </c>
      <c r="Z1545" s="1" t="s">
        <v>3490</v>
      </c>
      <c r="AF1545" s="1" t="s">
        <v>1292</v>
      </c>
      <c r="AG1545" s="1" t="s">
        <v>4345</v>
      </c>
    </row>
    <row r="1546" spans="1:31" ht="13.5" customHeight="1">
      <c r="A1546" s="5" t="str">
        <f t="shared" si="52"/>
        <v>1729_성서면_0178</v>
      </c>
      <c r="B1546" s="1">
        <v>1729</v>
      </c>
      <c r="C1546" s="1" t="s">
        <v>6496</v>
      </c>
      <c r="D1546" s="1" t="s">
        <v>6497</v>
      </c>
      <c r="E1546" s="1">
        <v>1545</v>
      </c>
      <c r="F1546" s="1">
        <v>3</v>
      </c>
      <c r="G1546" s="1" t="s">
        <v>2404</v>
      </c>
      <c r="H1546" s="1" t="s">
        <v>3118</v>
      </c>
      <c r="I1546" s="1">
        <v>5</v>
      </c>
      <c r="L1546" s="1">
        <v>5</v>
      </c>
      <c r="M1546" s="1" t="s">
        <v>6342</v>
      </c>
      <c r="N1546" s="1" t="s">
        <v>6343</v>
      </c>
      <c r="S1546" s="1" t="s">
        <v>70</v>
      </c>
      <c r="T1546" s="1" t="s">
        <v>3173</v>
      </c>
      <c r="Y1546" s="1" t="s">
        <v>51</v>
      </c>
      <c r="Z1546" s="1" t="s">
        <v>3411</v>
      </c>
      <c r="AC1546" s="1">
        <v>3</v>
      </c>
      <c r="AD1546" s="1" t="s">
        <v>74</v>
      </c>
      <c r="AE1546" s="1" t="s">
        <v>4283</v>
      </c>
    </row>
    <row r="1547" spans="1:33" ht="13.5" customHeight="1">
      <c r="A1547" s="5" t="str">
        <f t="shared" si="52"/>
        <v>1729_성서면_0178</v>
      </c>
      <c r="B1547" s="1">
        <v>1729</v>
      </c>
      <c r="C1547" s="1" t="s">
        <v>6496</v>
      </c>
      <c r="D1547" s="1" t="s">
        <v>6497</v>
      </c>
      <c r="E1547" s="1">
        <v>1546</v>
      </c>
      <c r="F1547" s="1">
        <v>3</v>
      </c>
      <c r="G1547" s="1" t="s">
        <v>2404</v>
      </c>
      <c r="H1547" s="1" t="s">
        <v>3118</v>
      </c>
      <c r="I1547" s="1">
        <v>5</v>
      </c>
      <c r="L1547" s="1">
        <v>5</v>
      </c>
      <c r="M1547" s="1" t="s">
        <v>6342</v>
      </c>
      <c r="N1547" s="1" t="s">
        <v>6343</v>
      </c>
      <c r="S1547" s="1" t="s">
        <v>91</v>
      </c>
      <c r="T1547" s="1" t="s">
        <v>3180</v>
      </c>
      <c r="Y1547" s="1" t="s">
        <v>2645</v>
      </c>
      <c r="Z1547" s="1" t="s">
        <v>3576</v>
      </c>
      <c r="AC1547" s="1">
        <v>1</v>
      </c>
      <c r="AD1547" s="1" t="s">
        <v>196</v>
      </c>
      <c r="AE1547" s="1" t="s">
        <v>4314</v>
      </c>
      <c r="AF1547" s="1" t="s">
        <v>75</v>
      </c>
      <c r="AG1547" s="1" t="s">
        <v>4338</v>
      </c>
    </row>
    <row r="1548" spans="1:33" ht="13.5" customHeight="1">
      <c r="A1548" s="5" t="str">
        <f t="shared" si="52"/>
        <v>1729_성서면_0178</v>
      </c>
      <c r="B1548" s="1">
        <v>1729</v>
      </c>
      <c r="C1548" s="1" t="s">
        <v>6496</v>
      </c>
      <c r="D1548" s="1" t="s">
        <v>6497</v>
      </c>
      <c r="E1548" s="1">
        <v>1547</v>
      </c>
      <c r="F1548" s="1">
        <v>3</v>
      </c>
      <c r="G1548" s="1" t="s">
        <v>2404</v>
      </c>
      <c r="H1548" s="1" t="s">
        <v>3118</v>
      </c>
      <c r="I1548" s="1">
        <v>5</v>
      </c>
      <c r="L1548" s="1">
        <v>5</v>
      </c>
      <c r="M1548" s="1" t="s">
        <v>6342</v>
      </c>
      <c r="N1548" s="1" t="s">
        <v>6343</v>
      </c>
      <c r="S1548" s="1" t="s">
        <v>70</v>
      </c>
      <c r="T1548" s="1" t="s">
        <v>3173</v>
      </c>
      <c r="Y1548" s="1" t="s">
        <v>2646</v>
      </c>
      <c r="Z1548" s="1" t="s">
        <v>3575</v>
      </c>
      <c r="AF1548" s="1" t="s">
        <v>345</v>
      </c>
      <c r="AG1548" s="1" t="s">
        <v>4339</v>
      </c>
    </row>
    <row r="1549" spans="1:73" ht="13.5" customHeight="1">
      <c r="A1549" s="5" t="str">
        <f aca="true" t="shared" si="53" ref="A1549:A1580">HYPERLINK("http://kyu.snu.ac.kr/sdhj/index.jsp?type=hj/GK14801_00IH_0001_0179.jpg","1729_성서면_0179")</f>
        <v>1729_성서면_0179</v>
      </c>
      <c r="B1549" s="1">
        <v>1729</v>
      </c>
      <c r="C1549" s="1" t="s">
        <v>6496</v>
      </c>
      <c r="D1549" s="1" t="s">
        <v>6497</v>
      </c>
      <c r="E1549" s="1">
        <v>1548</v>
      </c>
      <c r="F1549" s="1">
        <v>3</v>
      </c>
      <c r="G1549" s="1" t="s">
        <v>2404</v>
      </c>
      <c r="H1549" s="1" t="s">
        <v>3118</v>
      </c>
      <c r="I1549" s="1">
        <v>6</v>
      </c>
      <c r="J1549" s="1" t="s">
        <v>2647</v>
      </c>
      <c r="K1549" s="1" t="s">
        <v>3126</v>
      </c>
      <c r="L1549" s="1">
        <v>1</v>
      </c>
      <c r="M1549" s="1" t="s">
        <v>2647</v>
      </c>
      <c r="N1549" s="1" t="s">
        <v>3126</v>
      </c>
      <c r="T1549" s="1" t="s">
        <v>7786</v>
      </c>
      <c r="U1549" s="1" t="s">
        <v>1674</v>
      </c>
      <c r="V1549" s="1" t="s">
        <v>3284</v>
      </c>
      <c r="W1549" s="1" t="s">
        <v>216</v>
      </c>
      <c r="X1549" s="1" t="s">
        <v>3365</v>
      </c>
      <c r="Y1549" s="1" t="s">
        <v>2648</v>
      </c>
      <c r="Z1549" s="1" t="s">
        <v>3574</v>
      </c>
      <c r="AC1549" s="1">
        <v>50</v>
      </c>
      <c r="AD1549" s="1" t="s">
        <v>348</v>
      </c>
      <c r="AE1549" s="1" t="s">
        <v>3905</v>
      </c>
      <c r="AJ1549" s="1" t="s">
        <v>17</v>
      </c>
      <c r="AK1549" s="1" t="s">
        <v>4459</v>
      </c>
      <c r="AL1549" s="1" t="s">
        <v>218</v>
      </c>
      <c r="AM1549" s="1" t="s">
        <v>4400</v>
      </c>
      <c r="AT1549" s="1" t="s">
        <v>2649</v>
      </c>
      <c r="AU1549" s="1" t="s">
        <v>3274</v>
      </c>
      <c r="AV1549" s="1" t="s">
        <v>1486</v>
      </c>
      <c r="AW1549" s="1" t="s">
        <v>4625</v>
      </c>
      <c r="BG1549" s="1" t="s">
        <v>182</v>
      </c>
      <c r="BH1549" s="1" t="s">
        <v>3271</v>
      </c>
      <c r="BI1549" s="1" t="s">
        <v>2635</v>
      </c>
      <c r="BJ1549" s="1" t="s">
        <v>5072</v>
      </c>
      <c r="BK1549" s="1" t="s">
        <v>42</v>
      </c>
      <c r="BL1549" s="1" t="s">
        <v>3273</v>
      </c>
      <c r="BM1549" s="1" t="s">
        <v>2636</v>
      </c>
      <c r="BN1549" s="1" t="s">
        <v>5066</v>
      </c>
      <c r="BO1549" s="1" t="s">
        <v>42</v>
      </c>
      <c r="BP1549" s="1" t="s">
        <v>3273</v>
      </c>
      <c r="BQ1549" s="1" t="s">
        <v>2650</v>
      </c>
      <c r="BR1549" s="1" t="s">
        <v>5535</v>
      </c>
      <c r="BS1549" s="1" t="s">
        <v>1088</v>
      </c>
      <c r="BT1549" s="1" t="s">
        <v>4510</v>
      </c>
      <c r="BU1549" s="1" t="s">
        <v>7787</v>
      </c>
    </row>
    <row r="1550" spans="1:72" ht="13.5" customHeight="1">
      <c r="A1550" s="5" t="str">
        <f t="shared" si="53"/>
        <v>1729_성서면_0179</v>
      </c>
      <c r="B1550" s="1">
        <v>1729</v>
      </c>
      <c r="C1550" s="1" t="s">
        <v>6666</v>
      </c>
      <c r="D1550" s="1" t="s">
        <v>6667</v>
      </c>
      <c r="E1550" s="1">
        <v>1549</v>
      </c>
      <c r="F1550" s="1">
        <v>3</v>
      </c>
      <c r="G1550" s="1" t="s">
        <v>2404</v>
      </c>
      <c r="H1550" s="1" t="s">
        <v>3118</v>
      </c>
      <c r="I1550" s="1">
        <v>6</v>
      </c>
      <c r="L1550" s="1">
        <v>1</v>
      </c>
      <c r="M1550" s="1" t="s">
        <v>2647</v>
      </c>
      <c r="N1550" s="1" t="s">
        <v>3126</v>
      </c>
      <c r="S1550" s="1" t="s">
        <v>53</v>
      </c>
      <c r="T1550" s="1" t="s">
        <v>3176</v>
      </c>
      <c r="W1550" s="1" t="s">
        <v>56</v>
      </c>
      <c r="X1550" s="1" t="s">
        <v>6706</v>
      </c>
      <c r="Y1550" s="1" t="s">
        <v>51</v>
      </c>
      <c r="Z1550" s="1" t="s">
        <v>3411</v>
      </c>
      <c r="AC1550" s="1">
        <v>53</v>
      </c>
      <c r="AD1550" s="1" t="s">
        <v>538</v>
      </c>
      <c r="AE1550" s="1" t="s">
        <v>4333</v>
      </c>
      <c r="AJ1550" s="1" t="s">
        <v>17</v>
      </c>
      <c r="AK1550" s="1" t="s">
        <v>4459</v>
      </c>
      <c r="AL1550" s="1" t="s">
        <v>58</v>
      </c>
      <c r="AM1550" s="1" t="s">
        <v>6957</v>
      </c>
      <c r="AT1550" s="1" t="s">
        <v>311</v>
      </c>
      <c r="AU1550" s="1" t="s">
        <v>3240</v>
      </c>
      <c r="AV1550" s="1" t="s">
        <v>2651</v>
      </c>
      <c r="AW1550" s="1" t="s">
        <v>4627</v>
      </c>
      <c r="BG1550" s="1" t="s">
        <v>311</v>
      </c>
      <c r="BH1550" s="1" t="s">
        <v>3240</v>
      </c>
      <c r="BI1550" s="1" t="s">
        <v>2652</v>
      </c>
      <c r="BJ1550" s="1" t="s">
        <v>5074</v>
      </c>
      <c r="BK1550" s="1" t="s">
        <v>182</v>
      </c>
      <c r="BL1550" s="1" t="s">
        <v>3271</v>
      </c>
      <c r="BM1550" s="1" t="s">
        <v>2653</v>
      </c>
      <c r="BN1550" s="1" t="s">
        <v>5324</v>
      </c>
      <c r="BO1550" s="1" t="s">
        <v>311</v>
      </c>
      <c r="BP1550" s="1" t="s">
        <v>3240</v>
      </c>
      <c r="BQ1550" s="1" t="s">
        <v>2654</v>
      </c>
      <c r="BR1550" s="1" t="s">
        <v>5538</v>
      </c>
      <c r="BS1550" s="1" t="s">
        <v>1010</v>
      </c>
      <c r="BT1550" s="1" t="s">
        <v>4499</v>
      </c>
    </row>
    <row r="1551" spans="1:33" ht="13.5" customHeight="1">
      <c r="A1551" s="5" t="str">
        <f t="shared" si="53"/>
        <v>1729_성서면_0179</v>
      </c>
      <c r="B1551" s="1">
        <v>1729</v>
      </c>
      <c r="C1551" s="1" t="s">
        <v>6666</v>
      </c>
      <c r="D1551" s="1" t="s">
        <v>6667</v>
      </c>
      <c r="E1551" s="1">
        <v>1550</v>
      </c>
      <c r="F1551" s="1">
        <v>3</v>
      </c>
      <c r="G1551" s="1" t="s">
        <v>2404</v>
      </c>
      <c r="H1551" s="1" t="s">
        <v>3118</v>
      </c>
      <c r="I1551" s="1">
        <v>6</v>
      </c>
      <c r="L1551" s="1">
        <v>1</v>
      </c>
      <c r="M1551" s="1" t="s">
        <v>2647</v>
      </c>
      <c r="N1551" s="1" t="s">
        <v>3126</v>
      </c>
      <c r="S1551" s="1" t="s">
        <v>974</v>
      </c>
      <c r="T1551" s="1" t="s">
        <v>3194</v>
      </c>
      <c r="Y1551" s="1" t="s">
        <v>2655</v>
      </c>
      <c r="Z1551" s="1" t="s">
        <v>3573</v>
      </c>
      <c r="AF1551" s="1" t="s">
        <v>380</v>
      </c>
      <c r="AG1551" s="1" t="s">
        <v>4344</v>
      </c>
    </row>
    <row r="1552" spans="1:33" ht="13.5" customHeight="1">
      <c r="A1552" s="5" t="str">
        <f t="shared" si="53"/>
        <v>1729_성서면_0179</v>
      </c>
      <c r="B1552" s="1">
        <v>1729</v>
      </c>
      <c r="C1552" s="1" t="s">
        <v>6795</v>
      </c>
      <c r="D1552" s="1" t="s">
        <v>6796</v>
      </c>
      <c r="E1552" s="1">
        <v>1551</v>
      </c>
      <c r="F1552" s="1">
        <v>3</v>
      </c>
      <c r="G1552" s="1" t="s">
        <v>2404</v>
      </c>
      <c r="H1552" s="1" t="s">
        <v>3118</v>
      </c>
      <c r="I1552" s="1">
        <v>6</v>
      </c>
      <c r="L1552" s="1">
        <v>1</v>
      </c>
      <c r="M1552" s="1" t="s">
        <v>2647</v>
      </c>
      <c r="N1552" s="1" t="s">
        <v>3126</v>
      </c>
      <c r="S1552" s="1" t="s">
        <v>70</v>
      </c>
      <c r="T1552" s="1" t="s">
        <v>3173</v>
      </c>
      <c r="Y1552" s="1" t="s">
        <v>51</v>
      </c>
      <c r="Z1552" s="1" t="s">
        <v>3411</v>
      </c>
      <c r="AF1552" s="1" t="s">
        <v>345</v>
      </c>
      <c r="AG1552" s="1" t="s">
        <v>4339</v>
      </c>
    </row>
    <row r="1553" spans="1:31" ht="13.5" customHeight="1">
      <c r="A1553" s="5" t="str">
        <f t="shared" si="53"/>
        <v>1729_성서면_0179</v>
      </c>
      <c r="B1553" s="1">
        <v>1729</v>
      </c>
      <c r="C1553" s="1" t="s">
        <v>6711</v>
      </c>
      <c r="D1553" s="1" t="s">
        <v>6712</v>
      </c>
      <c r="E1553" s="1">
        <v>1552</v>
      </c>
      <c r="F1553" s="1">
        <v>3</v>
      </c>
      <c r="G1553" s="1" t="s">
        <v>2404</v>
      </c>
      <c r="H1553" s="1" t="s">
        <v>3118</v>
      </c>
      <c r="I1553" s="1">
        <v>6</v>
      </c>
      <c r="L1553" s="1">
        <v>1</v>
      </c>
      <c r="M1553" s="1" t="s">
        <v>2647</v>
      </c>
      <c r="N1553" s="1" t="s">
        <v>3126</v>
      </c>
      <c r="S1553" s="1" t="s">
        <v>91</v>
      </c>
      <c r="T1553" s="1" t="s">
        <v>3180</v>
      </c>
      <c r="Y1553" s="1" t="s">
        <v>1834</v>
      </c>
      <c r="Z1553" s="1" t="s">
        <v>3490</v>
      </c>
      <c r="AC1553" s="1">
        <v>4</v>
      </c>
      <c r="AD1553" s="1" t="s">
        <v>260</v>
      </c>
      <c r="AE1553" s="1" t="s">
        <v>4318</v>
      </c>
    </row>
    <row r="1554" spans="1:33" ht="13.5" customHeight="1">
      <c r="A1554" s="5" t="str">
        <f t="shared" si="53"/>
        <v>1729_성서면_0179</v>
      </c>
      <c r="B1554" s="1">
        <v>1729</v>
      </c>
      <c r="C1554" s="1" t="s">
        <v>6711</v>
      </c>
      <c r="D1554" s="1" t="s">
        <v>6712</v>
      </c>
      <c r="E1554" s="1">
        <v>1553</v>
      </c>
      <c r="F1554" s="1">
        <v>3</v>
      </c>
      <c r="G1554" s="1" t="s">
        <v>2404</v>
      </c>
      <c r="H1554" s="1" t="s">
        <v>3118</v>
      </c>
      <c r="I1554" s="1">
        <v>6</v>
      </c>
      <c r="L1554" s="1">
        <v>1</v>
      </c>
      <c r="M1554" s="1" t="s">
        <v>2647</v>
      </c>
      <c r="N1554" s="1" t="s">
        <v>3126</v>
      </c>
      <c r="S1554" s="1" t="s">
        <v>70</v>
      </c>
      <c r="T1554" s="1" t="s">
        <v>3173</v>
      </c>
      <c r="Y1554" s="1" t="s">
        <v>51</v>
      </c>
      <c r="Z1554" s="1" t="s">
        <v>3411</v>
      </c>
      <c r="AC1554" s="1">
        <v>2</v>
      </c>
      <c r="AD1554" s="1" t="s">
        <v>141</v>
      </c>
      <c r="AE1554" s="1" t="s">
        <v>4311</v>
      </c>
      <c r="AF1554" s="1" t="s">
        <v>75</v>
      </c>
      <c r="AG1554" s="1" t="s">
        <v>4338</v>
      </c>
    </row>
    <row r="1555" spans="1:72" ht="13.5" customHeight="1">
      <c r="A1555" s="5" t="str">
        <f t="shared" si="53"/>
        <v>1729_성서면_0179</v>
      </c>
      <c r="B1555" s="1">
        <v>1729</v>
      </c>
      <c r="C1555" s="1" t="s">
        <v>6711</v>
      </c>
      <c r="D1555" s="1" t="s">
        <v>6712</v>
      </c>
      <c r="E1555" s="1">
        <v>1554</v>
      </c>
      <c r="F1555" s="1">
        <v>3</v>
      </c>
      <c r="G1555" s="1" t="s">
        <v>2404</v>
      </c>
      <c r="H1555" s="1" t="s">
        <v>3118</v>
      </c>
      <c r="I1555" s="1">
        <v>6</v>
      </c>
      <c r="L1555" s="1">
        <v>2</v>
      </c>
      <c r="M1555" s="1" t="s">
        <v>6486</v>
      </c>
      <c r="N1555" s="1" t="s">
        <v>5860</v>
      </c>
      <c r="T1555" s="1" t="s">
        <v>7419</v>
      </c>
      <c r="U1555" s="1" t="s">
        <v>502</v>
      </c>
      <c r="V1555" s="1" t="s">
        <v>3283</v>
      </c>
      <c r="Y1555" s="1" t="s">
        <v>6441</v>
      </c>
      <c r="Z1555" s="1" t="s">
        <v>5860</v>
      </c>
      <c r="AC1555" s="1">
        <v>90</v>
      </c>
      <c r="AD1555" s="1" t="s">
        <v>129</v>
      </c>
      <c r="AE1555" s="1" t="s">
        <v>4300</v>
      </c>
      <c r="AJ1555" s="1" t="s">
        <v>17</v>
      </c>
      <c r="AK1555" s="1" t="s">
        <v>4459</v>
      </c>
      <c r="AL1555" s="1" t="s">
        <v>181</v>
      </c>
      <c r="AM1555" s="1" t="s">
        <v>4467</v>
      </c>
      <c r="AN1555" s="1" t="s">
        <v>1088</v>
      </c>
      <c r="AO1555" s="1" t="s">
        <v>4510</v>
      </c>
      <c r="AR1555" s="1" t="s">
        <v>2656</v>
      </c>
      <c r="AS1555" s="1" t="s">
        <v>4524</v>
      </c>
      <c r="AT1555" s="1" t="s">
        <v>461</v>
      </c>
      <c r="AU1555" s="1" t="s">
        <v>3256</v>
      </c>
      <c r="AV1555" s="1" t="s">
        <v>6487</v>
      </c>
      <c r="AW1555" s="1" t="s">
        <v>5890</v>
      </c>
      <c r="BB1555" s="1" t="s">
        <v>333</v>
      </c>
      <c r="BC1555" s="1" t="s">
        <v>3257</v>
      </c>
      <c r="BD1555" s="1" t="s">
        <v>2657</v>
      </c>
      <c r="BE1555" s="1" t="s">
        <v>6431</v>
      </c>
      <c r="BG1555" s="1" t="s">
        <v>461</v>
      </c>
      <c r="BH1555" s="1" t="s">
        <v>3256</v>
      </c>
      <c r="BI1555" s="1" t="s">
        <v>6471</v>
      </c>
      <c r="BJ1555" s="1" t="s">
        <v>7788</v>
      </c>
      <c r="BK1555" s="1" t="s">
        <v>461</v>
      </c>
      <c r="BL1555" s="1" t="s">
        <v>3256</v>
      </c>
      <c r="BM1555" s="1" t="s">
        <v>6488</v>
      </c>
      <c r="BN1555" s="1" t="s">
        <v>5907</v>
      </c>
      <c r="BO1555" s="1" t="s">
        <v>461</v>
      </c>
      <c r="BP1555" s="1" t="s">
        <v>3256</v>
      </c>
      <c r="BQ1555" s="1" t="s">
        <v>2658</v>
      </c>
      <c r="BR1555" s="1" t="s">
        <v>5079</v>
      </c>
      <c r="BS1555" s="1" t="s">
        <v>67</v>
      </c>
      <c r="BT1555" s="1" t="s">
        <v>4407</v>
      </c>
    </row>
    <row r="1556" spans="1:72" ht="13.5" customHeight="1">
      <c r="A1556" s="5" t="str">
        <f t="shared" si="53"/>
        <v>1729_성서면_0179</v>
      </c>
      <c r="B1556" s="1">
        <v>1729</v>
      </c>
      <c r="C1556" s="1" t="s">
        <v>6524</v>
      </c>
      <c r="D1556" s="1" t="s">
        <v>6525</v>
      </c>
      <c r="E1556" s="1">
        <v>1555</v>
      </c>
      <c r="F1556" s="1">
        <v>3</v>
      </c>
      <c r="G1556" s="1" t="s">
        <v>2404</v>
      </c>
      <c r="H1556" s="1" t="s">
        <v>3118</v>
      </c>
      <c r="I1556" s="1">
        <v>6</v>
      </c>
      <c r="L1556" s="1">
        <v>3</v>
      </c>
      <c r="M1556" s="1" t="s">
        <v>6344</v>
      </c>
      <c r="N1556" s="1" t="s">
        <v>6345</v>
      </c>
      <c r="T1556" s="1" t="s">
        <v>7498</v>
      </c>
      <c r="U1556" s="1" t="s">
        <v>59</v>
      </c>
      <c r="V1556" s="1" t="s">
        <v>3282</v>
      </c>
      <c r="W1556" s="1" t="s">
        <v>2659</v>
      </c>
      <c r="X1556" s="1" t="s">
        <v>7789</v>
      </c>
      <c r="Y1556" s="1" t="s">
        <v>2015</v>
      </c>
      <c r="Z1556" s="1" t="s">
        <v>3572</v>
      </c>
      <c r="AC1556" s="1">
        <v>63</v>
      </c>
      <c r="AD1556" s="1" t="s">
        <v>74</v>
      </c>
      <c r="AE1556" s="1" t="s">
        <v>4283</v>
      </c>
      <c r="AJ1556" s="1" t="s">
        <v>17</v>
      </c>
      <c r="AK1556" s="1" t="s">
        <v>4459</v>
      </c>
      <c r="AL1556" s="1" t="s">
        <v>2660</v>
      </c>
      <c r="AM1556" s="1" t="s">
        <v>4475</v>
      </c>
      <c r="AT1556" s="1" t="s">
        <v>59</v>
      </c>
      <c r="AU1556" s="1" t="s">
        <v>3282</v>
      </c>
      <c r="AV1556" s="1" t="s">
        <v>2661</v>
      </c>
      <c r="AW1556" s="1" t="s">
        <v>4626</v>
      </c>
      <c r="BG1556" s="1" t="s">
        <v>63</v>
      </c>
      <c r="BH1556" s="1" t="s">
        <v>4545</v>
      </c>
      <c r="BI1556" s="1" t="s">
        <v>2662</v>
      </c>
      <c r="BJ1556" s="1" t="s">
        <v>5073</v>
      </c>
      <c r="BK1556" s="1" t="s">
        <v>182</v>
      </c>
      <c r="BL1556" s="1" t="s">
        <v>3271</v>
      </c>
      <c r="BM1556" s="1" t="s">
        <v>2663</v>
      </c>
      <c r="BN1556" s="1" t="s">
        <v>5323</v>
      </c>
      <c r="BO1556" s="1" t="s">
        <v>174</v>
      </c>
      <c r="BP1556" s="1" t="s">
        <v>5245</v>
      </c>
      <c r="BQ1556" s="1" t="s">
        <v>2664</v>
      </c>
      <c r="BR1556" s="1" t="s">
        <v>5537</v>
      </c>
      <c r="BS1556" s="1" t="s">
        <v>969</v>
      </c>
      <c r="BT1556" s="1" t="s">
        <v>4469</v>
      </c>
    </row>
    <row r="1557" spans="1:72" ht="13.5" customHeight="1">
      <c r="A1557" s="5" t="str">
        <f t="shared" si="53"/>
        <v>1729_성서면_0179</v>
      </c>
      <c r="B1557" s="1">
        <v>1729</v>
      </c>
      <c r="C1557" s="1" t="s">
        <v>6581</v>
      </c>
      <c r="D1557" s="1" t="s">
        <v>6582</v>
      </c>
      <c r="E1557" s="1">
        <v>1556</v>
      </c>
      <c r="F1557" s="1">
        <v>3</v>
      </c>
      <c r="G1557" s="1" t="s">
        <v>2404</v>
      </c>
      <c r="H1557" s="1" t="s">
        <v>3118</v>
      </c>
      <c r="I1557" s="1">
        <v>6</v>
      </c>
      <c r="L1557" s="1">
        <v>3</v>
      </c>
      <c r="M1557" s="1" t="s">
        <v>6344</v>
      </c>
      <c r="N1557" s="1" t="s">
        <v>6345</v>
      </c>
      <c r="S1557" s="1" t="s">
        <v>53</v>
      </c>
      <c r="T1557" s="1" t="s">
        <v>3176</v>
      </c>
      <c r="W1557" s="1" t="s">
        <v>56</v>
      </c>
      <c r="X1557" s="1" t="s">
        <v>7790</v>
      </c>
      <c r="Y1557" s="1" t="s">
        <v>51</v>
      </c>
      <c r="Z1557" s="1" t="s">
        <v>3411</v>
      </c>
      <c r="AC1557" s="1">
        <v>62</v>
      </c>
      <c r="AD1557" s="1" t="s">
        <v>141</v>
      </c>
      <c r="AE1557" s="1" t="s">
        <v>4311</v>
      </c>
      <c r="AJ1557" s="1" t="s">
        <v>17</v>
      </c>
      <c r="AK1557" s="1" t="s">
        <v>4459</v>
      </c>
      <c r="AL1557" s="1" t="s">
        <v>58</v>
      </c>
      <c r="AM1557" s="1" t="s">
        <v>7791</v>
      </c>
      <c r="AT1557" s="1" t="s">
        <v>315</v>
      </c>
      <c r="AU1557" s="1" t="s">
        <v>3244</v>
      </c>
      <c r="AV1557" s="1" t="s">
        <v>524</v>
      </c>
      <c r="AW1557" s="1" t="s">
        <v>3762</v>
      </c>
      <c r="BG1557" s="1" t="s">
        <v>2665</v>
      </c>
      <c r="BH1557" s="1" t="s">
        <v>5012</v>
      </c>
      <c r="BI1557" s="1" t="s">
        <v>2666</v>
      </c>
      <c r="BJ1557" s="1" t="s">
        <v>5049</v>
      </c>
      <c r="BK1557" s="1" t="s">
        <v>315</v>
      </c>
      <c r="BL1557" s="1" t="s">
        <v>3244</v>
      </c>
      <c r="BM1557" s="1" t="s">
        <v>2578</v>
      </c>
      <c r="BN1557" s="1" t="s">
        <v>5070</v>
      </c>
      <c r="BO1557" s="1" t="s">
        <v>182</v>
      </c>
      <c r="BP1557" s="1" t="s">
        <v>3271</v>
      </c>
      <c r="BQ1557" s="1" t="s">
        <v>2667</v>
      </c>
      <c r="BR1557" s="1" t="s">
        <v>5536</v>
      </c>
      <c r="BS1557" s="1" t="s">
        <v>646</v>
      </c>
      <c r="BT1557" s="1" t="s">
        <v>4434</v>
      </c>
    </row>
    <row r="1558" spans="1:31" ht="13.5" customHeight="1">
      <c r="A1558" s="5" t="str">
        <f t="shared" si="53"/>
        <v>1729_성서면_0179</v>
      </c>
      <c r="B1558" s="1">
        <v>1729</v>
      </c>
      <c r="C1558" s="1" t="s">
        <v>7310</v>
      </c>
      <c r="D1558" s="1" t="s">
        <v>7311</v>
      </c>
      <c r="E1558" s="1">
        <v>1557</v>
      </c>
      <c r="F1558" s="1">
        <v>3</v>
      </c>
      <c r="G1558" s="1" t="s">
        <v>2404</v>
      </c>
      <c r="H1558" s="1" t="s">
        <v>3118</v>
      </c>
      <c r="I1558" s="1">
        <v>6</v>
      </c>
      <c r="L1558" s="1">
        <v>3</v>
      </c>
      <c r="M1558" s="1" t="s">
        <v>6344</v>
      </c>
      <c r="N1558" s="1" t="s">
        <v>6345</v>
      </c>
      <c r="S1558" s="1" t="s">
        <v>223</v>
      </c>
      <c r="T1558" s="1" t="s">
        <v>3175</v>
      </c>
      <c r="U1558" s="1" t="s">
        <v>311</v>
      </c>
      <c r="V1558" s="1" t="s">
        <v>3240</v>
      </c>
      <c r="Y1558" s="1" t="s">
        <v>2668</v>
      </c>
      <c r="Z1558" s="1" t="s">
        <v>3571</v>
      </c>
      <c r="AC1558" s="1">
        <v>22</v>
      </c>
      <c r="AD1558" s="1" t="s">
        <v>255</v>
      </c>
      <c r="AE1558" s="1" t="s">
        <v>4328</v>
      </c>
    </row>
    <row r="1559" spans="1:31" ht="13.5" customHeight="1">
      <c r="A1559" s="5" t="str">
        <f t="shared" si="53"/>
        <v>1729_성서면_0179</v>
      </c>
      <c r="B1559" s="1">
        <v>1729</v>
      </c>
      <c r="C1559" s="1" t="s">
        <v>6921</v>
      </c>
      <c r="D1559" s="1" t="s">
        <v>6922</v>
      </c>
      <c r="E1559" s="1">
        <v>1558</v>
      </c>
      <c r="F1559" s="1">
        <v>3</v>
      </c>
      <c r="G1559" s="1" t="s">
        <v>2404</v>
      </c>
      <c r="H1559" s="1" t="s">
        <v>3118</v>
      </c>
      <c r="I1559" s="1">
        <v>6</v>
      </c>
      <c r="L1559" s="1">
        <v>3</v>
      </c>
      <c r="M1559" s="1" t="s">
        <v>6344</v>
      </c>
      <c r="N1559" s="1" t="s">
        <v>6345</v>
      </c>
      <c r="S1559" s="1" t="s">
        <v>226</v>
      </c>
      <c r="T1559" s="1" t="s">
        <v>3174</v>
      </c>
      <c r="W1559" s="1" t="s">
        <v>2669</v>
      </c>
      <c r="X1559" s="1" t="s">
        <v>7792</v>
      </c>
      <c r="Y1559" s="1" t="s">
        <v>51</v>
      </c>
      <c r="Z1559" s="1" t="s">
        <v>3411</v>
      </c>
      <c r="AC1559" s="1">
        <v>23</v>
      </c>
      <c r="AD1559" s="1" t="s">
        <v>615</v>
      </c>
      <c r="AE1559" s="1" t="s">
        <v>4288</v>
      </c>
    </row>
    <row r="1560" spans="1:31" ht="13.5" customHeight="1">
      <c r="A1560" s="5" t="str">
        <f t="shared" si="53"/>
        <v>1729_성서면_0179</v>
      </c>
      <c r="B1560" s="1">
        <v>1729</v>
      </c>
      <c r="C1560" s="1" t="s">
        <v>6921</v>
      </c>
      <c r="D1560" s="1" t="s">
        <v>6922</v>
      </c>
      <c r="E1560" s="1">
        <v>1559</v>
      </c>
      <c r="F1560" s="1">
        <v>3</v>
      </c>
      <c r="G1560" s="1" t="s">
        <v>2404</v>
      </c>
      <c r="H1560" s="1" t="s">
        <v>3118</v>
      </c>
      <c r="I1560" s="1">
        <v>6</v>
      </c>
      <c r="L1560" s="1">
        <v>3</v>
      </c>
      <c r="M1560" s="1" t="s">
        <v>6344</v>
      </c>
      <c r="N1560" s="1" t="s">
        <v>6345</v>
      </c>
      <c r="S1560" s="1" t="s">
        <v>70</v>
      </c>
      <c r="T1560" s="1" t="s">
        <v>3173</v>
      </c>
      <c r="Y1560" s="1" t="s">
        <v>51</v>
      </c>
      <c r="Z1560" s="1" t="s">
        <v>3411</v>
      </c>
      <c r="AC1560" s="1">
        <v>16</v>
      </c>
      <c r="AD1560" s="1" t="s">
        <v>177</v>
      </c>
      <c r="AE1560" s="1" t="s">
        <v>4306</v>
      </c>
    </row>
    <row r="1561" spans="1:31" ht="13.5" customHeight="1">
      <c r="A1561" s="5" t="str">
        <f t="shared" si="53"/>
        <v>1729_성서면_0179</v>
      </c>
      <c r="B1561" s="1">
        <v>1729</v>
      </c>
      <c r="C1561" s="1" t="s">
        <v>6921</v>
      </c>
      <c r="D1561" s="1" t="s">
        <v>6922</v>
      </c>
      <c r="E1561" s="1">
        <v>1560</v>
      </c>
      <c r="F1561" s="1">
        <v>3</v>
      </c>
      <c r="G1561" s="1" t="s">
        <v>2404</v>
      </c>
      <c r="H1561" s="1" t="s">
        <v>3118</v>
      </c>
      <c r="I1561" s="1">
        <v>6</v>
      </c>
      <c r="L1561" s="1">
        <v>3</v>
      </c>
      <c r="M1561" s="1" t="s">
        <v>6344</v>
      </c>
      <c r="N1561" s="1" t="s">
        <v>6345</v>
      </c>
      <c r="S1561" s="1" t="s">
        <v>70</v>
      </c>
      <c r="T1561" s="1" t="s">
        <v>3173</v>
      </c>
      <c r="Y1561" s="1" t="s">
        <v>2670</v>
      </c>
      <c r="Z1561" s="1" t="s">
        <v>3552</v>
      </c>
      <c r="AC1561" s="1">
        <v>4</v>
      </c>
      <c r="AD1561" s="1" t="s">
        <v>260</v>
      </c>
      <c r="AE1561" s="1" t="s">
        <v>4318</v>
      </c>
    </row>
    <row r="1562" spans="1:33" ht="13.5" customHeight="1">
      <c r="A1562" s="5" t="str">
        <f t="shared" si="53"/>
        <v>1729_성서면_0179</v>
      </c>
      <c r="B1562" s="1">
        <v>1729</v>
      </c>
      <c r="C1562" s="1" t="s">
        <v>6921</v>
      </c>
      <c r="D1562" s="1" t="s">
        <v>6922</v>
      </c>
      <c r="E1562" s="1">
        <v>1561</v>
      </c>
      <c r="F1562" s="1">
        <v>3</v>
      </c>
      <c r="G1562" s="1" t="s">
        <v>2404</v>
      </c>
      <c r="H1562" s="1" t="s">
        <v>3118</v>
      </c>
      <c r="I1562" s="1">
        <v>6</v>
      </c>
      <c r="L1562" s="1">
        <v>3</v>
      </c>
      <c r="M1562" s="1" t="s">
        <v>6344</v>
      </c>
      <c r="N1562" s="1" t="s">
        <v>6345</v>
      </c>
      <c r="S1562" s="1" t="s">
        <v>91</v>
      </c>
      <c r="T1562" s="1" t="s">
        <v>3180</v>
      </c>
      <c r="U1562" s="1" t="s">
        <v>1033</v>
      </c>
      <c r="V1562" s="1" t="s">
        <v>3243</v>
      </c>
      <c r="Y1562" s="1" t="s">
        <v>2671</v>
      </c>
      <c r="Z1562" s="1" t="s">
        <v>3570</v>
      </c>
      <c r="AC1562" s="1">
        <v>17</v>
      </c>
      <c r="AD1562" s="1" t="s">
        <v>90</v>
      </c>
      <c r="AE1562" s="1" t="s">
        <v>4307</v>
      </c>
      <c r="AF1562" s="1" t="s">
        <v>371</v>
      </c>
      <c r="AG1562" s="1" t="s">
        <v>4342</v>
      </c>
    </row>
    <row r="1563" spans="1:73" ht="13.5" customHeight="1">
      <c r="A1563" s="5" t="str">
        <f t="shared" si="53"/>
        <v>1729_성서면_0179</v>
      </c>
      <c r="B1563" s="1">
        <v>1729</v>
      </c>
      <c r="C1563" s="1" t="s">
        <v>7058</v>
      </c>
      <c r="D1563" s="1" t="s">
        <v>7059</v>
      </c>
      <c r="E1563" s="1">
        <v>1562</v>
      </c>
      <c r="F1563" s="1">
        <v>3</v>
      </c>
      <c r="G1563" s="1" t="s">
        <v>2404</v>
      </c>
      <c r="H1563" s="1" t="s">
        <v>3118</v>
      </c>
      <c r="I1563" s="1">
        <v>6</v>
      </c>
      <c r="L1563" s="1">
        <v>4</v>
      </c>
      <c r="M1563" s="1" t="s">
        <v>6346</v>
      </c>
      <c r="N1563" s="1" t="s">
        <v>6347</v>
      </c>
      <c r="T1563" s="1" t="s">
        <v>7777</v>
      </c>
      <c r="U1563" s="1" t="s">
        <v>2672</v>
      </c>
      <c r="V1563" s="1" t="s">
        <v>5848</v>
      </c>
      <c r="W1563" s="1" t="s">
        <v>216</v>
      </c>
      <c r="X1563" s="1" t="s">
        <v>3365</v>
      </c>
      <c r="Y1563" s="1" t="s">
        <v>2673</v>
      </c>
      <c r="Z1563" s="1" t="s">
        <v>3569</v>
      </c>
      <c r="AC1563" s="1">
        <v>48</v>
      </c>
      <c r="AD1563" s="1" t="s">
        <v>246</v>
      </c>
      <c r="AE1563" s="1" t="s">
        <v>4332</v>
      </c>
      <c r="AJ1563" s="1" t="s">
        <v>17</v>
      </c>
      <c r="AK1563" s="1" t="s">
        <v>4459</v>
      </c>
      <c r="AL1563" s="1" t="s">
        <v>218</v>
      </c>
      <c r="AM1563" s="1" t="s">
        <v>4400</v>
      </c>
      <c r="AT1563" s="1" t="s">
        <v>2649</v>
      </c>
      <c r="AU1563" s="1" t="s">
        <v>3274</v>
      </c>
      <c r="AV1563" s="1" t="s">
        <v>1486</v>
      </c>
      <c r="AW1563" s="1" t="s">
        <v>4625</v>
      </c>
      <c r="BG1563" s="1" t="s">
        <v>182</v>
      </c>
      <c r="BH1563" s="1" t="s">
        <v>3271</v>
      </c>
      <c r="BI1563" s="1" t="s">
        <v>2635</v>
      </c>
      <c r="BJ1563" s="1" t="s">
        <v>5072</v>
      </c>
      <c r="BK1563" s="1" t="s">
        <v>42</v>
      </c>
      <c r="BL1563" s="1" t="s">
        <v>3273</v>
      </c>
      <c r="BM1563" s="1" t="s">
        <v>2636</v>
      </c>
      <c r="BN1563" s="1" t="s">
        <v>5066</v>
      </c>
      <c r="BO1563" s="1" t="s">
        <v>42</v>
      </c>
      <c r="BP1563" s="1" t="s">
        <v>3273</v>
      </c>
      <c r="BQ1563" s="1" t="s">
        <v>2650</v>
      </c>
      <c r="BR1563" s="1" t="s">
        <v>5535</v>
      </c>
      <c r="BS1563" s="1" t="s">
        <v>1088</v>
      </c>
      <c r="BT1563" s="1" t="s">
        <v>4510</v>
      </c>
      <c r="BU1563" s="1" t="s">
        <v>7787</v>
      </c>
    </row>
    <row r="1564" spans="1:72" ht="13.5" customHeight="1">
      <c r="A1564" s="5" t="str">
        <f t="shared" si="53"/>
        <v>1729_성서면_0179</v>
      </c>
      <c r="B1564" s="1">
        <v>1729</v>
      </c>
      <c r="C1564" s="1" t="s">
        <v>6666</v>
      </c>
      <c r="D1564" s="1" t="s">
        <v>6667</v>
      </c>
      <c r="E1564" s="1">
        <v>1563</v>
      </c>
      <c r="F1564" s="1">
        <v>3</v>
      </c>
      <c r="G1564" s="1" t="s">
        <v>2404</v>
      </c>
      <c r="H1564" s="1" t="s">
        <v>3118</v>
      </c>
      <c r="I1564" s="1">
        <v>6</v>
      </c>
      <c r="L1564" s="1">
        <v>4</v>
      </c>
      <c r="M1564" s="1" t="s">
        <v>6346</v>
      </c>
      <c r="N1564" s="1" t="s">
        <v>6347</v>
      </c>
      <c r="S1564" s="1" t="s">
        <v>53</v>
      </c>
      <c r="T1564" s="1" t="s">
        <v>3176</v>
      </c>
      <c r="W1564" s="1" t="s">
        <v>88</v>
      </c>
      <c r="X1564" s="1" t="s">
        <v>3370</v>
      </c>
      <c r="Y1564" s="1" t="s">
        <v>51</v>
      </c>
      <c r="Z1564" s="1" t="s">
        <v>3411</v>
      </c>
      <c r="AC1564" s="1">
        <v>48</v>
      </c>
      <c r="AD1564" s="1" t="s">
        <v>246</v>
      </c>
      <c r="AE1564" s="1" t="s">
        <v>4332</v>
      </c>
      <c r="AJ1564" s="1" t="s">
        <v>17</v>
      </c>
      <c r="AK1564" s="1" t="s">
        <v>4459</v>
      </c>
      <c r="AL1564" s="1" t="s">
        <v>87</v>
      </c>
      <c r="AM1564" s="1" t="s">
        <v>4465</v>
      </c>
      <c r="AT1564" s="1" t="s">
        <v>184</v>
      </c>
      <c r="AU1564" s="1" t="s">
        <v>4548</v>
      </c>
      <c r="AV1564" s="1" t="s">
        <v>305</v>
      </c>
      <c r="AW1564" s="1" t="s">
        <v>3887</v>
      </c>
      <c r="BG1564" s="1" t="s">
        <v>184</v>
      </c>
      <c r="BH1564" s="1" t="s">
        <v>4548</v>
      </c>
      <c r="BI1564" s="1" t="s">
        <v>702</v>
      </c>
      <c r="BJ1564" s="1" t="s">
        <v>4127</v>
      </c>
      <c r="BK1564" s="1" t="s">
        <v>42</v>
      </c>
      <c r="BL1564" s="1" t="s">
        <v>3273</v>
      </c>
      <c r="BM1564" s="1" t="s">
        <v>146</v>
      </c>
      <c r="BN1564" s="1" t="s">
        <v>4258</v>
      </c>
      <c r="BO1564" s="1" t="s">
        <v>184</v>
      </c>
      <c r="BP1564" s="1" t="s">
        <v>4548</v>
      </c>
      <c r="BQ1564" s="1" t="s">
        <v>2674</v>
      </c>
      <c r="BR1564" s="1" t="s">
        <v>5993</v>
      </c>
      <c r="BS1564" s="1" t="s">
        <v>67</v>
      </c>
      <c r="BT1564" s="1" t="s">
        <v>4407</v>
      </c>
    </row>
    <row r="1565" spans="1:31" ht="13.5" customHeight="1">
      <c r="A1565" s="5" t="str">
        <f t="shared" si="53"/>
        <v>1729_성서면_0179</v>
      </c>
      <c r="B1565" s="1">
        <v>1729</v>
      </c>
      <c r="C1565" s="1" t="s">
        <v>6887</v>
      </c>
      <c r="D1565" s="1" t="s">
        <v>6888</v>
      </c>
      <c r="E1565" s="1">
        <v>1564</v>
      </c>
      <c r="F1565" s="1">
        <v>3</v>
      </c>
      <c r="G1565" s="1" t="s">
        <v>2404</v>
      </c>
      <c r="H1565" s="1" t="s">
        <v>3118</v>
      </c>
      <c r="I1565" s="1">
        <v>6</v>
      </c>
      <c r="L1565" s="1">
        <v>4</v>
      </c>
      <c r="M1565" s="1" t="s">
        <v>6346</v>
      </c>
      <c r="N1565" s="1" t="s">
        <v>6347</v>
      </c>
      <c r="S1565" s="1" t="s">
        <v>68</v>
      </c>
      <c r="T1565" s="1" t="s">
        <v>3179</v>
      </c>
      <c r="Y1565" s="1" t="s">
        <v>51</v>
      </c>
      <c r="Z1565" s="1" t="s">
        <v>3411</v>
      </c>
      <c r="AC1565" s="1">
        <v>21</v>
      </c>
      <c r="AD1565" s="1" t="s">
        <v>251</v>
      </c>
      <c r="AE1565" s="1" t="s">
        <v>4309</v>
      </c>
    </row>
    <row r="1566" spans="1:31" ht="13.5" customHeight="1">
      <c r="A1566" s="5" t="str">
        <f t="shared" si="53"/>
        <v>1729_성서면_0179</v>
      </c>
      <c r="B1566" s="1">
        <v>1729</v>
      </c>
      <c r="C1566" s="1" t="s">
        <v>6822</v>
      </c>
      <c r="D1566" s="1" t="s">
        <v>6823</v>
      </c>
      <c r="E1566" s="1">
        <v>1565</v>
      </c>
      <c r="F1566" s="1">
        <v>3</v>
      </c>
      <c r="G1566" s="1" t="s">
        <v>2404</v>
      </c>
      <c r="H1566" s="1" t="s">
        <v>3118</v>
      </c>
      <c r="I1566" s="1">
        <v>6</v>
      </c>
      <c r="L1566" s="1">
        <v>4</v>
      </c>
      <c r="M1566" s="1" t="s">
        <v>6346</v>
      </c>
      <c r="N1566" s="1" t="s">
        <v>6347</v>
      </c>
      <c r="S1566" s="1" t="s">
        <v>70</v>
      </c>
      <c r="T1566" s="1" t="s">
        <v>3173</v>
      </c>
      <c r="Y1566" s="1" t="s">
        <v>51</v>
      </c>
      <c r="Z1566" s="1" t="s">
        <v>3411</v>
      </c>
      <c r="AC1566" s="1">
        <v>18</v>
      </c>
      <c r="AD1566" s="1" t="s">
        <v>455</v>
      </c>
      <c r="AE1566" s="1" t="s">
        <v>4292</v>
      </c>
    </row>
    <row r="1567" spans="1:31" ht="13.5" customHeight="1">
      <c r="A1567" s="5" t="str">
        <f t="shared" si="53"/>
        <v>1729_성서면_0179</v>
      </c>
      <c r="B1567" s="1">
        <v>1729</v>
      </c>
      <c r="C1567" s="1" t="s">
        <v>6822</v>
      </c>
      <c r="D1567" s="1" t="s">
        <v>6823</v>
      </c>
      <c r="E1567" s="1">
        <v>1566</v>
      </c>
      <c r="F1567" s="1">
        <v>3</v>
      </c>
      <c r="G1567" s="1" t="s">
        <v>2404</v>
      </c>
      <c r="H1567" s="1" t="s">
        <v>3118</v>
      </c>
      <c r="I1567" s="1">
        <v>6</v>
      </c>
      <c r="L1567" s="1">
        <v>4</v>
      </c>
      <c r="M1567" s="1" t="s">
        <v>6346</v>
      </c>
      <c r="N1567" s="1" t="s">
        <v>6347</v>
      </c>
      <c r="S1567" s="1" t="s">
        <v>70</v>
      </c>
      <c r="T1567" s="1" t="s">
        <v>3173</v>
      </c>
      <c r="Y1567" s="1" t="s">
        <v>51</v>
      </c>
      <c r="Z1567" s="1" t="s">
        <v>3411</v>
      </c>
      <c r="AC1567" s="1">
        <v>13</v>
      </c>
      <c r="AD1567" s="1" t="s">
        <v>188</v>
      </c>
      <c r="AE1567" s="1" t="s">
        <v>4284</v>
      </c>
    </row>
    <row r="1568" spans="1:31" ht="13.5" customHeight="1">
      <c r="A1568" s="5" t="str">
        <f t="shared" si="53"/>
        <v>1729_성서면_0179</v>
      </c>
      <c r="B1568" s="1">
        <v>1729</v>
      </c>
      <c r="C1568" s="1" t="s">
        <v>6822</v>
      </c>
      <c r="D1568" s="1" t="s">
        <v>6823</v>
      </c>
      <c r="E1568" s="1">
        <v>1567</v>
      </c>
      <c r="F1568" s="1">
        <v>3</v>
      </c>
      <c r="G1568" s="1" t="s">
        <v>2404</v>
      </c>
      <c r="H1568" s="1" t="s">
        <v>3118</v>
      </c>
      <c r="I1568" s="1">
        <v>6</v>
      </c>
      <c r="L1568" s="1">
        <v>4</v>
      </c>
      <c r="M1568" s="1" t="s">
        <v>6346</v>
      </c>
      <c r="N1568" s="1" t="s">
        <v>6347</v>
      </c>
      <c r="S1568" s="1" t="s">
        <v>70</v>
      </c>
      <c r="T1568" s="1" t="s">
        <v>3173</v>
      </c>
      <c r="Y1568" s="1" t="s">
        <v>51</v>
      </c>
      <c r="Z1568" s="1" t="s">
        <v>3411</v>
      </c>
      <c r="AC1568" s="1">
        <v>7</v>
      </c>
      <c r="AD1568" s="1" t="s">
        <v>93</v>
      </c>
      <c r="AE1568" s="1" t="s">
        <v>4289</v>
      </c>
    </row>
    <row r="1569" spans="1:33" ht="13.5" customHeight="1">
      <c r="A1569" s="5" t="str">
        <f t="shared" si="53"/>
        <v>1729_성서면_0179</v>
      </c>
      <c r="B1569" s="1">
        <v>1729</v>
      </c>
      <c r="C1569" s="1" t="s">
        <v>6822</v>
      </c>
      <c r="D1569" s="1" t="s">
        <v>6823</v>
      </c>
      <c r="E1569" s="1">
        <v>1568</v>
      </c>
      <c r="F1569" s="1">
        <v>3</v>
      </c>
      <c r="G1569" s="1" t="s">
        <v>2404</v>
      </c>
      <c r="H1569" s="1" t="s">
        <v>3118</v>
      </c>
      <c r="I1569" s="1">
        <v>6</v>
      </c>
      <c r="L1569" s="1">
        <v>4</v>
      </c>
      <c r="M1569" s="1" t="s">
        <v>6346</v>
      </c>
      <c r="N1569" s="1" t="s">
        <v>6347</v>
      </c>
      <c r="S1569" s="1" t="s">
        <v>91</v>
      </c>
      <c r="T1569" s="1" t="s">
        <v>3180</v>
      </c>
      <c r="Y1569" s="1" t="s">
        <v>2675</v>
      </c>
      <c r="Z1569" s="1" t="s">
        <v>3568</v>
      </c>
      <c r="AF1569" s="1" t="s">
        <v>1292</v>
      </c>
      <c r="AG1569" s="1" t="s">
        <v>4345</v>
      </c>
    </row>
    <row r="1570" spans="1:72" ht="13.5" customHeight="1">
      <c r="A1570" s="5" t="str">
        <f t="shared" si="53"/>
        <v>1729_성서면_0179</v>
      </c>
      <c r="B1570" s="1">
        <v>1729</v>
      </c>
      <c r="C1570" s="1" t="s">
        <v>6822</v>
      </c>
      <c r="D1570" s="1" t="s">
        <v>6823</v>
      </c>
      <c r="E1570" s="1">
        <v>1569</v>
      </c>
      <c r="F1570" s="1">
        <v>3</v>
      </c>
      <c r="G1570" s="1" t="s">
        <v>2404</v>
      </c>
      <c r="H1570" s="1" t="s">
        <v>3118</v>
      </c>
      <c r="I1570" s="1">
        <v>6</v>
      </c>
      <c r="L1570" s="1">
        <v>5</v>
      </c>
      <c r="M1570" s="1" t="s">
        <v>6348</v>
      </c>
      <c r="N1570" s="1" t="s">
        <v>6349</v>
      </c>
      <c r="T1570" s="1" t="s">
        <v>7411</v>
      </c>
      <c r="U1570" s="1" t="s">
        <v>1976</v>
      </c>
      <c r="V1570" s="1" t="s">
        <v>3262</v>
      </c>
      <c r="W1570" s="1" t="s">
        <v>56</v>
      </c>
      <c r="X1570" s="1" t="s">
        <v>7724</v>
      </c>
      <c r="Y1570" s="1" t="s">
        <v>2527</v>
      </c>
      <c r="Z1570" s="1" t="s">
        <v>3567</v>
      </c>
      <c r="AC1570" s="1">
        <v>59</v>
      </c>
      <c r="AD1570" s="1" t="s">
        <v>518</v>
      </c>
      <c r="AE1570" s="1" t="s">
        <v>4286</v>
      </c>
      <c r="AJ1570" s="1" t="s">
        <v>17</v>
      </c>
      <c r="AK1570" s="1" t="s">
        <v>4459</v>
      </c>
      <c r="AL1570" s="1" t="s">
        <v>1087</v>
      </c>
      <c r="AM1570" s="1" t="s">
        <v>4470</v>
      </c>
      <c r="AT1570" s="1" t="s">
        <v>59</v>
      </c>
      <c r="AU1570" s="1" t="s">
        <v>3282</v>
      </c>
      <c r="AV1570" s="1" t="s">
        <v>2528</v>
      </c>
      <c r="AW1570" s="1" t="s">
        <v>4248</v>
      </c>
      <c r="BG1570" s="1" t="s">
        <v>315</v>
      </c>
      <c r="BH1570" s="1" t="s">
        <v>3244</v>
      </c>
      <c r="BI1570" s="1" t="s">
        <v>2676</v>
      </c>
      <c r="BJ1570" s="1" t="s">
        <v>5071</v>
      </c>
      <c r="BK1570" s="1" t="s">
        <v>717</v>
      </c>
      <c r="BL1570" s="1" t="s">
        <v>4555</v>
      </c>
      <c r="BM1570" s="1" t="s">
        <v>2677</v>
      </c>
      <c r="BN1570" s="1" t="s">
        <v>5322</v>
      </c>
      <c r="BO1570" s="1" t="s">
        <v>2678</v>
      </c>
      <c r="BP1570" s="1" t="s">
        <v>5887</v>
      </c>
      <c r="BQ1570" s="1" t="s">
        <v>2679</v>
      </c>
      <c r="BR1570" s="1" t="s">
        <v>5951</v>
      </c>
      <c r="BS1570" s="1" t="s">
        <v>58</v>
      </c>
      <c r="BT1570" s="1" t="s">
        <v>7793</v>
      </c>
    </row>
    <row r="1571" spans="1:33" ht="13.5" customHeight="1">
      <c r="A1571" s="5" t="str">
        <f t="shared" si="53"/>
        <v>1729_성서면_0179</v>
      </c>
      <c r="B1571" s="1">
        <v>1729</v>
      </c>
      <c r="C1571" s="1" t="s">
        <v>6898</v>
      </c>
      <c r="D1571" s="1" t="s">
        <v>6899</v>
      </c>
      <c r="E1571" s="1">
        <v>1570</v>
      </c>
      <c r="F1571" s="1">
        <v>3</v>
      </c>
      <c r="G1571" s="1" t="s">
        <v>2404</v>
      </c>
      <c r="H1571" s="1" t="s">
        <v>3118</v>
      </c>
      <c r="I1571" s="1">
        <v>6</v>
      </c>
      <c r="L1571" s="1">
        <v>5</v>
      </c>
      <c r="M1571" s="1" t="s">
        <v>6348</v>
      </c>
      <c r="N1571" s="1" t="s">
        <v>6349</v>
      </c>
      <c r="S1571" s="1" t="s">
        <v>53</v>
      </c>
      <c r="T1571" s="1" t="s">
        <v>3176</v>
      </c>
      <c r="W1571" s="1" t="s">
        <v>262</v>
      </c>
      <c r="X1571" s="1" t="s">
        <v>7726</v>
      </c>
      <c r="Y1571" s="1" t="s">
        <v>51</v>
      </c>
      <c r="Z1571" s="1" t="s">
        <v>3411</v>
      </c>
      <c r="AF1571" s="1" t="s">
        <v>52</v>
      </c>
      <c r="AG1571" s="1" t="s">
        <v>4343</v>
      </c>
    </row>
    <row r="1572" spans="1:72" ht="13.5" customHeight="1">
      <c r="A1572" s="5" t="str">
        <f t="shared" si="53"/>
        <v>1729_성서면_0179</v>
      </c>
      <c r="B1572" s="1">
        <v>1729</v>
      </c>
      <c r="C1572" s="1" t="s">
        <v>6978</v>
      </c>
      <c r="D1572" s="1" t="s">
        <v>6979</v>
      </c>
      <c r="E1572" s="1">
        <v>1571</v>
      </c>
      <c r="F1572" s="1">
        <v>3</v>
      </c>
      <c r="G1572" s="1" t="s">
        <v>2404</v>
      </c>
      <c r="H1572" s="1" t="s">
        <v>3118</v>
      </c>
      <c r="I1572" s="1">
        <v>6</v>
      </c>
      <c r="L1572" s="1">
        <v>5</v>
      </c>
      <c r="M1572" s="1" t="s">
        <v>6348</v>
      </c>
      <c r="N1572" s="1" t="s">
        <v>6349</v>
      </c>
      <c r="S1572" s="1" t="s">
        <v>55</v>
      </c>
      <c r="T1572" s="1" t="s">
        <v>3193</v>
      </c>
      <c r="W1572" s="1" t="s">
        <v>679</v>
      </c>
      <c r="X1572" s="1" t="s">
        <v>3384</v>
      </c>
      <c r="Y1572" s="1" t="s">
        <v>51</v>
      </c>
      <c r="Z1572" s="1" t="s">
        <v>3411</v>
      </c>
      <c r="AC1572" s="1">
        <v>52</v>
      </c>
      <c r="AD1572" s="1" t="s">
        <v>103</v>
      </c>
      <c r="AE1572" s="1" t="s">
        <v>4308</v>
      </c>
      <c r="AJ1572" s="1" t="s">
        <v>17</v>
      </c>
      <c r="AK1572" s="1" t="s">
        <v>4459</v>
      </c>
      <c r="AL1572" s="1" t="s">
        <v>67</v>
      </c>
      <c r="AM1572" s="1" t="s">
        <v>4407</v>
      </c>
      <c r="AT1572" s="1" t="s">
        <v>184</v>
      </c>
      <c r="AU1572" s="1" t="s">
        <v>4548</v>
      </c>
      <c r="AV1572" s="1" t="s">
        <v>2680</v>
      </c>
      <c r="AW1572" s="1" t="s">
        <v>4624</v>
      </c>
      <c r="BG1572" s="1" t="s">
        <v>311</v>
      </c>
      <c r="BH1572" s="1" t="s">
        <v>3240</v>
      </c>
      <c r="BI1572" s="1" t="s">
        <v>2681</v>
      </c>
      <c r="BJ1572" s="1" t="s">
        <v>7794</v>
      </c>
      <c r="BK1572" s="1" t="s">
        <v>184</v>
      </c>
      <c r="BL1572" s="1" t="s">
        <v>4548</v>
      </c>
      <c r="BM1572" s="1" t="s">
        <v>2682</v>
      </c>
      <c r="BN1572" s="1" t="s">
        <v>5321</v>
      </c>
      <c r="BO1572" s="1" t="s">
        <v>311</v>
      </c>
      <c r="BP1572" s="1" t="s">
        <v>3240</v>
      </c>
      <c r="BQ1572" s="1" t="s">
        <v>2683</v>
      </c>
      <c r="BR1572" s="1" t="s">
        <v>5534</v>
      </c>
      <c r="BS1572" s="1" t="s">
        <v>67</v>
      </c>
      <c r="BT1572" s="1" t="s">
        <v>4407</v>
      </c>
    </row>
    <row r="1573" spans="1:33" ht="13.5" customHeight="1">
      <c r="A1573" s="5" t="str">
        <f t="shared" si="53"/>
        <v>1729_성서면_0179</v>
      </c>
      <c r="B1573" s="1">
        <v>1729</v>
      </c>
      <c r="C1573" s="1" t="s">
        <v>7102</v>
      </c>
      <c r="D1573" s="1" t="s">
        <v>7103</v>
      </c>
      <c r="E1573" s="1">
        <v>1572</v>
      </c>
      <c r="F1573" s="1">
        <v>3</v>
      </c>
      <c r="G1573" s="1" t="s">
        <v>2404</v>
      </c>
      <c r="H1573" s="1" t="s">
        <v>3118</v>
      </c>
      <c r="I1573" s="1">
        <v>6</v>
      </c>
      <c r="L1573" s="1">
        <v>5</v>
      </c>
      <c r="M1573" s="1" t="s">
        <v>6348</v>
      </c>
      <c r="N1573" s="1" t="s">
        <v>6349</v>
      </c>
      <c r="S1573" s="1" t="s">
        <v>223</v>
      </c>
      <c r="T1573" s="1" t="s">
        <v>3175</v>
      </c>
      <c r="U1573" s="1" t="s">
        <v>741</v>
      </c>
      <c r="V1573" s="1" t="s">
        <v>3248</v>
      </c>
      <c r="Y1573" s="1" t="s">
        <v>1834</v>
      </c>
      <c r="Z1573" s="1" t="s">
        <v>3490</v>
      </c>
      <c r="AG1573" s="1" t="s">
        <v>4344</v>
      </c>
    </row>
    <row r="1574" spans="1:33" ht="13.5" customHeight="1">
      <c r="A1574" s="5" t="str">
        <f t="shared" si="53"/>
        <v>1729_성서면_0179</v>
      </c>
      <c r="B1574" s="1">
        <v>1729</v>
      </c>
      <c r="C1574" s="1" t="s">
        <v>6911</v>
      </c>
      <c r="D1574" s="1" t="s">
        <v>6912</v>
      </c>
      <c r="E1574" s="1">
        <v>1573</v>
      </c>
      <c r="F1574" s="1">
        <v>3</v>
      </c>
      <c r="G1574" s="1" t="s">
        <v>2404</v>
      </c>
      <c r="H1574" s="1" t="s">
        <v>3118</v>
      </c>
      <c r="I1574" s="1">
        <v>6</v>
      </c>
      <c r="L1574" s="1">
        <v>5</v>
      </c>
      <c r="M1574" s="1" t="s">
        <v>6348</v>
      </c>
      <c r="N1574" s="1" t="s">
        <v>6349</v>
      </c>
      <c r="S1574" s="1" t="s">
        <v>226</v>
      </c>
      <c r="T1574" s="1" t="s">
        <v>3174</v>
      </c>
      <c r="W1574" s="1" t="s">
        <v>278</v>
      </c>
      <c r="X1574" s="1" t="s">
        <v>3367</v>
      </c>
      <c r="Y1574" s="1" t="s">
        <v>51</v>
      </c>
      <c r="Z1574" s="1" t="s">
        <v>3411</v>
      </c>
      <c r="AF1574" s="1" t="s">
        <v>380</v>
      </c>
      <c r="AG1574" s="1" t="s">
        <v>4344</v>
      </c>
    </row>
    <row r="1575" spans="1:31" ht="13.5" customHeight="1">
      <c r="A1575" s="5" t="str">
        <f t="shared" si="53"/>
        <v>1729_성서면_0179</v>
      </c>
      <c r="B1575" s="1">
        <v>1729</v>
      </c>
      <c r="C1575" s="1" t="s">
        <v>6426</v>
      </c>
      <c r="D1575" s="1" t="s">
        <v>6424</v>
      </c>
      <c r="E1575" s="1">
        <v>1574</v>
      </c>
      <c r="F1575" s="1">
        <v>3</v>
      </c>
      <c r="G1575" s="1" t="s">
        <v>2404</v>
      </c>
      <c r="H1575" s="1" t="s">
        <v>3118</v>
      </c>
      <c r="I1575" s="1">
        <v>6</v>
      </c>
      <c r="L1575" s="1">
        <v>5</v>
      </c>
      <c r="M1575" s="1" t="s">
        <v>6348</v>
      </c>
      <c r="N1575" s="1" t="s">
        <v>6349</v>
      </c>
      <c r="S1575" s="1" t="s">
        <v>70</v>
      </c>
      <c r="T1575" s="1" t="s">
        <v>3173</v>
      </c>
      <c r="Y1575" s="1" t="s">
        <v>51</v>
      </c>
      <c r="Z1575" s="1" t="s">
        <v>3411</v>
      </c>
      <c r="AC1575" s="1">
        <v>14</v>
      </c>
      <c r="AD1575" s="1" t="s">
        <v>71</v>
      </c>
      <c r="AE1575" s="1" t="s">
        <v>4305</v>
      </c>
    </row>
    <row r="1576" spans="1:31" ht="13.5" customHeight="1">
      <c r="A1576" s="5" t="str">
        <f t="shared" si="53"/>
        <v>1729_성서면_0179</v>
      </c>
      <c r="B1576" s="1">
        <v>1729</v>
      </c>
      <c r="C1576" s="1" t="s">
        <v>6978</v>
      </c>
      <c r="D1576" s="1" t="s">
        <v>6979</v>
      </c>
      <c r="E1576" s="1">
        <v>1575</v>
      </c>
      <c r="F1576" s="1">
        <v>3</v>
      </c>
      <c r="G1576" s="1" t="s">
        <v>2404</v>
      </c>
      <c r="H1576" s="1" t="s">
        <v>3118</v>
      </c>
      <c r="I1576" s="1">
        <v>6</v>
      </c>
      <c r="L1576" s="1">
        <v>5</v>
      </c>
      <c r="M1576" s="1" t="s">
        <v>6348</v>
      </c>
      <c r="N1576" s="1" t="s">
        <v>6349</v>
      </c>
      <c r="S1576" s="1" t="s">
        <v>70</v>
      </c>
      <c r="T1576" s="1" t="s">
        <v>3173</v>
      </c>
      <c r="Y1576" s="1" t="s">
        <v>51</v>
      </c>
      <c r="Z1576" s="1" t="s">
        <v>3411</v>
      </c>
      <c r="AC1576" s="1">
        <v>9</v>
      </c>
      <c r="AD1576" s="1" t="s">
        <v>648</v>
      </c>
      <c r="AE1576" s="1" t="s">
        <v>4054</v>
      </c>
    </row>
    <row r="1577" spans="1:33" ht="13.5" customHeight="1">
      <c r="A1577" s="5" t="str">
        <f t="shared" si="53"/>
        <v>1729_성서면_0179</v>
      </c>
      <c r="B1577" s="1">
        <v>1729</v>
      </c>
      <c r="C1577" s="1" t="s">
        <v>6978</v>
      </c>
      <c r="D1577" s="1" t="s">
        <v>6979</v>
      </c>
      <c r="E1577" s="1">
        <v>1576</v>
      </c>
      <c r="F1577" s="1">
        <v>3</v>
      </c>
      <c r="G1577" s="1" t="s">
        <v>2404</v>
      </c>
      <c r="H1577" s="1" t="s">
        <v>3118</v>
      </c>
      <c r="I1577" s="1">
        <v>6</v>
      </c>
      <c r="L1577" s="1">
        <v>5</v>
      </c>
      <c r="M1577" s="1" t="s">
        <v>6348</v>
      </c>
      <c r="N1577" s="1" t="s">
        <v>6349</v>
      </c>
      <c r="S1577" s="1" t="s">
        <v>70</v>
      </c>
      <c r="T1577" s="1" t="s">
        <v>3173</v>
      </c>
      <c r="Y1577" s="1" t="s">
        <v>51</v>
      </c>
      <c r="Z1577" s="1" t="s">
        <v>3411</v>
      </c>
      <c r="AF1577" s="1" t="s">
        <v>52</v>
      </c>
      <c r="AG1577" s="1" t="s">
        <v>4343</v>
      </c>
    </row>
    <row r="1578" spans="1:33" ht="13.5" customHeight="1">
      <c r="A1578" s="5" t="str">
        <f t="shared" si="53"/>
        <v>1729_성서면_0179</v>
      </c>
      <c r="B1578" s="1">
        <v>1729</v>
      </c>
      <c r="C1578" s="1" t="s">
        <v>6978</v>
      </c>
      <c r="D1578" s="1" t="s">
        <v>6979</v>
      </c>
      <c r="E1578" s="1">
        <v>1577</v>
      </c>
      <c r="F1578" s="1">
        <v>3</v>
      </c>
      <c r="G1578" s="1" t="s">
        <v>2404</v>
      </c>
      <c r="H1578" s="1" t="s">
        <v>3118</v>
      </c>
      <c r="I1578" s="1">
        <v>6</v>
      </c>
      <c r="L1578" s="1">
        <v>5</v>
      </c>
      <c r="M1578" s="1" t="s">
        <v>6348</v>
      </c>
      <c r="N1578" s="1" t="s">
        <v>6349</v>
      </c>
      <c r="S1578" s="1" t="s">
        <v>70</v>
      </c>
      <c r="T1578" s="1" t="s">
        <v>3173</v>
      </c>
      <c r="Y1578" s="1" t="s">
        <v>51</v>
      </c>
      <c r="Z1578" s="1" t="s">
        <v>3411</v>
      </c>
      <c r="AC1578" s="1">
        <v>2</v>
      </c>
      <c r="AD1578" s="1" t="s">
        <v>141</v>
      </c>
      <c r="AE1578" s="1" t="s">
        <v>4311</v>
      </c>
      <c r="AF1578" s="1" t="s">
        <v>75</v>
      </c>
      <c r="AG1578" s="1" t="s">
        <v>4338</v>
      </c>
    </row>
    <row r="1579" spans="1:72" ht="13.5" customHeight="1">
      <c r="A1579" s="5" t="str">
        <f t="shared" si="53"/>
        <v>1729_성서면_0179</v>
      </c>
      <c r="B1579" s="1">
        <v>1729</v>
      </c>
      <c r="C1579" s="1" t="s">
        <v>6978</v>
      </c>
      <c r="D1579" s="1" t="s">
        <v>6979</v>
      </c>
      <c r="E1579" s="1">
        <v>1578</v>
      </c>
      <c r="F1579" s="1">
        <v>3</v>
      </c>
      <c r="G1579" s="1" t="s">
        <v>2404</v>
      </c>
      <c r="H1579" s="1" t="s">
        <v>3118</v>
      </c>
      <c r="I1579" s="1">
        <v>7</v>
      </c>
      <c r="J1579" s="1" t="s">
        <v>2684</v>
      </c>
      <c r="K1579" s="1" t="s">
        <v>3125</v>
      </c>
      <c r="L1579" s="1">
        <v>1</v>
      </c>
      <c r="M1579" s="1" t="s">
        <v>6350</v>
      </c>
      <c r="N1579" s="1" t="s">
        <v>6351</v>
      </c>
      <c r="T1579" s="1" t="s">
        <v>7795</v>
      </c>
      <c r="U1579" s="1" t="s">
        <v>1705</v>
      </c>
      <c r="V1579" s="1" t="s">
        <v>3241</v>
      </c>
      <c r="W1579" s="1" t="s">
        <v>56</v>
      </c>
      <c r="X1579" s="1" t="s">
        <v>7724</v>
      </c>
      <c r="Y1579" s="1" t="s">
        <v>1763</v>
      </c>
      <c r="Z1579" s="1" t="s">
        <v>3566</v>
      </c>
      <c r="AC1579" s="1">
        <v>60</v>
      </c>
      <c r="AD1579" s="1" t="s">
        <v>217</v>
      </c>
      <c r="AE1579" s="1" t="s">
        <v>4287</v>
      </c>
      <c r="AJ1579" s="1" t="s">
        <v>17</v>
      </c>
      <c r="AK1579" s="1" t="s">
        <v>4459</v>
      </c>
      <c r="AL1579" s="1" t="s">
        <v>1087</v>
      </c>
      <c r="AM1579" s="1" t="s">
        <v>4470</v>
      </c>
      <c r="AT1579" s="1" t="s">
        <v>59</v>
      </c>
      <c r="AU1579" s="1" t="s">
        <v>3282</v>
      </c>
      <c r="AV1579" s="1" t="s">
        <v>2528</v>
      </c>
      <c r="AW1579" s="1" t="s">
        <v>4248</v>
      </c>
      <c r="BG1579" s="1" t="s">
        <v>315</v>
      </c>
      <c r="BH1579" s="1" t="s">
        <v>3244</v>
      </c>
      <c r="BI1579" s="1" t="s">
        <v>2676</v>
      </c>
      <c r="BJ1579" s="1" t="s">
        <v>5071</v>
      </c>
      <c r="BK1579" s="1" t="s">
        <v>717</v>
      </c>
      <c r="BL1579" s="1" t="s">
        <v>4555</v>
      </c>
      <c r="BM1579" s="1" t="s">
        <v>2685</v>
      </c>
      <c r="BN1579" s="1" t="s">
        <v>5320</v>
      </c>
      <c r="BO1579" s="1" t="s">
        <v>717</v>
      </c>
      <c r="BP1579" s="1" t="s">
        <v>4555</v>
      </c>
      <c r="BQ1579" s="1" t="s">
        <v>2679</v>
      </c>
      <c r="BR1579" s="1" t="s">
        <v>5951</v>
      </c>
      <c r="BS1579" s="1" t="s">
        <v>58</v>
      </c>
      <c r="BT1579" s="1" t="s">
        <v>7793</v>
      </c>
    </row>
    <row r="1580" spans="1:72" ht="13.5" customHeight="1">
      <c r="A1580" s="5" t="str">
        <f t="shared" si="53"/>
        <v>1729_성서면_0179</v>
      </c>
      <c r="B1580" s="1">
        <v>1729</v>
      </c>
      <c r="C1580" s="1" t="s">
        <v>6898</v>
      </c>
      <c r="D1580" s="1" t="s">
        <v>6899</v>
      </c>
      <c r="E1580" s="1">
        <v>1579</v>
      </c>
      <c r="F1580" s="1">
        <v>3</v>
      </c>
      <c r="G1580" s="1" t="s">
        <v>2404</v>
      </c>
      <c r="H1580" s="1" t="s">
        <v>3118</v>
      </c>
      <c r="I1580" s="1">
        <v>7</v>
      </c>
      <c r="L1580" s="1">
        <v>1</v>
      </c>
      <c r="M1580" s="1" t="s">
        <v>6350</v>
      </c>
      <c r="N1580" s="1" t="s">
        <v>6351</v>
      </c>
      <c r="S1580" s="1" t="s">
        <v>53</v>
      </c>
      <c r="T1580" s="1" t="s">
        <v>3176</v>
      </c>
      <c r="W1580" s="1" t="s">
        <v>56</v>
      </c>
      <c r="X1580" s="1" t="s">
        <v>7796</v>
      </c>
      <c r="Y1580" s="1" t="s">
        <v>51</v>
      </c>
      <c r="Z1580" s="1" t="s">
        <v>3411</v>
      </c>
      <c r="AC1580" s="1">
        <v>60</v>
      </c>
      <c r="AD1580" s="1" t="s">
        <v>217</v>
      </c>
      <c r="AE1580" s="1" t="s">
        <v>4287</v>
      </c>
      <c r="AJ1580" s="1" t="s">
        <v>17</v>
      </c>
      <c r="AK1580" s="1" t="s">
        <v>4459</v>
      </c>
      <c r="AL1580" s="1" t="s">
        <v>286</v>
      </c>
      <c r="AM1580" s="1" t="s">
        <v>4461</v>
      </c>
      <c r="AT1580" s="1" t="s">
        <v>311</v>
      </c>
      <c r="AU1580" s="1" t="s">
        <v>3240</v>
      </c>
      <c r="AV1580" s="1" t="s">
        <v>2686</v>
      </c>
      <c r="AW1580" s="1" t="s">
        <v>4584</v>
      </c>
      <c r="BG1580" s="1" t="s">
        <v>182</v>
      </c>
      <c r="BH1580" s="1" t="s">
        <v>3271</v>
      </c>
      <c r="BI1580" s="1" t="s">
        <v>6489</v>
      </c>
      <c r="BJ1580" s="1" t="s">
        <v>5905</v>
      </c>
      <c r="BK1580" s="1" t="s">
        <v>184</v>
      </c>
      <c r="BL1580" s="1" t="s">
        <v>4548</v>
      </c>
      <c r="BM1580" s="1" t="s">
        <v>1874</v>
      </c>
      <c r="BN1580" s="1" t="s">
        <v>3867</v>
      </c>
      <c r="BO1580" s="1" t="s">
        <v>184</v>
      </c>
      <c r="BP1580" s="1" t="s">
        <v>4548</v>
      </c>
      <c r="BQ1580" s="1" t="s">
        <v>5807</v>
      </c>
      <c r="BR1580" s="1" t="s">
        <v>5533</v>
      </c>
      <c r="BS1580" s="1" t="s">
        <v>48</v>
      </c>
      <c r="BT1580" s="1" t="s">
        <v>4464</v>
      </c>
    </row>
    <row r="1581" spans="1:31" ht="13.5" customHeight="1">
      <c r="A1581" s="5" t="str">
        <f aca="true" t="shared" si="54" ref="A1581:A1615">HYPERLINK("http://kyu.snu.ac.kr/sdhj/index.jsp?type=hj/GK14801_00IH_0001_0179.jpg","1729_성서면_0179")</f>
        <v>1729_성서면_0179</v>
      </c>
      <c r="B1581" s="1">
        <v>1729</v>
      </c>
      <c r="C1581" s="1" t="s">
        <v>6501</v>
      </c>
      <c r="D1581" s="1" t="s">
        <v>6502</v>
      </c>
      <c r="E1581" s="1">
        <v>1580</v>
      </c>
      <c r="F1581" s="1">
        <v>3</v>
      </c>
      <c r="G1581" s="1" t="s">
        <v>2404</v>
      </c>
      <c r="H1581" s="1" t="s">
        <v>3118</v>
      </c>
      <c r="I1581" s="1">
        <v>7</v>
      </c>
      <c r="L1581" s="1">
        <v>1</v>
      </c>
      <c r="M1581" s="1" t="s">
        <v>6350</v>
      </c>
      <c r="N1581" s="1" t="s">
        <v>6351</v>
      </c>
      <c r="S1581" s="1" t="s">
        <v>223</v>
      </c>
      <c r="T1581" s="1" t="s">
        <v>3175</v>
      </c>
      <c r="U1581" s="1" t="s">
        <v>1033</v>
      </c>
      <c r="V1581" s="1" t="s">
        <v>3243</v>
      </c>
      <c r="Y1581" s="1" t="s">
        <v>2004</v>
      </c>
      <c r="Z1581" s="1" t="s">
        <v>3565</v>
      </c>
      <c r="AC1581" s="1">
        <v>34</v>
      </c>
      <c r="AD1581" s="1" t="s">
        <v>240</v>
      </c>
      <c r="AE1581" s="1" t="s">
        <v>4331</v>
      </c>
    </row>
    <row r="1582" spans="1:31" ht="13.5" customHeight="1">
      <c r="A1582" s="5" t="str">
        <f t="shared" si="54"/>
        <v>1729_성서면_0179</v>
      </c>
      <c r="B1582" s="1">
        <v>1729</v>
      </c>
      <c r="C1582" s="1" t="s">
        <v>6782</v>
      </c>
      <c r="D1582" s="1" t="s">
        <v>6783</v>
      </c>
      <c r="E1582" s="1">
        <v>1581</v>
      </c>
      <c r="F1582" s="1">
        <v>3</v>
      </c>
      <c r="G1582" s="1" t="s">
        <v>2404</v>
      </c>
      <c r="H1582" s="1" t="s">
        <v>3118</v>
      </c>
      <c r="I1582" s="1">
        <v>7</v>
      </c>
      <c r="L1582" s="1">
        <v>1</v>
      </c>
      <c r="M1582" s="1" t="s">
        <v>6350</v>
      </c>
      <c r="N1582" s="1" t="s">
        <v>6351</v>
      </c>
      <c r="S1582" s="1" t="s">
        <v>70</v>
      </c>
      <c r="T1582" s="1" t="s">
        <v>3173</v>
      </c>
      <c r="Y1582" s="1" t="s">
        <v>51</v>
      </c>
      <c r="Z1582" s="1" t="s">
        <v>3411</v>
      </c>
      <c r="AC1582" s="1">
        <v>20</v>
      </c>
      <c r="AD1582" s="1" t="s">
        <v>131</v>
      </c>
      <c r="AE1582" s="1" t="s">
        <v>4321</v>
      </c>
    </row>
    <row r="1583" spans="1:31" ht="13.5" customHeight="1">
      <c r="A1583" s="5" t="str">
        <f t="shared" si="54"/>
        <v>1729_성서면_0179</v>
      </c>
      <c r="B1583" s="1">
        <v>1729</v>
      </c>
      <c r="C1583" s="1" t="s">
        <v>7397</v>
      </c>
      <c r="D1583" s="1" t="s">
        <v>7398</v>
      </c>
      <c r="E1583" s="1">
        <v>1582</v>
      </c>
      <c r="F1583" s="1">
        <v>3</v>
      </c>
      <c r="G1583" s="1" t="s">
        <v>2404</v>
      </c>
      <c r="H1583" s="1" t="s">
        <v>3118</v>
      </c>
      <c r="I1583" s="1">
        <v>7</v>
      </c>
      <c r="L1583" s="1">
        <v>1</v>
      </c>
      <c r="M1583" s="1" t="s">
        <v>6350</v>
      </c>
      <c r="N1583" s="1" t="s">
        <v>6351</v>
      </c>
      <c r="S1583" s="1" t="s">
        <v>70</v>
      </c>
      <c r="T1583" s="1" t="s">
        <v>3173</v>
      </c>
      <c r="Y1583" s="1" t="s">
        <v>51</v>
      </c>
      <c r="Z1583" s="1" t="s">
        <v>3411</v>
      </c>
      <c r="AC1583" s="1">
        <v>14</v>
      </c>
      <c r="AD1583" s="1" t="s">
        <v>71</v>
      </c>
      <c r="AE1583" s="1" t="s">
        <v>4305</v>
      </c>
    </row>
    <row r="1584" spans="1:33" ht="13.5" customHeight="1">
      <c r="A1584" s="5" t="str">
        <f t="shared" si="54"/>
        <v>1729_성서면_0179</v>
      </c>
      <c r="B1584" s="1">
        <v>1729</v>
      </c>
      <c r="C1584" s="1" t="s">
        <v>7397</v>
      </c>
      <c r="D1584" s="1" t="s">
        <v>7398</v>
      </c>
      <c r="E1584" s="1">
        <v>1583</v>
      </c>
      <c r="F1584" s="1">
        <v>3</v>
      </c>
      <c r="G1584" s="1" t="s">
        <v>2404</v>
      </c>
      <c r="H1584" s="1" t="s">
        <v>3118</v>
      </c>
      <c r="I1584" s="1">
        <v>7</v>
      </c>
      <c r="L1584" s="1">
        <v>1</v>
      </c>
      <c r="M1584" s="1" t="s">
        <v>6350</v>
      </c>
      <c r="N1584" s="1" t="s">
        <v>6351</v>
      </c>
      <c r="S1584" s="1" t="s">
        <v>91</v>
      </c>
      <c r="T1584" s="1" t="s">
        <v>3180</v>
      </c>
      <c r="Y1584" s="1" t="s">
        <v>2687</v>
      </c>
      <c r="Z1584" s="1" t="s">
        <v>3564</v>
      </c>
      <c r="AF1584" s="1" t="s">
        <v>1292</v>
      </c>
      <c r="AG1584" s="1" t="s">
        <v>4345</v>
      </c>
    </row>
    <row r="1585" spans="1:33" ht="13.5" customHeight="1">
      <c r="A1585" s="5" t="str">
        <f t="shared" si="54"/>
        <v>1729_성서면_0179</v>
      </c>
      <c r="B1585" s="1">
        <v>1729</v>
      </c>
      <c r="C1585" s="1" t="s">
        <v>7397</v>
      </c>
      <c r="D1585" s="1" t="s">
        <v>7398</v>
      </c>
      <c r="E1585" s="1">
        <v>1584</v>
      </c>
      <c r="F1585" s="1">
        <v>3</v>
      </c>
      <c r="G1585" s="1" t="s">
        <v>2404</v>
      </c>
      <c r="H1585" s="1" t="s">
        <v>3118</v>
      </c>
      <c r="I1585" s="1">
        <v>7</v>
      </c>
      <c r="L1585" s="1">
        <v>1</v>
      </c>
      <c r="M1585" s="1" t="s">
        <v>6350</v>
      </c>
      <c r="N1585" s="1" t="s">
        <v>6351</v>
      </c>
      <c r="S1585" s="1" t="s">
        <v>70</v>
      </c>
      <c r="T1585" s="1" t="s">
        <v>3173</v>
      </c>
      <c r="AC1585" s="1">
        <v>2</v>
      </c>
      <c r="AD1585" s="1" t="s">
        <v>141</v>
      </c>
      <c r="AE1585" s="1" t="s">
        <v>4311</v>
      </c>
      <c r="AF1585" s="1" t="s">
        <v>75</v>
      </c>
      <c r="AG1585" s="1" t="s">
        <v>4338</v>
      </c>
    </row>
    <row r="1586" spans="1:73" ht="13.5" customHeight="1">
      <c r="A1586" s="5" t="str">
        <f t="shared" si="54"/>
        <v>1729_성서면_0179</v>
      </c>
      <c r="B1586" s="1">
        <v>1729</v>
      </c>
      <c r="C1586" s="1" t="s">
        <v>7397</v>
      </c>
      <c r="D1586" s="1" t="s">
        <v>7398</v>
      </c>
      <c r="E1586" s="1">
        <v>1585</v>
      </c>
      <c r="F1586" s="1">
        <v>3</v>
      </c>
      <c r="G1586" s="1" t="s">
        <v>2404</v>
      </c>
      <c r="H1586" s="1" t="s">
        <v>3118</v>
      </c>
      <c r="I1586" s="1">
        <v>7</v>
      </c>
      <c r="L1586" s="1">
        <v>2</v>
      </c>
      <c r="M1586" s="1" t="s">
        <v>2688</v>
      </c>
      <c r="N1586" s="1" t="s">
        <v>3563</v>
      </c>
      <c r="T1586" s="1" t="s">
        <v>7419</v>
      </c>
      <c r="U1586" s="1" t="s">
        <v>2406</v>
      </c>
      <c r="V1586" s="1" t="s">
        <v>3281</v>
      </c>
      <c r="Y1586" s="1" t="s">
        <v>2688</v>
      </c>
      <c r="Z1586" s="1" t="s">
        <v>3563</v>
      </c>
      <c r="AC1586" s="1">
        <v>36</v>
      </c>
      <c r="AD1586" s="1" t="s">
        <v>335</v>
      </c>
      <c r="AE1586" s="1" t="s">
        <v>4294</v>
      </c>
      <c r="AJ1586" s="1" t="s">
        <v>17</v>
      </c>
      <c r="AK1586" s="1" t="s">
        <v>4459</v>
      </c>
      <c r="AL1586" s="1" t="s">
        <v>58</v>
      </c>
      <c r="AM1586" s="1" t="s">
        <v>7410</v>
      </c>
      <c r="AN1586" s="1" t="s">
        <v>273</v>
      </c>
      <c r="AO1586" s="1" t="s">
        <v>4466</v>
      </c>
      <c r="AR1586" s="1" t="s">
        <v>2689</v>
      </c>
      <c r="AS1586" s="1" t="s">
        <v>4523</v>
      </c>
      <c r="AT1586" s="1" t="s">
        <v>42</v>
      </c>
      <c r="AU1586" s="1" t="s">
        <v>3273</v>
      </c>
      <c r="AV1586" s="1" t="s">
        <v>2690</v>
      </c>
      <c r="AW1586" s="1" t="s">
        <v>7797</v>
      </c>
      <c r="BG1586" s="1" t="s">
        <v>2577</v>
      </c>
      <c r="BH1586" s="1" t="s">
        <v>5011</v>
      </c>
      <c r="BI1586" s="1" t="s">
        <v>2578</v>
      </c>
      <c r="BJ1586" s="1" t="s">
        <v>5070</v>
      </c>
      <c r="BK1586" s="1" t="s">
        <v>42</v>
      </c>
      <c r="BL1586" s="1" t="s">
        <v>3273</v>
      </c>
      <c r="BM1586" s="1" t="s">
        <v>816</v>
      </c>
      <c r="BN1586" s="1" t="s">
        <v>4841</v>
      </c>
      <c r="BO1586" s="1" t="s">
        <v>461</v>
      </c>
      <c r="BP1586" s="1" t="s">
        <v>3256</v>
      </c>
      <c r="BQ1586" s="1" t="s">
        <v>967</v>
      </c>
      <c r="BR1586" s="1" t="s">
        <v>5119</v>
      </c>
      <c r="BS1586" s="1" t="s">
        <v>58</v>
      </c>
      <c r="BT1586" s="1" t="s">
        <v>7798</v>
      </c>
      <c r="BU1586" s="1" t="s">
        <v>2691</v>
      </c>
    </row>
    <row r="1587" spans="1:72" ht="13.5" customHeight="1">
      <c r="A1587" s="5" t="str">
        <f t="shared" si="54"/>
        <v>1729_성서면_0179</v>
      </c>
      <c r="B1587" s="1">
        <v>1729</v>
      </c>
      <c r="C1587" s="1" t="s">
        <v>7799</v>
      </c>
      <c r="D1587" s="1" t="s">
        <v>7800</v>
      </c>
      <c r="E1587" s="1">
        <v>1586</v>
      </c>
      <c r="F1587" s="1">
        <v>3</v>
      </c>
      <c r="G1587" s="1" t="s">
        <v>2404</v>
      </c>
      <c r="H1587" s="1" t="s">
        <v>3118</v>
      </c>
      <c r="I1587" s="1">
        <v>7</v>
      </c>
      <c r="L1587" s="1">
        <v>2</v>
      </c>
      <c r="M1587" s="1" t="s">
        <v>2688</v>
      </c>
      <c r="N1587" s="1" t="s">
        <v>3563</v>
      </c>
      <c r="S1587" s="1" t="s">
        <v>53</v>
      </c>
      <c r="T1587" s="1" t="s">
        <v>3176</v>
      </c>
      <c r="U1587" s="1" t="s">
        <v>333</v>
      </c>
      <c r="V1587" s="1" t="s">
        <v>3257</v>
      </c>
      <c r="Y1587" s="1" t="s">
        <v>2692</v>
      </c>
      <c r="Z1587" s="1" t="s">
        <v>3562</v>
      </c>
      <c r="AC1587" s="1">
        <v>33</v>
      </c>
      <c r="AD1587" s="1" t="s">
        <v>100</v>
      </c>
      <c r="AE1587" s="1" t="s">
        <v>4282</v>
      </c>
      <c r="AJ1587" s="1" t="s">
        <v>17</v>
      </c>
      <c r="AK1587" s="1" t="s">
        <v>4459</v>
      </c>
      <c r="AL1587" s="1" t="s">
        <v>181</v>
      </c>
      <c r="AM1587" s="1" t="s">
        <v>4467</v>
      </c>
      <c r="AN1587" s="1" t="s">
        <v>337</v>
      </c>
      <c r="AO1587" s="1" t="s">
        <v>3174</v>
      </c>
      <c r="AR1587" s="1" t="s">
        <v>2485</v>
      </c>
      <c r="AS1587" s="1" t="s">
        <v>4517</v>
      </c>
      <c r="AT1587" s="1" t="s">
        <v>184</v>
      </c>
      <c r="AU1587" s="1" t="s">
        <v>4548</v>
      </c>
      <c r="AV1587" s="1" t="s">
        <v>2693</v>
      </c>
      <c r="AW1587" s="1" t="s">
        <v>4623</v>
      </c>
      <c r="BG1587" s="1" t="s">
        <v>184</v>
      </c>
      <c r="BH1587" s="1" t="s">
        <v>4548</v>
      </c>
      <c r="BI1587" s="1" t="s">
        <v>468</v>
      </c>
      <c r="BJ1587" s="1" t="s">
        <v>3773</v>
      </c>
      <c r="BK1587" s="1" t="s">
        <v>184</v>
      </c>
      <c r="BL1587" s="1" t="s">
        <v>4548</v>
      </c>
      <c r="BM1587" s="1" t="s">
        <v>2694</v>
      </c>
      <c r="BN1587" s="1" t="s">
        <v>5314</v>
      </c>
      <c r="BO1587" s="1" t="s">
        <v>184</v>
      </c>
      <c r="BP1587" s="1" t="s">
        <v>4548</v>
      </c>
      <c r="BQ1587" s="1" t="s">
        <v>2695</v>
      </c>
      <c r="BR1587" s="1" t="s">
        <v>5986</v>
      </c>
      <c r="BS1587" s="1" t="s">
        <v>181</v>
      </c>
      <c r="BT1587" s="1" t="s">
        <v>4467</v>
      </c>
    </row>
    <row r="1588" spans="1:31" ht="13.5" customHeight="1">
      <c r="A1588" s="5" t="str">
        <f t="shared" si="54"/>
        <v>1729_성서면_0179</v>
      </c>
      <c r="B1588" s="1">
        <v>1729</v>
      </c>
      <c r="C1588" s="1" t="s">
        <v>6756</v>
      </c>
      <c r="D1588" s="1" t="s">
        <v>6757</v>
      </c>
      <c r="E1588" s="1">
        <v>1587</v>
      </c>
      <c r="F1588" s="1">
        <v>3</v>
      </c>
      <c r="G1588" s="1" t="s">
        <v>2404</v>
      </c>
      <c r="H1588" s="1" t="s">
        <v>3118</v>
      </c>
      <c r="I1588" s="1">
        <v>7</v>
      </c>
      <c r="L1588" s="1">
        <v>2</v>
      </c>
      <c r="M1588" s="1" t="s">
        <v>2688</v>
      </c>
      <c r="N1588" s="1" t="s">
        <v>3563</v>
      </c>
      <c r="S1588" s="1" t="s">
        <v>68</v>
      </c>
      <c r="T1588" s="1" t="s">
        <v>3179</v>
      </c>
      <c r="Y1588" s="1" t="s">
        <v>51</v>
      </c>
      <c r="Z1588" s="1" t="s">
        <v>3411</v>
      </c>
      <c r="AC1588" s="1">
        <v>4</v>
      </c>
      <c r="AD1588" s="1" t="s">
        <v>260</v>
      </c>
      <c r="AE1588" s="1" t="s">
        <v>4318</v>
      </c>
    </row>
    <row r="1589" spans="1:72" ht="13.5" customHeight="1">
      <c r="A1589" s="5" t="str">
        <f t="shared" si="54"/>
        <v>1729_성서면_0179</v>
      </c>
      <c r="B1589" s="1">
        <v>1729</v>
      </c>
      <c r="C1589" s="1" t="s">
        <v>6795</v>
      </c>
      <c r="D1589" s="1" t="s">
        <v>6796</v>
      </c>
      <c r="E1589" s="1">
        <v>1588</v>
      </c>
      <c r="F1589" s="1">
        <v>3</v>
      </c>
      <c r="G1589" s="1" t="s">
        <v>2404</v>
      </c>
      <c r="H1589" s="1" t="s">
        <v>3118</v>
      </c>
      <c r="I1589" s="1">
        <v>7</v>
      </c>
      <c r="L1589" s="1">
        <v>3</v>
      </c>
      <c r="M1589" s="1" t="s">
        <v>6352</v>
      </c>
      <c r="N1589" s="1" t="s">
        <v>6353</v>
      </c>
      <c r="T1589" s="1" t="s">
        <v>7795</v>
      </c>
      <c r="U1589" s="1" t="s">
        <v>1035</v>
      </c>
      <c r="V1589" s="1" t="s">
        <v>3259</v>
      </c>
      <c r="W1589" s="1" t="s">
        <v>50</v>
      </c>
      <c r="X1589" s="1" t="s">
        <v>3383</v>
      </c>
      <c r="Y1589" s="1" t="s">
        <v>2696</v>
      </c>
      <c r="Z1589" s="1" t="s">
        <v>3561</v>
      </c>
      <c r="AC1589" s="1">
        <v>36</v>
      </c>
      <c r="AD1589" s="1" t="s">
        <v>335</v>
      </c>
      <c r="AE1589" s="1" t="s">
        <v>4294</v>
      </c>
      <c r="AJ1589" s="1" t="s">
        <v>17</v>
      </c>
      <c r="AK1589" s="1" t="s">
        <v>4459</v>
      </c>
      <c r="AL1589" s="1" t="s">
        <v>181</v>
      </c>
      <c r="AM1589" s="1" t="s">
        <v>4467</v>
      </c>
      <c r="AT1589" s="1" t="s">
        <v>886</v>
      </c>
      <c r="AU1589" s="1" t="s">
        <v>4552</v>
      </c>
      <c r="AV1589" s="1" t="s">
        <v>2697</v>
      </c>
      <c r="AW1589" s="1" t="s">
        <v>3710</v>
      </c>
      <c r="BG1589" s="1" t="s">
        <v>197</v>
      </c>
      <c r="BH1589" s="1" t="s">
        <v>4562</v>
      </c>
      <c r="BI1589" s="1" t="s">
        <v>2504</v>
      </c>
      <c r="BJ1589" s="1" t="s">
        <v>5069</v>
      </c>
      <c r="BK1589" s="1" t="s">
        <v>2505</v>
      </c>
      <c r="BL1589" s="1" t="s">
        <v>5008</v>
      </c>
      <c r="BM1589" s="1" t="s">
        <v>2698</v>
      </c>
      <c r="BN1589" s="1" t="s">
        <v>5319</v>
      </c>
      <c r="BO1589" s="1" t="s">
        <v>197</v>
      </c>
      <c r="BP1589" s="1" t="s">
        <v>4562</v>
      </c>
      <c r="BQ1589" s="1" t="s">
        <v>2506</v>
      </c>
      <c r="BR1589" s="1" t="s">
        <v>5532</v>
      </c>
      <c r="BS1589" s="1" t="s">
        <v>218</v>
      </c>
      <c r="BT1589" s="1" t="s">
        <v>4400</v>
      </c>
    </row>
    <row r="1590" spans="1:72" ht="13.5" customHeight="1">
      <c r="A1590" s="5" t="str">
        <f t="shared" si="54"/>
        <v>1729_성서면_0179</v>
      </c>
      <c r="B1590" s="1">
        <v>1729</v>
      </c>
      <c r="C1590" s="1" t="s">
        <v>7166</v>
      </c>
      <c r="D1590" s="1" t="s">
        <v>7167</v>
      </c>
      <c r="E1590" s="1">
        <v>1589</v>
      </c>
      <c r="F1590" s="1">
        <v>3</v>
      </c>
      <c r="G1590" s="1" t="s">
        <v>2404</v>
      </c>
      <c r="H1590" s="1" t="s">
        <v>3118</v>
      </c>
      <c r="I1590" s="1">
        <v>7</v>
      </c>
      <c r="L1590" s="1">
        <v>3</v>
      </c>
      <c r="M1590" s="1" t="s">
        <v>6352</v>
      </c>
      <c r="N1590" s="1" t="s">
        <v>6353</v>
      </c>
      <c r="S1590" s="1" t="s">
        <v>53</v>
      </c>
      <c r="T1590" s="1" t="s">
        <v>3176</v>
      </c>
      <c r="W1590" s="1" t="s">
        <v>262</v>
      </c>
      <c r="X1590" s="1" t="s">
        <v>7801</v>
      </c>
      <c r="Y1590" s="1" t="s">
        <v>51</v>
      </c>
      <c r="Z1590" s="1" t="s">
        <v>3411</v>
      </c>
      <c r="AC1590" s="1">
        <v>41</v>
      </c>
      <c r="AD1590" s="1" t="s">
        <v>57</v>
      </c>
      <c r="AE1590" s="1" t="s">
        <v>3759</v>
      </c>
      <c r="AJ1590" s="1" t="s">
        <v>17</v>
      </c>
      <c r="AK1590" s="1" t="s">
        <v>4459</v>
      </c>
      <c r="AL1590" s="1" t="s">
        <v>856</v>
      </c>
      <c r="AM1590" s="1" t="s">
        <v>4474</v>
      </c>
      <c r="AT1590" s="1" t="s">
        <v>42</v>
      </c>
      <c r="AU1590" s="1" t="s">
        <v>3273</v>
      </c>
      <c r="AV1590" s="1" t="s">
        <v>2699</v>
      </c>
      <c r="AW1590" s="1" t="s">
        <v>4622</v>
      </c>
      <c r="BG1590" s="1" t="s">
        <v>182</v>
      </c>
      <c r="BH1590" s="1" t="s">
        <v>3271</v>
      </c>
      <c r="BI1590" s="1" t="s">
        <v>220</v>
      </c>
      <c r="BJ1590" s="1" t="s">
        <v>5068</v>
      </c>
      <c r="BK1590" s="1" t="s">
        <v>197</v>
      </c>
      <c r="BL1590" s="1" t="s">
        <v>4562</v>
      </c>
      <c r="BM1590" s="1" t="s">
        <v>1068</v>
      </c>
      <c r="BN1590" s="1" t="s">
        <v>5044</v>
      </c>
      <c r="BO1590" s="1" t="s">
        <v>42</v>
      </c>
      <c r="BP1590" s="1" t="s">
        <v>3273</v>
      </c>
      <c r="BQ1590" s="1" t="s">
        <v>2700</v>
      </c>
      <c r="BR1590" s="1" t="s">
        <v>5531</v>
      </c>
      <c r="BS1590" s="1" t="s">
        <v>314</v>
      </c>
      <c r="BT1590" s="1" t="s">
        <v>4402</v>
      </c>
    </row>
    <row r="1591" spans="1:31" ht="13.5" customHeight="1">
      <c r="A1591" s="5" t="str">
        <f t="shared" si="54"/>
        <v>1729_성서면_0179</v>
      </c>
      <c r="B1591" s="1">
        <v>1729</v>
      </c>
      <c r="C1591" s="1" t="s">
        <v>6566</v>
      </c>
      <c r="D1591" s="1" t="s">
        <v>6567</v>
      </c>
      <c r="E1591" s="1">
        <v>1590</v>
      </c>
      <c r="F1591" s="1">
        <v>3</v>
      </c>
      <c r="G1591" s="1" t="s">
        <v>2404</v>
      </c>
      <c r="H1591" s="1" t="s">
        <v>3118</v>
      </c>
      <c r="I1591" s="1">
        <v>7</v>
      </c>
      <c r="L1591" s="1">
        <v>3</v>
      </c>
      <c r="M1591" s="1" t="s">
        <v>6352</v>
      </c>
      <c r="N1591" s="1" t="s">
        <v>6353</v>
      </c>
      <c r="S1591" s="1" t="s">
        <v>1772</v>
      </c>
      <c r="T1591" s="1" t="s">
        <v>3195</v>
      </c>
      <c r="U1591" s="1" t="s">
        <v>722</v>
      </c>
      <c r="V1591" s="1" t="s">
        <v>3270</v>
      </c>
      <c r="Y1591" s="1" t="s">
        <v>1964</v>
      </c>
      <c r="Z1591" s="1" t="s">
        <v>3560</v>
      </c>
      <c r="AC1591" s="1">
        <v>56</v>
      </c>
      <c r="AD1591" s="1" t="s">
        <v>638</v>
      </c>
      <c r="AE1591" s="1" t="s">
        <v>4296</v>
      </c>
    </row>
    <row r="1592" spans="1:33" ht="13.5" customHeight="1">
      <c r="A1592" s="5" t="str">
        <f t="shared" si="54"/>
        <v>1729_성서면_0179</v>
      </c>
      <c r="B1592" s="1">
        <v>1729</v>
      </c>
      <c r="C1592" s="1" t="s">
        <v>7397</v>
      </c>
      <c r="D1592" s="1" t="s">
        <v>7398</v>
      </c>
      <c r="E1592" s="1">
        <v>1591</v>
      </c>
      <c r="F1592" s="1">
        <v>3</v>
      </c>
      <c r="G1592" s="1" t="s">
        <v>2404</v>
      </c>
      <c r="H1592" s="1" t="s">
        <v>3118</v>
      </c>
      <c r="I1592" s="1">
        <v>7</v>
      </c>
      <c r="L1592" s="1">
        <v>3</v>
      </c>
      <c r="M1592" s="1" t="s">
        <v>6352</v>
      </c>
      <c r="N1592" s="1" t="s">
        <v>6353</v>
      </c>
      <c r="S1592" s="1" t="s">
        <v>70</v>
      </c>
      <c r="T1592" s="1" t="s">
        <v>3173</v>
      </c>
      <c r="Y1592" s="1" t="s">
        <v>51</v>
      </c>
      <c r="Z1592" s="1" t="s">
        <v>3411</v>
      </c>
      <c r="AF1592" s="1" t="s">
        <v>345</v>
      </c>
      <c r="AG1592" s="1" t="s">
        <v>4339</v>
      </c>
    </row>
    <row r="1593" spans="1:31" ht="13.5" customHeight="1">
      <c r="A1593" s="5" t="str">
        <f t="shared" si="54"/>
        <v>1729_성서면_0179</v>
      </c>
      <c r="B1593" s="1">
        <v>1729</v>
      </c>
      <c r="C1593" s="1" t="s">
        <v>7397</v>
      </c>
      <c r="D1593" s="1" t="s">
        <v>7398</v>
      </c>
      <c r="E1593" s="1">
        <v>1592</v>
      </c>
      <c r="F1593" s="1">
        <v>3</v>
      </c>
      <c r="G1593" s="1" t="s">
        <v>2404</v>
      </c>
      <c r="H1593" s="1" t="s">
        <v>3118</v>
      </c>
      <c r="I1593" s="1">
        <v>7</v>
      </c>
      <c r="L1593" s="1">
        <v>3</v>
      </c>
      <c r="M1593" s="1" t="s">
        <v>6352</v>
      </c>
      <c r="N1593" s="1" t="s">
        <v>6353</v>
      </c>
      <c r="S1593" s="1" t="s">
        <v>70</v>
      </c>
      <c r="T1593" s="1" t="s">
        <v>3173</v>
      </c>
      <c r="Y1593" s="1" t="s">
        <v>51</v>
      </c>
      <c r="Z1593" s="1" t="s">
        <v>3411</v>
      </c>
      <c r="AC1593" s="1">
        <v>14</v>
      </c>
      <c r="AD1593" s="1" t="s">
        <v>71</v>
      </c>
      <c r="AE1593" s="1" t="s">
        <v>4305</v>
      </c>
    </row>
    <row r="1594" spans="1:33" ht="13.5" customHeight="1">
      <c r="A1594" s="5" t="str">
        <f t="shared" si="54"/>
        <v>1729_성서면_0179</v>
      </c>
      <c r="B1594" s="1">
        <v>1729</v>
      </c>
      <c r="C1594" s="1" t="s">
        <v>7397</v>
      </c>
      <c r="D1594" s="1" t="s">
        <v>7398</v>
      </c>
      <c r="E1594" s="1">
        <v>1593</v>
      </c>
      <c r="F1594" s="1">
        <v>3</v>
      </c>
      <c r="G1594" s="1" t="s">
        <v>2404</v>
      </c>
      <c r="H1594" s="1" t="s">
        <v>3118</v>
      </c>
      <c r="I1594" s="1">
        <v>7</v>
      </c>
      <c r="L1594" s="1">
        <v>3</v>
      </c>
      <c r="M1594" s="1" t="s">
        <v>6352</v>
      </c>
      <c r="N1594" s="1" t="s">
        <v>6353</v>
      </c>
      <c r="S1594" s="1" t="s">
        <v>91</v>
      </c>
      <c r="T1594" s="1" t="s">
        <v>3180</v>
      </c>
      <c r="Y1594" s="1" t="s">
        <v>2701</v>
      </c>
      <c r="Z1594" s="1" t="s">
        <v>3559</v>
      </c>
      <c r="AC1594" s="1">
        <v>1</v>
      </c>
      <c r="AD1594" s="1" t="s">
        <v>196</v>
      </c>
      <c r="AE1594" s="1" t="s">
        <v>4314</v>
      </c>
      <c r="AF1594" s="1" t="s">
        <v>75</v>
      </c>
      <c r="AG1594" s="1" t="s">
        <v>4338</v>
      </c>
    </row>
    <row r="1595" spans="1:72" ht="13.5" customHeight="1">
      <c r="A1595" s="5" t="str">
        <f t="shared" si="54"/>
        <v>1729_성서면_0179</v>
      </c>
      <c r="B1595" s="1">
        <v>1729</v>
      </c>
      <c r="C1595" s="1" t="s">
        <v>7397</v>
      </c>
      <c r="D1595" s="1" t="s">
        <v>7398</v>
      </c>
      <c r="E1595" s="1">
        <v>1594</v>
      </c>
      <c r="F1595" s="1">
        <v>3</v>
      </c>
      <c r="G1595" s="1" t="s">
        <v>2404</v>
      </c>
      <c r="H1595" s="1" t="s">
        <v>3118</v>
      </c>
      <c r="I1595" s="1">
        <v>7</v>
      </c>
      <c r="L1595" s="1">
        <v>4</v>
      </c>
      <c r="M1595" s="1" t="s">
        <v>2703</v>
      </c>
      <c r="N1595" s="1" t="s">
        <v>3558</v>
      </c>
      <c r="O1595" s="1" t="s">
        <v>6</v>
      </c>
      <c r="P1595" s="1" t="s">
        <v>3163</v>
      </c>
      <c r="T1595" s="1" t="s">
        <v>7802</v>
      </c>
      <c r="U1595" s="1" t="s">
        <v>2702</v>
      </c>
      <c r="V1595" s="1" t="s">
        <v>3280</v>
      </c>
      <c r="Y1595" s="1" t="s">
        <v>2703</v>
      </c>
      <c r="Z1595" s="1" t="s">
        <v>3558</v>
      </c>
      <c r="AC1595" s="1">
        <v>72</v>
      </c>
      <c r="AD1595" s="1" t="s">
        <v>73</v>
      </c>
      <c r="AE1595" s="1" t="s">
        <v>4302</v>
      </c>
      <c r="AJ1595" s="1" t="s">
        <v>17</v>
      </c>
      <c r="AK1595" s="1" t="s">
        <v>4459</v>
      </c>
      <c r="AL1595" s="1" t="s">
        <v>181</v>
      </c>
      <c r="AM1595" s="1" t="s">
        <v>4467</v>
      </c>
      <c r="AN1595" s="1" t="s">
        <v>314</v>
      </c>
      <c r="AO1595" s="1" t="s">
        <v>4402</v>
      </c>
      <c r="AR1595" s="1" t="s">
        <v>2704</v>
      </c>
      <c r="AS1595" s="1" t="s">
        <v>4522</v>
      </c>
      <c r="AT1595" s="1" t="s">
        <v>461</v>
      </c>
      <c r="AU1595" s="1" t="s">
        <v>3256</v>
      </c>
      <c r="AV1595" s="1" t="s">
        <v>341</v>
      </c>
      <c r="AW1595" s="1" t="s">
        <v>4621</v>
      </c>
      <c r="BB1595" s="1" t="s">
        <v>333</v>
      </c>
      <c r="BC1595" s="1" t="s">
        <v>3257</v>
      </c>
      <c r="BD1595" s="1" t="s">
        <v>2705</v>
      </c>
      <c r="BE1595" s="1" t="s">
        <v>4924</v>
      </c>
      <c r="BG1595" s="1" t="s">
        <v>461</v>
      </c>
      <c r="BH1595" s="1" t="s">
        <v>3256</v>
      </c>
      <c r="BI1595" s="1" t="s">
        <v>2706</v>
      </c>
      <c r="BJ1595" s="1" t="s">
        <v>5067</v>
      </c>
      <c r="BK1595" s="1" t="s">
        <v>184</v>
      </c>
      <c r="BL1595" s="1" t="s">
        <v>4548</v>
      </c>
      <c r="BM1595" s="1" t="s">
        <v>2707</v>
      </c>
      <c r="BN1595" s="1" t="s">
        <v>4585</v>
      </c>
      <c r="BO1595" s="1" t="s">
        <v>42</v>
      </c>
      <c r="BP1595" s="1" t="s">
        <v>3273</v>
      </c>
      <c r="BQ1595" s="1" t="s">
        <v>2708</v>
      </c>
      <c r="BR1595" s="1" t="s">
        <v>6007</v>
      </c>
      <c r="BS1595" s="1" t="s">
        <v>286</v>
      </c>
      <c r="BT1595" s="1" t="s">
        <v>4461</v>
      </c>
    </row>
    <row r="1596" spans="1:31" ht="13.5" customHeight="1">
      <c r="A1596" s="5" t="str">
        <f t="shared" si="54"/>
        <v>1729_성서면_0179</v>
      </c>
      <c r="B1596" s="1">
        <v>1729</v>
      </c>
      <c r="C1596" s="1" t="s">
        <v>6816</v>
      </c>
      <c r="D1596" s="1" t="s">
        <v>6817</v>
      </c>
      <c r="E1596" s="1">
        <v>1595</v>
      </c>
      <c r="F1596" s="1">
        <v>3</v>
      </c>
      <c r="G1596" s="1" t="s">
        <v>2404</v>
      </c>
      <c r="H1596" s="1" t="s">
        <v>3118</v>
      </c>
      <c r="I1596" s="1">
        <v>7</v>
      </c>
      <c r="L1596" s="1">
        <v>4</v>
      </c>
      <c r="M1596" s="1" t="s">
        <v>2703</v>
      </c>
      <c r="N1596" s="1" t="s">
        <v>3558</v>
      </c>
      <c r="S1596" s="1" t="s">
        <v>68</v>
      </c>
      <c r="T1596" s="1" t="s">
        <v>3179</v>
      </c>
      <c r="Y1596" s="1" t="s">
        <v>2709</v>
      </c>
      <c r="Z1596" s="1" t="s">
        <v>3557</v>
      </c>
      <c r="AC1596" s="1">
        <v>56</v>
      </c>
      <c r="AD1596" s="1" t="s">
        <v>638</v>
      </c>
      <c r="AE1596" s="1" t="s">
        <v>4296</v>
      </c>
    </row>
    <row r="1597" spans="1:31" ht="13.5" customHeight="1">
      <c r="A1597" s="5" t="str">
        <f t="shared" si="54"/>
        <v>1729_성서면_0179</v>
      </c>
      <c r="B1597" s="1">
        <v>1729</v>
      </c>
      <c r="C1597" s="1" t="s">
        <v>7443</v>
      </c>
      <c r="D1597" s="1" t="s">
        <v>7444</v>
      </c>
      <c r="E1597" s="1">
        <v>1596</v>
      </c>
      <c r="F1597" s="1">
        <v>3</v>
      </c>
      <c r="G1597" s="1" t="s">
        <v>2404</v>
      </c>
      <c r="H1597" s="1" t="s">
        <v>3118</v>
      </c>
      <c r="I1597" s="1">
        <v>7</v>
      </c>
      <c r="L1597" s="1">
        <v>4</v>
      </c>
      <c r="M1597" s="1" t="s">
        <v>2703</v>
      </c>
      <c r="N1597" s="1" t="s">
        <v>3558</v>
      </c>
      <c r="S1597" s="1" t="s">
        <v>229</v>
      </c>
      <c r="T1597" s="1" t="s">
        <v>3172</v>
      </c>
      <c r="AC1597" s="1">
        <v>3</v>
      </c>
      <c r="AD1597" s="1" t="s">
        <v>74</v>
      </c>
      <c r="AE1597" s="1" t="s">
        <v>4283</v>
      </c>
    </row>
    <row r="1598" spans="1:72" ht="13.5" customHeight="1">
      <c r="A1598" s="5" t="str">
        <f t="shared" si="54"/>
        <v>1729_성서면_0179</v>
      </c>
      <c r="B1598" s="1">
        <v>1729</v>
      </c>
      <c r="C1598" s="1" t="s">
        <v>6887</v>
      </c>
      <c r="D1598" s="1" t="s">
        <v>6888</v>
      </c>
      <c r="E1598" s="1">
        <v>1597</v>
      </c>
      <c r="F1598" s="1">
        <v>3</v>
      </c>
      <c r="G1598" s="1" t="s">
        <v>2404</v>
      </c>
      <c r="H1598" s="1" t="s">
        <v>3118</v>
      </c>
      <c r="I1598" s="1">
        <v>7</v>
      </c>
      <c r="L1598" s="1">
        <v>5</v>
      </c>
      <c r="M1598" s="1" t="s">
        <v>6354</v>
      </c>
      <c r="N1598" s="1" t="s">
        <v>6355</v>
      </c>
      <c r="T1598" s="1" t="s">
        <v>7557</v>
      </c>
      <c r="U1598" s="1" t="s">
        <v>2710</v>
      </c>
      <c r="V1598" s="1" t="s">
        <v>3279</v>
      </c>
      <c r="W1598" s="1" t="s">
        <v>2711</v>
      </c>
      <c r="X1598" s="1" t="s">
        <v>3380</v>
      </c>
      <c r="Y1598" s="1" t="s">
        <v>2712</v>
      </c>
      <c r="Z1598" s="1" t="s">
        <v>3556</v>
      </c>
      <c r="AC1598" s="1">
        <v>50</v>
      </c>
      <c r="AD1598" s="1" t="s">
        <v>348</v>
      </c>
      <c r="AE1598" s="1" t="s">
        <v>3905</v>
      </c>
      <c r="AJ1598" s="1" t="s">
        <v>17</v>
      </c>
      <c r="AK1598" s="1" t="s">
        <v>4459</v>
      </c>
      <c r="AL1598" s="1" t="s">
        <v>67</v>
      </c>
      <c r="AM1598" s="1" t="s">
        <v>4407</v>
      </c>
      <c r="AT1598" s="1" t="s">
        <v>311</v>
      </c>
      <c r="AU1598" s="1" t="s">
        <v>3240</v>
      </c>
      <c r="AV1598" s="1" t="s">
        <v>1695</v>
      </c>
      <c r="AW1598" s="1" t="s">
        <v>3877</v>
      </c>
      <c r="BG1598" s="1" t="s">
        <v>184</v>
      </c>
      <c r="BH1598" s="1" t="s">
        <v>4548</v>
      </c>
      <c r="BI1598" s="1" t="s">
        <v>2636</v>
      </c>
      <c r="BJ1598" s="1" t="s">
        <v>5066</v>
      </c>
      <c r="BK1598" s="1" t="s">
        <v>42</v>
      </c>
      <c r="BL1598" s="1" t="s">
        <v>3273</v>
      </c>
      <c r="BM1598" s="1" t="s">
        <v>2713</v>
      </c>
      <c r="BN1598" s="1" t="s">
        <v>5309</v>
      </c>
      <c r="BO1598" s="1" t="s">
        <v>42</v>
      </c>
      <c r="BP1598" s="1" t="s">
        <v>3273</v>
      </c>
      <c r="BQ1598" s="1" t="s">
        <v>2714</v>
      </c>
      <c r="BR1598" s="1" t="s">
        <v>5522</v>
      </c>
      <c r="BS1598" s="1" t="s">
        <v>210</v>
      </c>
      <c r="BT1598" s="1" t="s">
        <v>4462</v>
      </c>
    </row>
    <row r="1599" spans="1:72" ht="13.5" customHeight="1">
      <c r="A1599" s="5" t="str">
        <f t="shared" si="54"/>
        <v>1729_성서면_0179</v>
      </c>
      <c r="B1599" s="1">
        <v>1729</v>
      </c>
      <c r="C1599" s="1" t="s">
        <v>6610</v>
      </c>
      <c r="D1599" s="1" t="s">
        <v>6611</v>
      </c>
      <c r="E1599" s="1">
        <v>1598</v>
      </c>
      <c r="F1599" s="1">
        <v>3</v>
      </c>
      <c r="G1599" s="1" t="s">
        <v>2404</v>
      </c>
      <c r="H1599" s="1" t="s">
        <v>3118</v>
      </c>
      <c r="I1599" s="1">
        <v>7</v>
      </c>
      <c r="L1599" s="1">
        <v>5</v>
      </c>
      <c r="M1599" s="1" t="s">
        <v>6354</v>
      </c>
      <c r="N1599" s="1" t="s">
        <v>6355</v>
      </c>
      <c r="S1599" s="1" t="s">
        <v>53</v>
      </c>
      <c r="T1599" s="1" t="s">
        <v>3176</v>
      </c>
      <c r="W1599" s="1" t="s">
        <v>2715</v>
      </c>
      <c r="X1599" s="1" t="s">
        <v>3382</v>
      </c>
      <c r="Y1599" s="1" t="s">
        <v>51</v>
      </c>
      <c r="Z1599" s="1" t="s">
        <v>3411</v>
      </c>
      <c r="AC1599" s="1">
        <v>50</v>
      </c>
      <c r="AD1599" s="1" t="s">
        <v>348</v>
      </c>
      <c r="AE1599" s="1" t="s">
        <v>3905</v>
      </c>
      <c r="AJ1599" s="1" t="s">
        <v>17</v>
      </c>
      <c r="AK1599" s="1" t="s">
        <v>4459</v>
      </c>
      <c r="AL1599" s="1" t="s">
        <v>41</v>
      </c>
      <c r="AM1599" s="1" t="s">
        <v>4415</v>
      </c>
      <c r="AT1599" s="1" t="s">
        <v>311</v>
      </c>
      <c r="AU1599" s="1" t="s">
        <v>3240</v>
      </c>
      <c r="AV1599" s="1" t="s">
        <v>2716</v>
      </c>
      <c r="AW1599" s="1" t="s">
        <v>4620</v>
      </c>
      <c r="BG1599" s="1" t="s">
        <v>184</v>
      </c>
      <c r="BH1599" s="1" t="s">
        <v>4548</v>
      </c>
      <c r="BI1599" s="1" t="s">
        <v>2717</v>
      </c>
      <c r="BJ1599" s="1" t="s">
        <v>5065</v>
      </c>
      <c r="BK1599" s="1" t="s">
        <v>42</v>
      </c>
      <c r="BL1599" s="1" t="s">
        <v>3273</v>
      </c>
      <c r="BM1599" s="1" t="s">
        <v>892</v>
      </c>
      <c r="BN1599" s="1" t="s">
        <v>5318</v>
      </c>
      <c r="BO1599" s="1" t="s">
        <v>197</v>
      </c>
      <c r="BP1599" s="1" t="s">
        <v>4562</v>
      </c>
      <c r="BQ1599" s="1" t="s">
        <v>2718</v>
      </c>
      <c r="BR1599" s="1" t="s">
        <v>5530</v>
      </c>
      <c r="BS1599" s="1" t="s">
        <v>238</v>
      </c>
      <c r="BT1599" s="1" t="s">
        <v>7803</v>
      </c>
    </row>
    <row r="1600" spans="1:33" ht="13.5" customHeight="1">
      <c r="A1600" s="5" t="str">
        <f t="shared" si="54"/>
        <v>1729_성서면_0179</v>
      </c>
      <c r="B1600" s="1">
        <v>1729</v>
      </c>
      <c r="C1600" s="1" t="s">
        <v>6719</v>
      </c>
      <c r="D1600" s="1" t="s">
        <v>6720</v>
      </c>
      <c r="E1600" s="1">
        <v>1599</v>
      </c>
      <c r="F1600" s="1">
        <v>3</v>
      </c>
      <c r="G1600" s="1" t="s">
        <v>2404</v>
      </c>
      <c r="H1600" s="1" t="s">
        <v>3118</v>
      </c>
      <c r="I1600" s="1">
        <v>7</v>
      </c>
      <c r="L1600" s="1">
        <v>5</v>
      </c>
      <c r="M1600" s="1" t="s">
        <v>6354</v>
      </c>
      <c r="N1600" s="1" t="s">
        <v>6355</v>
      </c>
      <c r="S1600" s="1" t="s">
        <v>974</v>
      </c>
      <c r="T1600" s="1" t="s">
        <v>3194</v>
      </c>
      <c r="Y1600" s="1" t="s">
        <v>2719</v>
      </c>
      <c r="Z1600" s="1" t="s">
        <v>3535</v>
      </c>
      <c r="AG1600" s="1" t="s">
        <v>4344</v>
      </c>
    </row>
    <row r="1601" spans="1:33" ht="13.5" customHeight="1">
      <c r="A1601" s="5" t="str">
        <f t="shared" si="54"/>
        <v>1729_성서면_0179</v>
      </c>
      <c r="B1601" s="1">
        <v>1729</v>
      </c>
      <c r="C1601" s="1" t="s">
        <v>7066</v>
      </c>
      <c r="D1601" s="1" t="s">
        <v>7067</v>
      </c>
      <c r="E1601" s="1">
        <v>1600</v>
      </c>
      <c r="F1601" s="1">
        <v>3</v>
      </c>
      <c r="G1601" s="1" t="s">
        <v>2404</v>
      </c>
      <c r="H1601" s="1" t="s">
        <v>3118</v>
      </c>
      <c r="I1601" s="1">
        <v>7</v>
      </c>
      <c r="L1601" s="1">
        <v>5</v>
      </c>
      <c r="M1601" s="1" t="s">
        <v>6354</v>
      </c>
      <c r="N1601" s="1" t="s">
        <v>6355</v>
      </c>
      <c r="S1601" s="1" t="s">
        <v>1613</v>
      </c>
      <c r="T1601" s="1" t="s">
        <v>3192</v>
      </c>
      <c r="W1601" s="1" t="s">
        <v>56</v>
      </c>
      <c r="X1601" s="1" t="s">
        <v>7804</v>
      </c>
      <c r="Y1601" s="1" t="s">
        <v>51</v>
      </c>
      <c r="Z1601" s="1" t="s">
        <v>3411</v>
      </c>
      <c r="AF1601" s="1" t="s">
        <v>380</v>
      </c>
      <c r="AG1601" s="1" t="s">
        <v>4344</v>
      </c>
    </row>
    <row r="1602" spans="1:31" ht="13.5" customHeight="1">
      <c r="A1602" s="5" t="str">
        <f t="shared" si="54"/>
        <v>1729_성서면_0179</v>
      </c>
      <c r="B1602" s="1">
        <v>1729</v>
      </c>
      <c r="C1602" s="1" t="s">
        <v>7066</v>
      </c>
      <c r="D1602" s="1" t="s">
        <v>7067</v>
      </c>
      <c r="E1602" s="1">
        <v>1601</v>
      </c>
      <c r="F1602" s="1">
        <v>3</v>
      </c>
      <c r="G1602" s="1" t="s">
        <v>2404</v>
      </c>
      <c r="H1602" s="1" t="s">
        <v>3118</v>
      </c>
      <c r="I1602" s="1">
        <v>7</v>
      </c>
      <c r="L1602" s="1">
        <v>5</v>
      </c>
      <c r="M1602" s="1" t="s">
        <v>6354</v>
      </c>
      <c r="N1602" s="1" t="s">
        <v>6355</v>
      </c>
      <c r="S1602" s="1" t="s">
        <v>70</v>
      </c>
      <c r="T1602" s="1" t="s">
        <v>3173</v>
      </c>
      <c r="Y1602" s="1" t="s">
        <v>51</v>
      </c>
      <c r="Z1602" s="1" t="s">
        <v>3411</v>
      </c>
      <c r="AC1602" s="1">
        <v>13</v>
      </c>
      <c r="AD1602" s="1" t="s">
        <v>188</v>
      </c>
      <c r="AE1602" s="1" t="s">
        <v>4284</v>
      </c>
    </row>
    <row r="1603" spans="1:31" ht="13.5" customHeight="1">
      <c r="A1603" s="5" t="str">
        <f t="shared" si="54"/>
        <v>1729_성서면_0179</v>
      </c>
      <c r="B1603" s="1">
        <v>1729</v>
      </c>
      <c r="C1603" s="1" t="s">
        <v>7066</v>
      </c>
      <c r="D1603" s="1" t="s">
        <v>7067</v>
      </c>
      <c r="E1603" s="1">
        <v>1602</v>
      </c>
      <c r="F1603" s="1">
        <v>3</v>
      </c>
      <c r="G1603" s="1" t="s">
        <v>2404</v>
      </c>
      <c r="H1603" s="1" t="s">
        <v>3118</v>
      </c>
      <c r="I1603" s="1">
        <v>7</v>
      </c>
      <c r="L1603" s="1">
        <v>5</v>
      </c>
      <c r="M1603" s="1" t="s">
        <v>6354</v>
      </c>
      <c r="N1603" s="1" t="s">
        <v>6355</v>
      </c>
      <c r="S1603" s="1" t="s">
        <v>91</v>
      </c>
      <c r="T1603" s="1" t="s">
        <v>3180</v>
      </c>
      <c r="U1603" s="1" t="s">
        <v>2226</v>
      </c>
      <c r="V1603" s="1" t="s">
        <v>3278</v>
      </c>
      <c r="Y1603" s="1" t="s">
        <v>1202</v>
      </c>
      <c r="Z1603" s="1" t="s">
        <v>3555</v>
      </c>
      <c r="AC1603" s="1">
        <v>22</v>
      </c>
      <c r="AD1603" s="1" t="s">
        <v>255</v>
      </c>
      <c r="AE1603" s="1" t="s">
        <v>4328</v>
      </c>
    </row>
    <row r="1604" spans="1:72" ht="13.5" customHeight="1">
      <c r="A1604" s="5" t="str">
        <f t="shared" si="54"/>
        <v>1729_성서면_0179</v>
      </c>
      <c r="B1604" s="1">
        <v>1729</v>
      </c>
      <c r="C1604" s="1" t="s">
        <v>7058</v>
      </c>
      <c r="D1604" s="1" t="s">
        <v>7059</v>
      </c>
      <c r="E1604" s="1">
        <v>1603</v>
      </c>
      <c r="F1604" s="1">
        <v>3</v>
      </c>
      <c r="G1604" s="1" t="s">
        <v>2404</v>
      </c>
      <c r="H1604" s="1" t="s">
        <v>3118</v>
      </c>
      <c r="I1604" s="1">
        <v>8</v>
      </c>
      <c r="J1604" s="1" t="s">
        <v>2720</v>
      </c>
      <c r="K1604" s="1" t="s">
        <v>3124</v>
      </c>
      <c r="L1604" s="1">
        <v>1</v>
      </c>
      <c r="M1604" s="1" t="s">
        <v>772</v>
      </c>
      <c r="N1604" s="1" t="s">
        <v>3507</v>
      </c>
      <c r="O1604" s="1" t="s">
        <v>6</v>
      </c>
      <c r="P1604" s="1" t="s">
        <v>3163</v>
      </c>
      <c r="T1604" s="1" t="s">
        <v>7411</v>
      </c>
      <c r="U1604" s="1" t="s">
        <v>333</v>
      </c>
      <c r="V1604" s="1" t="s">
        <v>3257</v>
      </c>
      <c r="Y1604" s="1" t="s">
        <v>772</v>
      </c>
      <c r="Z1604" s="1" t="s">
        <v>3507</v>
      </c>
      <c r="AC1604" s="1">
        <v>41</v>
      </c>
      <c r="AD1604" s="1" t="s">
        <v>57</v>
      </c>
      <c r="AE1604" s="1" t="s">
        <v>3759</v>
      </c>
      <c r="AJ1604" s="1" t="s">
        <v>17</v>
      </c>
      <c r="AK1604" s="1" t="s">
        <v>4459</v>
      </c>
      <c r="AL1604" s="1" t="s">
        <v>181</v>
      </c>
      <c r="AM1604" s="1" t="s">
        <v>4467</v>
      </c>
      <c r="AN1604" s="1" t="s">
        <v>337</v>
      </c>
      <c r="AO1604" s="1" t="s">
        <v>3174</v>
      </c>
      <c r="AP1604" s="1" t="s">
        <v>76</v>
      </c>
      <c r="AQ1604" s="1" t="s">
        <v>3264</v>
      </c>
      <c r="AR1604" s="1" t="s">
        <v>2721</v>
      </c>
      <c r="AS1604" s="1" t="s">
        <v>4517</v>
      </c>
      <c r="AT1604" s="1" t="s">
        <v>461</v>
      </c>
      <c r="AU1604" s="1" t="s">
        <v>3256</v>
      </c>
      <c r="AV1604" s="1" t="s">
        <v>2583</v>
      </c>
      <c r="AW1604" s="1" t="s">
        <v>4619</v>
      </c>
      <c r="BG1604" s="1" t="s">
        <v>461</v>
      </c>
      <c r="BH1604" s="1" t="s">
        <v>3256</v>
      </c>
      <c r="BI1604" s="1" t="s">
        <v>2722</v>
      </c>
      <c r="BJ1604" s="1" t="s">
        <v>3474</v>
      </c>
      <c r="BK1604" s="1" t="s">
        <v>461</v>
      </c>
      <c r="BL1604" s="1" t="s">
        <v>3256</v>
      </c>
      <c r="BM1604" s="1" t="s">
        <v>2723</v>
      </c>
      <c r="BN1604" s="1" t="s">
        <v>5317</v>
      </c>
      <c r="BO1604" s="1" t="s">
        <v>112</v>
      </c>
      <c r="BP1604" s="1" t="s">
        <v>3237</v>
      </c>
      <c r="BQ1604" s="1" t="s">
        <v>582</v>
      </c>
      <c r="BR1604" s="1" t="s">
        <v>4784</v>
      </c>
      <c r="BS1604" s="1" t="s">
        <v>67</v>
      </c>
      <c r="BT1604" s="1" t="s">
        <v>4407</v>
      </c>
    </row>
    <row r="1605" spans="1:31" ht="13.5" customHeight="1">
      <c r="A1605" s="5" t="str">
        <f t="shared" si="54"/>
        <v>1729_성서면_0179</v>
      </c>
      <c r="B1605" s="1">
        <v>1729</v>
      </c>
      <c r="C1605" s="1" t="s">
        <v>6887</v>
      </c>
      <c r="D1605" s="1" t="s">
        <v>6888</v>
      </c>
      <c r="E1605" s="1">
        <v>1604</v>
      </c>
      <c r="F1605" s="1">
        <v>3</v>
      </c>
      <c r="G1605" s="1" t="s">
        <v>2404</v>
      </c>
      <c r="H1605" s="1" t="s">
        <v>3118</v>
      </c>
      <c r="I1605" s="1">
        <v>8</v>
      </c>
      <c r="L1605" s="1">
        <v>1</v>
      </c>
      <c r="M1605" s="1" t="s">
        <v>772</v>
      </c>
      <c r="N1605" s="1" t="s">
        <v>3507</v>
      </c>
      <c r="S1605" s="1" t="s">
        <v>70</v>
      </c>
      <c r="T1605" s="1" t="s">
        <v>3173</v>
      </c>
      <c r="U1605" s="1" t="s">
        <v>333</v>
      </c>
      <c r="V1605" s="1" t="s">
        <v>3257</v>
      </c>
      <c r="Y1605" s="1" t="s">
        <v>1308</v>
      </c>
      <c r="Z1605" s="1" t="s">
        <v>3554</v>
      </c>
      <c r="AC1605" s="1">
        <v>8</v>
      </c>
      <c r="AD1605" s="1" t="s">
        <v>267</v>
      </c>
      <c r="AE1605" s="1" t="s">
        <v>4293</v>
      </c>
    </row>
    <row r="1606" spans="1:72" ht="13.5" customHeight="1">
      <c r="A1606" s="5" t="str">
        <f t="shared" si="54"/>
        <v>1729_성서면_0179</v>
      </c>
      <c r="B1606" s="1">
        <v>1729</v>
      </c>
      <c r="C1606" s="1" t="s">
        <v>6795</v>
      </c>
      <c r="D1606" s="1" t="s">
        <v>6796</v>
      </c>
      <c r="E1606" s="1">
        <v>1605</v>
      </c>
      <c r="F1606" s="1">
        <v>3</v>
      </c>
      <c r="G1606" s="1" t="s">
        <v>2404</v>
      </c>
      <c r="H1606" s="1" t="s">
        <v>3118</v>
      </c>
      <c r="I1606" s="1">
        <v>8</v>
      </c>
      <c r="L1606" s="1">
        <v>2</v>
      </c>
      <c r="M1606" s="1" t="s">
        <v>1546</v>
      </c>
      <c r="N1606" s="1" t="s">
        <v>3553</v>
      </c>
      <c r="T1606" s="1" t="s">
        <v>7419</v>
      </c>
      <c r="U1606" s="1" t="s">
        <v>2724</v>
      </c>
      <c r="V1606" s="1" t="s">
        <v>3277</v>
      </c>
      <c r="Y1606" s="1" t="s">
        <v>1546</v>
      </c>
      <c r="Z1606" s="1" t="s">
        <v>3553</v>
      </c>
      <c r="AC1606" s="1">
        <v>61</v>
      </c>
      <c r="AD1606" s="1" t="s">
        <v>196</v>
      </c>
      <c r="AE1606" s="1" t="s">
        <v>4314</v>
      </c>
      <c r="AJ1606" s="1" t="s">
        <v>17</v>
      </c>
      <c r="AK1606" s="1" t="s">
        <v>4459</v>
      </c>
      <c r="AL1606" s="1" t="s">
        <v>2038</v>
      </c>
      <c r="AM1606" s="1" t="s">
        <v>4473</v>
      </c>
      <c r="AN1606" s="1" t="s">
        <v>1081</v>
      </c>
      <c r="AO1606" s="1" t="s">
        <v>4115</v>
      </c>
      <c r="AR1606" s="1" t="s">
        <v>2468</v>
      </c>
      <c r="AS1606" s="1" t="s">
        <v>4521</v>
      </c>
      <c r="AT1606" s="1" t="s">
        <v>182</v>
      </c>
      <c r="AU1606" s="1" t="s">
        <v>3271</v>
      </c>
      <c r="AV1606" s="1" t="s">
        <v>5798</v>
      </c>
      <c r="AW1606" s="1" t="s">
        <v>4618</v>
      </c>
      <c r="BB1606" s="1" t="s">
        <v>333</v>
      </c>
      <c r="BC1606" s="1" t="s">
        <v>3257</v>
      </c>
      <c r="BD1606" s="1" t="s">
        <v>6452</v>
      </c>
      <c r="BE1606" s="1" t="s">
        <v>5902</v>
      </c>
      <c r="BG1606" s="1" t="s">
        <v>42</v>
      </c>
      <c r="BH1606" s="1" t="s">
        <v>3273</v>
      </c>
      <c r="BI1606" s="1" t="s">
        <v>2469</v>
      </c>
      <c r="BJ1606" s="1" t="s">
        <v>6429</v>
      </c>
      <c r="BK1606" s="1" t="s">
        <v>42</v>
      </c>
      <c r="BL1606" s="1" t="s">
        <v>3273</v>
      </c>
      <c r="BM1606" s="1" t="s">
        <v>1661</v>
      </c>
      <c r="BN1606" s="1" t="s">
        <v>5154</v>
      </c>
      <c r="BO1606" s="1" t="s">
        <v>42</v>
      </c>
      <c r="BP1606" s="1" t="s">
        <v>3273</v>
      </c>
      <c r="BQ1606" s="1" t="s">
        <v>2470</v>
      </c>
      <c r="BR1606" s="1" t="s">
        <v>5529</v>
      </c>
      <c r="BS1606" s="1" t="s">
        <v>67</v>
      </c>
      <c r="BT1606" s="1" t="s">
        <v>4407</v>
      </c>
    </row>
    <row r="1607" spans="1:72" ht="13.5" customHeight="1">
      <c r="A1607" s="5" t="str">
        <f t="shared" si="54"/>
        <v>1729_성서면_0179</v>
      </c>
      <c r="B1607" s="1">
        <v>1729</v>
      </c>
      <c r="C1607" s="1" t="s">
        <v>6898</v>
      </c>
      <c r="D1607" s="1" t="s">
        <v>6899</v>
      </c>
      <c r="E1607" s="1">
        <v>1606</v>
      </c>
      <c r="F1607" s="1">
        <v>3</v>
      </c>
      <c r="G1607" s="1" t="s">
        <v>2404</v>
      </c>
      <c r="H1607" s="1" t="s">
        <v>3118</v>
      </c>
      <c r="I1607" s="1">
        <v>8</v>
      </c>
      <c r="L1607" s="1">
        <v>2</v>
      </c>
      <c r="M1607" s="1" t="s">
        <v>1546</v>
      </c>
      <c r="N1607" s="1" t="s">
        <v>3553</v>
      </c>
      <c r="S1607" s="1" t="s">
        <v>53</v>
      </c>
      <c r="T1607" s="1" t="s">
        <v>3176</v>
      </c>
      <c r="W1607" s="1" t="s">
        <v>56</v>
      </c>
      <c r="X1607" s="1" t="s">
        <v>7409</v>
      </c>
      <c r="Y1607" s="1" t="s">
        <v>2725</v>
      </c>
      <c r="Z1607" s="1" t="s">
        <v>3552</v>
      </c>
      <c r="AC1607" s="1">
        <v>61</v>
      </c>
      <c r="AD1607" s="1" t="s">
        <v>196</v>
      </c>
      <c r="AE1607" s="1" t="s">
        <v>4314</v>
      </c>
      <c r="AJ1607" s="1" t="s">
        <v>17</v>
      </c>
      <c r="AK1607" s="1" t="s">
        <v>4459</v>
      </c>
      <c r="AL1607" s="1" t="s">
        <v>58</v>
      </c>
      <c r="AM1607" s="1" t="s">
        <v>7410</v>
      </c>
      <c r="AT1607" s="1" t="s">
        <v>461</v>
      </c>
      <c r="AU1607" s="1" t="s">
        <v>3256</v>
      </c>
      <c r="AV1607" s="1" t="s">
        <v>2726</v>
      </c>
      <c r="AW1607" s="1" t="s">
        <v>4599</v>
      </c>
      <c r="BG1607" s="1" t="s">
        <v>184</v>
      </c>
      <c r="BH1607" s="1" t="s">
        <v>4548</v>
      </c>
      <c r="BI1607" s="1" t="s">
        <v>2727</v>
      </c>
      <c r="BJ1607" s="1" t="s">
        <v>5064</v>
      </c>
      <c r="BK1607" s="1" t="s">
        <v>42</v>
      </c>
      <c r="BL1607" s="1" t="s">
        <v>3273</v>
      </c>
      <c r="BM1607" s="1" t="s">
        <v>2728</v>
      </c>
      <c r="BN1607" s="1" t="s">
        <v>3192</v>
      </c>
      <c r="BO1607" s="1" t="s">
        <v>339</v>
      </c>
      <c r="BP1607" s="1" t="s">
        <v>5883</v>
      </c>
      <c r="BQ1607" s="1" t="s">
        <v>2729</v>
      </c>
      <c r="BR1607" s="1" t="s">
        <v>5964</v>
      </c>
      <c r="BS1607" s="1" t="s">
        <v>58</v>
      </c>
      <c r="BT1607" s="1" t="s">
        <v>7805</v>
      </c>
    </row>
    <row r="1608" spans="1:33" ht="13.5" customHeight="1">
      <c r="A1608" s="5" t="str">
        <f t="shared" si="54"/>
        <v>1729_성서면_0179</v>
      </c>
      <c r="B1608" s="1">
        <v>1729</v>
      </c>
      <c r="C1608" s="1" t="s">
        <v>7806</v>
      </c>
      <c r="D1608" s="1" t="s">
        <v>7807</v>
      </c>
      <c r="E1608" s="1">
        <v>1607</v>
      </c>
      <c r="F1608" s="1">
        <v>3</v>
      </c>
      <c r="G1608" s="1" t="s">
        <v>2404</v>
      </c>
      <c r="H1608" s="1" t="s">
        <v>3118</v>
      </c>
      <c r="I1608" s="1">
        <v>8</v>
      </c>
      <c r="L1608" s="1">
        <v>2</v>
      </c>
      <c r="M1608" s="1" t="s">
        <v>1546</v>
      </c>
      <c r="N1608" s="1" t="s">
        <v>3553</v>
      </c>
      <c r="S1608" s="1" t="s">
        <v>223</v>
      </c>
      <c r="T1608" s="1" t="s">
        <v>3175</v>
      </c>
      <c r="Y1608" s="1" t="s">
        <v>2730</v>
      </c>
      <c r="Z1608" s="1" t="s">
        <v>3550</v>
      </c>
      <c r="AG1608" s="1" t="s">
        <v>4344</v>
      </c>
    </row>
    <row r="1609" spans="1:33" ht="13.5" customHeight="1">
      <c r="A1609" s="5" t="str">
        <f t="shared" si="54"/>
        <v>1729_성서면_0179</v>
      </c>
      <c r="B1609" s="1">
        <v>1729</v>
      </c>
      <c r="C1609" s="1" t="s">
        <v>6795</v>
      </c>
      <c r="D1609" s="1" t="s">
        <v>6796</v>
      </c>
      <c r="E1609" s="1">
        <v>1608</v>
      </c>
      <c r="F1609" s="1">
        <v>3</v>
      </c>
      <c r="G1609" s="1" t="s">
        <v>2404</v>
      </c>
      <c r="H1609" s="1" t="s">
        <v>3118</v>
      </c>
      <c r="I1609" s="1">
        <v>8</v>
      </c>
      <c r="L1609" s="1">
        <v>2</v>
      </c>
      <c r="M1609" s="1" t="s">
        <v>1546</v>
      </c>
      <c r="N1609" s="1" t="s">
        <v>3553</v>
      </c>
      <c r="S1609" s="1" t="s">
        <v>226</v>
      </c>
      <c r="T1609" s="1" t="s">
        <v>3174</v>
      </c>
      <c r="W1609" s="1" t="s">
        <v>278</v>
      </c>
      <c r="X1609" s="1" t="s">
        <v>3367</v>
      </c>
      <c r="Y1609" s="1" t="s">
        <v>51</v>
      </c>
      <c r="Z1609" s="1" t="s">
        <v>3411</v>
      </c>
      <c r="AF1609" s="1" t="s">
        <v>380</v>
      </c>
      <c r="AG1609" s="1" t="s">
        <v>4344</v>
      </c>
    </row>
    <row r="1610" spans="1:31" ht="13.5" customHeight="1">
      <c r="A1610" s="5" t="str">
        <f t="shared" si="54"/>
        <v>1729_성서면_0179</v>
      </c>
      <c r="B1610" s="1">
        <v>1729</v>
      </c>
      <c r="C1610" s="1" t="s">
        <v>6795</v>
      </c>
      <c r="D1610" s="1" t="s">
        <v>6796</v>
      </c>
      <c r="E1610" s="1">
        <v>1609</v>
      </c>
      <c r="F1610" s="1">
        <v>3</v>
      </c>
      <c r="G1610" s="1" t="s">
        <v>2404</v>
      </c>
      <c r="H1610" s="1" t="s">
        <v>3118</v>
      </c>
      <c r="I1610" s="1">
        <v>8</v>
      </c>
      <c r="L1610" s="1">
        <v>2</v>
      </c>
      <c r="M1610" s="1" t="s">
        <v>1546</v>
      </c>
      <c r="N1610" s="1" t="s">
        <v>3553</v>
      </c>
      <c r="S1610" s="1" t="s">
        <v>91</v>
      </c>
      <c r="T1610" s="1" t="s">
        <v>3180</v>
      </c>
      <c r="U1610" s="1" t="s">
        <v>1033</v>
      </c>
      <c r="V1610" s="1" t="s">
        <v>3243</v>
      </c>
      <c r="Y1610" s="1" t="s">
        <v>2731</v>
      </c>
      <c r="Z1610" s="1" t="s">
        <v>3551</v>
      </c>
      <c r="AC1610" s="1">
        <v>35</v>
      </c>
      <c r="AD1610" s="1" t="s">
        <v>159</v>
      </c>
      <c r="AE1610" s="1" t="s">
        <v>4301</v>
      </c>
    </row>
    <row r="1611" spans="1:31" ht="13.5" customHeight="1">
      <c r="A1611" s="5" t="str">
        <f t="shared" si="54"/>
        <v>1729_성서면_0179</v>
      </c>
      <c r="B1611" s="1">
        <v>1729</v>
      </c>
      <c r="C1611" s="1" t="s">
        <v>7058</v>
      </c>
      <c r="D1611" s="1" t="s">
        <v>7059</v>
      </c>
      <c r="E1611" s="1">
        <v>1610</v>
      </c>
      <c r="F1611" s="1">
        <v>3</v>
      </c>
      <c r="G1611" s="1" t="s">
        <v>2404</v>
      </c>
      <c r="H1611" s="1" t="s">
        <v>3118</v>
      </c>
      <c r="I1611" s="1">
        <v>8</v>
      </c>
      <c r="L1611" s="1">
        <v>2</v>
      </c>
      <c r="M1611" s="1" t="s">
        <v>1546</v>
      </c>
      <c r="N1611" s="1" t="s">
        <v>3553</v>
      </c>
      <c r="S1611" s="1" t="s">
        <v>70</v>
      </c>
      <c r="T1611" s="1" t="s">
        <v>3173</v>
      </c>
      <c r="Y1611" s="1" t="s">
        <v>51</v>
      </c>
      <c r="Z1611" s="1" t="s">
        <v>3411</v>
      </c>
      <c r="AC1611" s="1">
        <v>17</v>
      </c>
      <c r="AD1611" s="1" t="s">
        <v>90</v>
      </c>
      <c r="AE1611" s="1" t="s">
        <v>4307</v>
      </c>
    </row>
    <row r="1612" spans="1:31" ht="13.5" customHeight="1">
      <c r="A1612" s="5" t="str">
        <f t="shared" si="54"/>
        <v>1729_성서면_0179</v>
      </c>
      <c r="B1612" s="1">
        <v>1729</v>
      </c>
      <c r="C1612" s="1" t="s">
        <v>6795</v>
      </c>
      <c r="D1612" s="1" t="s">
        <v>6796</v>
      </c>
      <c r="E1612" s="1">
        <v>1611</v>
      </c>
      <c r="F1612" s="1">
        <v>3</v>
      </c>
      <c r="G1612" s="1" t="s">
        <v>2404</v>
      </c>
      <c r="H1612" s="1" t="s">
        <v>3118</v>
      </c>
      <c r="I1612" s="1">
        <v>8</v>
      </c>
      <c r="L1612" s="1">
        <v>2</v>
      </c>
      <c r="M1612" s="1" t="s">
        <v>1546</v>
      </c>
      <c r="N1612" s="1" t="s">
        <v>3553</v>
      </c>
      <c r="S1612" s="1" t="s">
        <v>70</v>
      </c>
      <c r="T1612" s="1" t="s">
        <v>3173</v>
      </c>
      <c r="Y1612" s="1" t="s">
        <v>51</v>
      </c>
      <c r="Z1612" s="1" t="s">
        <v>3411</v>
      </c>
      <c r="AC1612" s="1">
        <v>5</v>
      </c>
      <c r="AD1612" s="1" t="s">
        <v>230</v>
      </c>
      <c r="AE1612" s="1" t="s">
        <v>4299</v>
      </c>
    </row>
    <row r="1613" spans="1:72" ht="13.5" customHeight="1">
      <c r="A1613" s="5" t="str">
        <f t="shared" si="54"/>
        <v>1729_성서면_0179</v>
      </c>
      <c r="B1613" s="1">
        <v>1729</v>
      </c>
      <c r="C1613" s="1" t="s">
        <v>6795</v>
      </c>
      <c r="D1613" s="1" t="s">
        <v>6796</v>
      </c>
      <c r="E1613" s="1">
        <v>1612</v>
      </c>
      <c r="F1613" s="1">
        <v>3</v>
      </c>
      <c r="G1613" s="1" t="s">
        <v>2404</v>
      </c>
      <c r="H1613" s="1" t="s">
        <v>3118</v>
      </c>
      <c r="I1613" s="1">
        <v>8</v>
      </c>
      <c r="L1613" s="1">
        <v>3</v>
      </c>
      <c r="M1613" s="1" t="s">
        <v>6356</v>
      </c>
      <c r="N1613" s="1" t="s">
        <v>6357</v>
      </c>
      <c r="O1613" s="1" t="s">
        <v>6</v>
      </c>
      <c r="P1613" s="1" t="s">
        <v>3163</v>
      </c>
      <c r="T1613" s="1" t="s">
        <v>7411</v>
      </c>
      <c r="U1613" s="1" t="s">
        <v>311</v>
      </c>
      <c r="V1613" s="1" t="s">
        <v>3240</v>
      </c>
      <c r="W1613" s="1" t="s">
        <v>1375</v>
      </c>
      <c r="X1613" s="1" t="s">
        <v>3381</v>
      </c>
      <c r="Y1613" s="1" t="s">
        <v>2730</v>
      </c>
      <c r="Z1613" s="1" t="s">
        <v>3550</v>
      </c>
      <c r="AC1613" s="1">
        <v>29</v>
      </c>
      <c r="AD1613" s="1" t="s">
        <v>648</v>
      </c>
      <c r="AE1613" s="1" t="s">
        <v>4054</v>
      </c>
      <c r="AJ1613" s="1" t="s">
        <v>17</v>
      </c>
      <c r="AK1613" s="1" t="s">
        <v>4459</v>
      </c>
      <c r="AL1613" s="1" t="s">
        <v>2038</v>
      </c>
      <c r="AM1613" s="1" t="s">
        <v>4473</v>
      </c>
      <c r="AT1613" s="1" t="s">
        <v>184</v>
      </c>
      <c r="AU1613" s="1" t="s">
        <v>4548</v>
      </c>
      <c r="AV1613" s="1" t="s">
        <v>1546</v>
      </c>
      <c r="AW1613" s="1" t="s">
        <v>3553</v>
      </c>
      <c r="BG1613" s="1" t="s">
        <v>182</v>
      </c>
      <c r="BH1613" s="1" t="s">
        <v>3271</v>
      </c>
      <c r="BI1613" s="1" t="s">
        <v>5802</v>
      </c>
      <c r="BJ1613" s="1" t="s">
        <v>4644</v>
      </c>
      <c r="BK1613" s="1" t="s">
        <v>42</v>
      </c>
      <c r="BL1613" s="1" t="s">
        <v>3273</v>
      </c>
      <c r="BM1613" s="1" t="s">
        <v>2469</v>
      </c>
      <c r="BN1613" s="1" t="s">
        <v>6429</v>
      </c>
      <c r="BO1613" s="1" t="s">
        <v>184</v>
      </c>
      <c r="BP1613" s="1" t="s">
        <v>4548</v>
      </c>
      <c r="BQ1613" s="1" t="s">
        <v>2732</v>
      </c>
      <c r="BR1613" s="1" t="s">
        <v>5945</v>
      </c>
      <c r="BS1613" s="1" t="s">
        <v>58</v>
      </c>
      <c r="BT1613" s="1" t="s">
        <v>6815</v>
      </c>
    </row>
    <row r="1614" spans="1:72" ht="13.5" customHeight="1">
      <c r="A1614" s="5" t="str">
        <f t="shared" si="54"/>
        <v>1729_성서면_0179</v>
      </c>
      <c r="B1614" s="1">
        <v>1729</v>
      </c>
      <c r="C1614" s="1" t="s">
        <v>6816</v>
      </c>
      <c r="D1614" s="1" t="s">
        <v>6817</v>
      </c>
      <c r="E1614" s="1">
        <v>1613</v>
      </c>
      <c r="F1614" s="1">
        <v>3</v>
      </c>
      <c r="G1614" s="1" t="s">
        <v>2404</v>
      </c>
      <c r="H1614" s="1" t="s">
        <v>3118</v>
      </c>
      <c r="I1614" s="1">
        <v>8</v>
      </c>
      <c r="L1614" s="1">
        <v>3</v>
      </c>
      <c r="M1614" s="1" t="s">
        <v>6356</v>
      </c>
      <c r="N1614" s="1" t="s">
        <v>6357</v>
      </c>
      <c r="S1614" s="1" t="s">
        <v>53</v>
      </c>
      <c r="T1614" s="1" t="s">
        <v>3176</v>
      </c>
      <c r="W1614" s="1" t="s">
        <v>278</v>
      </c>
      <c r="X1614" s="1" t="s">
        <v>3367</v>
      </c>
      <c r="Y1614" s="1" t="s">
        <v>51</v>
      </c>
      <c r="Z1614" s="1" t="s">
        <v>3411</v>
      </c>
      <c r="AC1614" s="1">
        <v>29</v>
      </c>
      <c r="AD1614" s="1" t="s">
        <v>648</v>
      </c>
      <c r="AE1614" s="1" t="s">
        <v>4054</v>
      </c>
      <c r="AJ1614" s="1" t="s">
        <v>17</v>
      </c>
      <c r="AK1614" s="1" t="s">
        <v>4459</v>
      </c>
      <c r="AL1614" s="1" t="s">
        <v>210</v>
      </c>
      <c r="AM1614" s="1" t="s">
        <v>4462</v>
      </c>
      <c r="AT1614" s="1" t="s">
        <v>722</v>
      </c>
      <c r="AU1614" s="1" t="s">
        <v>3270</v>
      </c>
      <c r="AV1614" s="1" t="s">
        <v>2733</v>
      </c>
      <c r="AW1614" s="1" t="s">
        <v>4617</v>
      </c>
      <c r="BG1614" s="1" t="s">
        <v>42</v>
      </c>
      <c r="BH1614" s="1" t="s">
        <v>3273</v>
      </c>
      <c r="BI1614" s="1" t="s">
        <v>1889</v>
      </c>
      <c r="BJ1614" s="1" t="s">
        <v>4710</v>
      </c>
      <c r="BK1614" s="1" t="s">
        <v>184</v>
      </c>
      <c r="BL1614" s="1" t="s">
        <v>4548</v>
      </c>
      <c r="BM1614" s="1" t="s">
        <v>2734</v>
      </c>
      <c r="BN1614" s="1" t="s">
        <v>5316</v>
      </c>
      <c r="BO1614" s="1" t="s">
        <v>184</v>
      </c>
      <c r="BP1614" s="1" t="s">
        <v>4548</v>
      </c>
      <c r="BQ1614" s="1" t="s">
        <v>2735</v>
      </c>
      <c r="BR1614" s="1" t="s">
        <v>5929</v>
      </c>
      <c r="BS1614" s="1" t="s">
        <v>646</v>
      </c>
      <c r="BT1614" s="1" t="s">
        <v>4434</v>
      </c>
    </row>
    <row r="1615" spans="1:31" ht="13.5" customHeight="1">
      <c r="A1615" s="5" t="str">
        <f t="shared" si="54"/>
        <v>1729_성서면_0179</v>
      </c>
      <c r="B1615" s="1">
        <v>1729</v>
      </c>
      <c r="C1615" s="1" t="s">
        <v>6978</v>
      </c>
      <c r="D1615" s="1" t="s">
        <v>6979</v>
      </c>
      <c r="E1615" s="1">
        <v>1614</v>
      </c>
      <c r="F1615" s="1">
        <v>3</v>
      </c>
      <c r="G1615" s="1" t="s">
        <v>2404</v>
      </c>
      <c r="H1615" s="1" t="s">
        <v>3118</v>
      </c>
      <c r="I1615" s="1">
        <v>8</v>
      </c>
      <c r="L1615" s="1">
        <v>3</v>
      </c>
      <c r="M1615" s="1" t="s">
        <v>6356</v>
      </c>
      <c r="N1615" s="1" t="s">
        <v>6357</v>
      </c>
      <c r="S1615" s="1" t="s">
        <v>68</v>
      </c>
      <c r="T1615" s="1" t="s">
        <v>3179</v>
      </c>
      <c r="Y1615" s="1" t="s">
        <v>51</v>
      </c>
      <c r="Z1615" s="1" t="s">
        <v>3411</v>
      </c>
      <c r="AC1615" s="1">
        <v>1</v>
      </c>
      <c r="AD1615" s="1" t="s">
        <v>196</v>
      </c>
      <c r="AE1615" s="1" t="s">
        <v>4314</v>
      </c>
    </row>
    <row r="1616" spans="1:72" ht="13.5" customHeight="1">
      <c r="A1616" s="5" t="str">
        <f aca="true" t="shared" si="55" ref="A1616:A1647">HYPERLINK("http://kyu.snu.ac.kr/sdhj/index.jsp?type=hj/GK14801_00IH_0001_0180.jpg","1729_성서면_0180")</f>
        <v>1729_성서면_0180</v>
      </c>
      <c r="B1616" s="1">
        <v>1729</v>
      </c>
      <c r="C1616" s="1" t="s">
        <v>6978</v>
      </c>
      <c r="D1616" s="1" t="s">
        <v>6979</v>
      </c>
      <c r="E1616" s="1">
        <v>1615</v>
      </c>
      <c r="F1616" s="1">
        <v>3</v>
      </c>
      <c r="G1616" s="1" t="s">
        <v>2404</v>
      </c>
      <c r="H1616" s="1" t="s">
        <v>3118</v>
      </c>
      <c r="I1616" s="1">
        <v>8</v>
      </c>
      <c r="L1616" s="1">
        <v>4</v>
      </c>
      <c r="M1616" s="1" t="s">
        <v>6358</v>
      </c>
      <c r="N1616" s="1" t="s">
        <v>6359</v>
      </c>
      <c r="O1616" s="1" t="s">
        <v>6</v>
      </c>
      <c r="P1616" s="1" t="s">
        <v>3163</v>
      </c>
      <c r="T1616" s="1" t="s">
        <v>7419</v>
      </c>
      <c r="U1616" s="1" t="s">
        <v>168</v>
      </c>
      <c r="V1616" s="1" t="s">
        <v>3276</v>
      </c>
      <c r="W1616" s="1" t="s">
        <v>874</v>
      </c>
      <c r="X1616" s="1" t="s">
        <v>3376</v>
      </c>
      <c r="Y1616" s="1" t="s">
        <v>89</v>
      </c>
      <c r="Z1616" s="1" t="s">
        <v>3418</v>
      </c>
      <c r="AC1616" s="1">
        <v>59</v>
      </c>
      <c r="AD1616" s="1" t="s">
        <v>518</v>
      </c>
      <c r="AE1616" s="1" t="s">
        <v>4286</v>
      </c>
      <c r="AJ1616" s="1" t="s">
        <v>170</v>
      </c>
      <c r="AK1616" s="1" t="s">
        <v>4460</v>
      </c>
      <c r="AL1616" s="1" t="s">
        <v>969</v>
      </c>
      <c r="AM1616" s="1" t="s">
        <v>4469</v>
      </c>
      <c r="AT1616" s="1" t="s">
        <v>63</v>
      </c>
      <c r="AU1616" s="1" t="s">
        <v>4545</v>
      </c>
      <c r="AV1616" s="1" t="s">
        <v>1785</v>
      </c>
      <c r="AW1616" s="1" t="s">
        <v>3858</v>
      </c>
      <c r="BG1616" s="1" t="s">
        <v>353</v>
      </c>
      <c r="BH1616" s="1" t="s">
        <v>4554</v>
      </c>
      <c r="BI1616" s="1" t="s">
        <v>2736</v>
      </c>
      <c r="BJ1616" s="1" t="s">
        <v>5063</v>
      </c>
      <c r="BK1616" s="1" t="s">
        <v>83</v>
      </c>
      <c r="BL1616" s="1" t="s">
        <v>5020</v>
      </c>
      <c r="BM1616" s="1" t="s">
        <v>2737</v>
      </c>
      <c r="BN1616" s="1" t="s">
        <v>5315</v>
      </c>
      <c r="BO1616" s="1" t="s">
        <v>2738</v>
      </c>
      <c r="BP1616" s="1" t="s">
        <v>5478</v>
      </c>
      <c r="BQ1616" s="1" t="s">
        <v>2739</v>
      </c>
      <c r="BR1616" s="1" t="s">
        <v>5978</v>
      </c>
      <c r="BS1616" s="1" t="s">
        <v>1910</v>
      </c>
      <c r="BT1616" s="1" t="s">
        <v>5714</v>
      </c>
    </row>
    <row r="1617" spans="1:31" ht="13.5" customHeight="1">
      <c r="A1617" s="5" t="str">
        <f t="shared" si="55"/>
        <v>1729_성서면_0180</v>
      </c>
      <c r="B1617" s="1">
        <v>1729</v>
      </c>
      <c r="C1617" s="1" t="s">
        <v>7808</v>
      </c>
      <c r="D1617" s="1" t="s">
        <v>7809</v>
      </c>
      <c r="E1617" s="1">
        <v>1616</v>
      </c>
      <c r="F1617" s="1">
        <v>3</v>
      </c>
      <c r="G1617" s="1" t="s">
        <v>2404</v>
      </c>
      <c r="H1617" s="1" t="s">
        <v>3118</v>
      </c>
      <c r="I1617" s="1">
        <v>8</v>
      </c>
      <c r="L1617" s="1">
        <v>4</v>
      </c>
      <c r="M1617" s="1" t="s">
        <v>6358</v>
      </c>
      <c r="N1617" s="1" t="s">
        <v>6359</v>
      </c>
      <c r="S1617" s="1" t="s">
        <v>68</v>
      </c>
      <c r="T1617" s="1" t="s">
        <v>3179</v>
      </c>
      <c r="AC1617" s="1">
        <v>15</v>
      </c>
      <c r="AD1617" s="1" t="s">
        <v>228</v>
      </c>
      <c r="AE1617" s="1" t="s">
        <v>4326</v>
      </c>
    </row>
    <row r="1618" spans="1:58" ht="13.5" customHeight="1">
      <c r="A1618" s="5" t="str">
        <f t="shared" si="55"/>
        <v>1729_성서면_0180</v>
      </c>
      <c r="B1618" s="1">
        <v>1729</v>
      </c>
      <c r="C1618" s="1" t="s">
        <v>6795</v>
      </c>
      <c r="D1618" s="1" t="s">
        <v>6796</v>
      </c>
      <c r="E1618" s="1">
        <v>1617</v>
      </c>
      <c r="F1618" s="1">
        <v>3</v>
      </c>
      <c r="G1618" s="1" t="s">
        <v>2404</v>
      </c>
      <c r="H1618" s="1" t="s">
        <v>3118</v>
      </c>
      <c r="I1618" s="1">
        <v>8</v>
      </c>
      <c r="L1618" s="1">
        <v>4</v>
      </c>
      <c r="M1618" s="1" t="s">
        <v>6358</v>
      </c>
      <c r="N1618" s="1" t="s">
        <v>6359</v>
      </c>
      <c r="T1618" s="1" t="s">
        <v>5828</v>
      </c>
      <c r="U1618" s="1" t="s">
        <v>101</v>
      </c>
      <c r="V1618" s="1" t="s">
        <v>3238</v>
      </c>
      <c r="Y1618" s="1" t="s">
        <v>1069</v>
      </c>
      <c r="Z1618" s="1" t="s">
        <v>3549</v>
      </c>
      <c r="AC1618" s="1">
        <v>30</v>
      </c>
      <c r="AD1618" s="1" t="s">
        <v>129</v>
      </c>
      <c r="AE1618" s="1" t="s">
        <v>4300</v>
      </c>
      <c r="BB1618" s="1" t="s">
        <v>101</v>
      </c>
      <c r="BC1618" s="1" t="s">
        <v>3238</v>
      </c>
      <c r="BD1618" s="1" t="s">
        <v>1053</v>
      </c>
      <c r="BE1618" s="1" t="s">
        <v>4923</v>
      </c>
      <c r="BF1618" s="1" t="s">
        <v>6802</v>
      </c>
    </row>
    <row r="1619" spans="1:72" ht="13.5" customHeight="1">
      <c r="A1619" s="5" t="str">
        <f t="shared" si="55"/>
        <v>1729_성서면_0180</v>
      </c>
      <c r="B1619" s="1">
        <v>1729</v>
      </c>
      <c r="C1619" s="1" t="s">
        <v>6795</v>
      </c>
      <c r="D1619" s="1" t="s">
        <v>6796</v>
      </c>
      <c r="E1619" s="1">
        <v>1618</v>
      </c>
      <c r="F1619" s="1">
        <v>3</v>
      </c>
      <c r="G1619" s="1" t="s">
        <v>2404</v>
      </c>
      <c r="H1619" s="1" t="s">
        <v>3118</v>
      </c>
      <c r="I1619" s="1">
        <v>8</v>
      </c>
      <c r="L1619" s="1">
        <v>5</v>
      </c>
      <c r="M1619" s="1" t="s">
        <v>2741</v>
      </c>
      <c r="N1619" s="1" t="s">
        <v>3548</v>
      </c>
      <c r="T1619" s="1" t="s">
        <v>7419</v>
      </c>
      <c r="U1619" s="1" t="s">
        <v>2740</v>
      </c>
      <c r="V1619" s="1" t="s">
        <v>3275</v>
      </c>
      <c r="Y1619" s="1" t="s">
        <v>2741</v>
      </c>
      <c r="Z1619" s="1" t="s">
        <v>3548</v>
      </c>
      <c r="AC1619" s="1">
        <v>69</v>
      </c>
      <c r="AD1619" s="1" t="s">
        <v>648</v>
      </c>
      <c r="AE1619" s="1" t="s">
        <v>4054</v>
      </c>
      <c r="AJ1619" s="1" t="s">
        <v>17</v>
      </c>
      <c r="AK1619" s="1" t="s">
        <v>4459</v>
      </c>
      <c r="AL1619" s="1" t="s">
        <v>58</v>
      </c>
      <c r="AM1619" s="1" t="s">
        <v>7410</v>
      </c>
      <c r="AN1619" s="1" t="s">
        <v>337</v>
      </c>
      <c r="AO1619" s="1" t="s">
        <v>3174</v>
      </c>
      <c r="AR1619" s="1" t="s">
        <v>2338</v>
      </c>
      <c r="AS1619" s="1" t="s">
        <v>5881</v>
      </c>
      <c r="AT1619" s="1" t="s">
        <v>61</v>
      </c>
      <c r="AU1619" s="1" t="s">
        <v>4549</v>
      </c>
      <c r="AV1619" s="1" t="s">
        <v>2742</v>
      </c>
      <c r="AW1619" s="1" t="s">
        <v>4616</v>
      </c>
      <c r="BG1619" s="1" t="s">
        <v>2435</v>
      </c>
      <c r="BH1619" s="1" t="s">
        <v>5007</v>
      </c>
      <c r="BI1619" s="1" t="s">
        <v>2436</v>
      </c>
      <c r="BJ1619" s="1" t="s">
        <v>5026</v>
      </c>
      <c r="BK1619" s="1" t="s">
        <v>63</v>
      </c>
      <c r="BL1619" s="1" t="s">
        <v>4545</v>
      </c>
      <c r="BM1619" s="1" t="s">
        <v>2437</v>
      </c>
      <c r="BN1619" s="1" t="s">
        <v>4841</v>
      </c>
      <c r="BO1619" s="1" t="s">
        <v>461</v>
      </c>
      <c r="BP1619" s="1" t="s">
        <v>3256</v>
      </c>
      <c r="BQ1619" s="1" t="s">
        <v>2743</v>
      </c>
      <c r="BR1619" s="1" t="s">
        <v>5528</v>
      </c>
      <c r="BS1619" s="1" t="s">
        <v>548</v>
      </c>
      <c r="BT1619" s="1" t="s">
        <v>4476</v>
      </c>
    </row>
    <row r="1620" spans="1:72" ht="13.5" customHeight="1">
      <c r="A1620" s="5" t="str">
        <f t="shared" si="55"/>
        <v>1729_성서면_0180</v>
      </c>
      <c r="B1620" s="1">
        <v>1729</v>
      </c>
      <c r="C1620" s="1" t="s">
        <v>6887</v>
      </c>
      <c r="D1620" s="1" t="s">
        <v>6888</v>
      </c>
      <c r="E1620" s="1">
        <v>1619</v>
      </c>
      <c r="F1620" s="1">
        <v>3</v>
      </c>
      <c r="G1620" s="1" t="s">
        <v>2404</v>
      </c>
      <c r="H1620" s="1" t="s">
        <v>3118</v>
      </c>
      <c r="I1620" s="1">
        <v>8</v>
      </c>
      <c r="L1620" s="1">
        <v>5</v>
      </c>
      <c r="M1620" s="1" t="s">
        <v>2741</v>
      </c>
      <c r="N1620" s="1" t="s">
        <v>3548</v>
      </c>
      <c r="S1620" s="1" t="s">
        <v>53</v>
      </c>
      <c r="T1620" s="1" t="s">
        <v>3176</v>
      </c>
      <c r="U1620" s="1" t="s">
        <v>333</v>
      </c>
      <c r="V1620" s="1" t="s">
        <v>3257</v>
      </c>
      <c r="Y1620" s="1" t="s">
        <v>2744</v>
      </c>
      <c r="Z1620" s="1" t="s">
        <v>3547</v>
      </c>
      <c r="AC1620" s="1">
        <v>60</v>
      </c>
      <c r="AD1620" s="1" t="s">
        <v>217</v>
      </c>
      <c r="AE1620" s="1" t="s">
        <v>4287</v>
      </c>
      <c r="AJ1620" s="1" t="s">
        <v>17</v>
      </c>
      <c r="AK1620" s="1" t="s">
        <v>4459</v>
      </c>
      <c r="AL1620" s="1" t="s">
        <v>181</v>
      </c>
      <c r="AM1620" s="1" t="s">
        <v>4467</v>
      </c>
      <c r="AN1620" s="1" t="s">
        <v>337</v>
      </c>
      <c r="AO1620" s="1" t="s">
        <v>3174</v>
      </c>
      <c r="AR1620" s="1" t="s">
        <v>2745</v>
      </c>
      <c r="AS1620" s="1" t="s">
        <v>7810</v>
      </c>
      <c r="AT1620" s="1" t="s">
        <v>184</v>
      </c>
      <c r="AU1620" s="1" t="s">
        <v>4548</v>
      </c>
      <c r="AV1620" s="1" t="s">
        <v>2746</v>
      </c>
      <c r="AW1620" s="1" t="s">
        <v>4615</v>
      </c>
      <c r="BG1620" s="1" t="s">
        <v>184</v>
      </c>
      <c r="BH1620" s="1" t="s">
        <v>4548</v>
      </c>
      <c r="BI1620" s="1" t="s">
        <v>2747</v>
      </c>
      <c r="BJ1620" s="1" t="s">
        <v>5062</v>
      </c>
      <c r="BK1620" s="1" t="s">
        <v>461</v>
      </c>
      <c r="BL1620" s="1" t="s">
        <v>3256</v>
      </c>
      <c r="BM1620" s="1" t="s">
        <v>2350</v>
      </c>
      <c r="BN1620" s="1" t="s">
        <v>4661</v>
      </c>
      <c r="BO1620" s="1" t="s">
        <v>461</v>
      </c>
      <c r="BP1620" s="1" t="s">
        <v>3256</v>
      </c>
      <c r="BQ1620" s="1" t="s">
        <v>2748</v>
      </c>
      <c r="BR1620" s="1" t="s">
        <v>5527</v>
      </c>
      <c r="BS1620" s="1" t="s">
        <v>181</v>
      </c>
      <c r="BT1620" s="1" t="s">
        <v>4467</v>
      </c>
    </row>
    <row r="1621" spans="1:31" ht="13.5" customHeight="1">
      <c r="A1621" s="5" t="str">
        <f t="shared" si="55"/>
        <v>1729_성서면_0180</v>
      </c>
      <c r="B1621" s="1">
        <v>1729</v>
      </c>
      <c r="C1621" s="1" t="s">
        <v>6566</v>
      </c>
      <c r="D1621" s="1" t="s">
        <v>6567</v>
      </c>
      <c r="E1621" s="1">
        <v>1620</v>
      </c>
      <c r="F1621" s="1">
        <v>3</v>
      </c>
      <c r="G1621" s="1" t="s">
        <v>2404</v>
      </c>
      <c r="H1621" s="1" t="s">
        <v>3118</v>
      </c>
      <c r="I1621" s="1">
        <v>8</v>
      </c>
      <c r="L1621" s="1">
        <v>5</v>
      </c>
      <c r="M1621" s="1" t="s">
        <v>2741</v>
      </c>
      <c r="N1621" s="1" t="s">
        <v>3548</v>
      </c>
      <c r="S1621" s="1" t="s">
        <v>223</v>
      </c>
      <c r="T1621" s="1" t="s">
        <v>3175</v>
      </c>
      <c r="U1621" s="1" t="s">
        <v>461</v>
      </c>
      <c r="V1621" s="1" t="s">
        <v>3256</v>
      </c>
      <c r="Y1621" s="1" t="s">
        <v>2749</v>
      </c>
      <c r="Z1621" s="1" t="s">
        <v>3546</v>
      </c>
      <c r="AC1621" s="1">
        <v>11</v>
      </c>
      <c r="AD1621" s="1" t="s">
        <v>144</v>
      </c>
      <c r="AE1621" s="1" t="s">
        <v>4313</v>
      </c>
    </row>
    <row r="1622" spans="1:33" ht="13.5" customHeight="1">
      <c r="A1622" s="5" t="str">
        <f t="shared" si="55"/>
        <v>1729_성서면_0180</v>
      </c>
      <c r="B1622" s="1">
        <v>1729</v>
      </c>
      <c r="C1622" s="1" t="s">
        <v>6795</v>
      </c>
      <c r="D1622" s="1" t="s">
        <v>6796</v>
      </c>
      <c r="E1622" s="1">
        <v>1621</v>
      </c>
      <c r="F1622" s="1">
        <v>3</v>
      </c>
      <c r="G1622" s="1" t="s">
        <v>2404</v>
      </c>
      <c r="H1622" s="1" t="s">
        <v>3118</v>
      </c>
      <c r="I1622" s="1">
        <v>8</v>
      </c>
      <c r="L1622" s="1">
        <v>5</v>
      </c>
      <c r="M1622" s="1" t="s">
        <v>2741</v>
      </c>
      <c r="N1622" s="1" t="s">
        <v>3548</v>
      </c>
      <c r="S1622" s="1" t="s">
        <v>91</v>
      </c>
      <c r="T1622" s="1" t="s">
        <v>3180</v>
      </c>
      <c r="Y1622" s="1" t="s">
        <v>2750</v>
      </c>
      <c r="Z1622" s="1" t="s">
        <v>3545</v>
      </c>
      <c r="AC1622" s="1">
        <v>8</v>
      </c>
      <c r="AD1622" s="1" t="s">
        <v>267</v>
      </c>
      <c r="AE1622" s="1" t="s">
        <v>4293</v>
      </c>
      <c r="AF1622" s="1" t="s">
        <v>75</v>
      </c>
      <c r="AG1622" s="1" t="s">
        <v>4338</v>
      </c>
    </row>
    <row r="1623" spans="1:72" ht="13.5" customHeight="1">
      <c r="A1623" s="5" t="str">
        <f t="shared" si="55"/>
        <v>1729_성서면_0180</v>
      </c>
      <c r="B1623" s="1">
        <v>1729</v>
      </c>
      <c r="C1623" s="1" t="s">
        <v>6795</v>
      </c>
      <c r="D1623" s="1" t="s">
        <v>6796</v>
      </c>
      <c r="E1623" s="1">
        <v>1622</v>
      </c>
      <c r="F1623" s="1">
        <v>3</v>
      </c>
      <c r="G1623" s="1" t="s">
        <v>2404</v>
      </c>
      <c r="H1623" s="1" t="s">
        <v>3118</v>
      </c>
      <c r="I1623" s="1">
        <v>9</v>
      </c>
      <c r="J1623" s="1" t="s">
        <v>2751</v>
      </c>
      <c r="K1623" s="1" t="s">
        <v>7811</v>
      </c>
      <c r="L1623" s="1">
        <v>1</v>
      </c>
      <c r="M1623" s="1" t="s">
        <v>6360</v>
      </c>
      <c r="N1623" s="1" t="s">
        <v>6361</v>
      </c>
      <c r="T1623" s="1" t="s">
        <v>7389</v>
      </c>
      <c r="U1623" s="1" t="s">
        <v>2649</v>
      </c>
      <c r="V1623" s="1" t="s">
        <v>3274</v>
      </c>
      <c r="W1623" s="1" t="s">
        <v>56</v>
      </c>
      <c r="X1623" s="1" t="s">
        <v>7812</v>
      </c>
      <c r="Y1623" s="1" t="s">
        <v>2752</v>
      </c>
      <c r="Z1623" s="1" t="s">
        <v>3544</v>
      </c>
      <c r="AC1623" s="1">
        <v>37</v>
      </c>
      <c r="AD1623" s="1" t="s">
        <v>445</v>
      </c>
      <c r="AE1623" s="1" t="s">
        <v>4327</v>
      </c>
      <c r="AJ1623" s="1" t="s">
        <v>17</v>
      </c>
      <c r="AK1623" s="1" t="s">
        <v>4459</v>
      </c>
      <c r="AL1623" s="1" t="s">
        <v>58</v>
      </c>
      <c r="AM1623" s="1" t="s">
        <v>7669</v>
      </c>
      <c r="AT1623" s="1" t="s">
        <v>42</v>
      </c>
      <c r="AU1623" s="1" t="s">
        <v>3273</v>
      </c>
      <c r="AV1623" s="1" t="s">
        <v>2753</v>
      </c>
      <c r="AW1623" s="1" t="s">
        <v>3543</v>
      </c>
      <c r="BG1623" s="1" t="s">
        <v>42</v>
      </c>
      <c r="BH1623" s="1" t="s">
        <v>3273</v>
      </c>
      <c r="BI1623" s="1" t="s">
        <v>2754</v>
      </c>
      <c r="BJ1623" s="1" t="s">
        <v>5061</v>
      </c>
      <c r="BK1623" s="1" t="s">
        <v>42</v>
      </c>
      <c r="BL1623" s="1" t="s">
        <v>3273</v>
      </c>
      <c r="BM1623" s="1" t="s">
        <v>158</v>
      </c>
      <c r="BN1623" s="1" t="s">
        <v>3519</v>
      </c>
      <c r="BO1623" s="1" t="s">
        <v>184</v>
      </c>
      <c r="BP1623" s="1" t="s">
        <v>4548</v>
      </c>
      <c r="BQ1623" s="1" t="s">
        <v>2755</v>
      </c>
      <c r="BR1623" s="1" t="s">
        <v>5526</v>
      </c>
      <c r="BS1623" s="1" t="s">
        <v>1988</v>
      </c>
      <c r="BT1623" s="1" t="s">
        <v>4406</v>
      </c>
    </row>
    <row r="1624" spans="1:31" ht="13.5" customHeight="1">
      <c r="A1624" s="5" t="str">
        <f t="shared" si="55"/>
        <v>1729_성서면_0180</v>
      </c>
      <c r="B1624" s="1">
        <v>1729</v>
      </c>
      <c r="C1624" s="1" t="s">
        <v>7813</v>
      </c>
      <c r="D1624" s="1" t="s">
        <v>7814</v>
      </c>
      <c r="E1624" s="1">
        <v>1623</v>
      </c>
      <c r="F1624" s="1">
        <v>3</v>
      </c>
      <c r="G1624" s="1" t="s">
        <v>2404</v>
      </c>
      <c r="H1624" s="1" t="s">
        <v>3118</v>
      </c>
      <c r="I1624" s="1">
        <v>9</v>
      </c>
      <c r="L1624" s="1">
        <v>1</v>
      </c>
      <c r="M1624" s="1" t="s">
        <v>6360</v>
      </c>
      <c r="N1624" s="1" t="s">
        <v>6361</v>
      </c>
      <c r="S1624" s="1" t="s">
        <v>250</v>
      </c>
      <c r="T1624" s="1" t="s">
        <v>250</v>
      </c>
      <c r="U1624" s="1" t="s">
        <v>42</v>
      </c>
      <c r="V1624" s="1" t="s">
        <v>3273</v>
      </c>
      <c r="Y1624" s="1" t="s">
        <v>2753</v>
      </c>
      <c r="Z1624" s="1" t="s">
        <v>3543</v>
      </c>
      <c r="AC1624" s="1">
        <v>78</v>
      </c>
      <c r="AD1624" s="1" t="s">
        <v>455</v>
      </c>
      <c r="AE1624" s="1" t="s">
        <v>4292</v>
      </c>
    </row>
    <row r="1625" spans="1:72" ht="13.5" customHeight="1">
      <c r="A1625" s="5" t="str">
        <f t="shared" si="55"/>
        <v>1729_성서면_0180</v>
      </c>
      <c r="B1625" s="1">
        <v>1729</v>
      </c>
      <c r="C1625" s="1" t="s">
        <v>7337</v>
      </c>
      <c r="D1625" s="1" t="s">
        <v>7338</v>
      </c>
      <c r="E1625" s="1">
        <v>1624</v>
      </c>
      <c r="F1625" s="1">
        <v>3</v>
      </c>
      <c r="G1625" s="1" t="s">
        <v>2404</v>
      </c>
      <c r="H1625" s="1" t="s">
        <v>3118</v>
      </c>
      <c r="I1625" s="1">
        <v>9</v>
      </c>
      <c r="L1625" s="1">
        <v>1</v>
      </c>
      <c r="M1625" s="1" t="s">
        <v>6360</v>
      </c>
      <c r="N1625" s="1" t="s">
        <v>6361</v>
      </c>
      <c r="S1625" s="1" t="s">
        <v>53</v>
      </c>
      <c r="T1625" s="1" t="s">
        <v>3176</v>
      </c>
      <c r="U1625" s="1" t="s">
        <v>333</v>
      </c>
      <c r="V1625" s="1" t="s">
        <v>3257</v>
      </c>
      <c r="Y1625" s="1" t="s">
        <v>2756</v>
      </c>
      <c r="Z1625" s="1" t="s">
        <v>3542</v>
      </c>
      <c r="AC1625" s="1">
        <v>28</v>
      </c>
      <c r="AD1625" s="1" t="s">
        <v>115</v>
      </c>
      <c r="AE1625" s="1" t="s">
        <v>4304</v>
      </c>
      <c r="AJ1625" s="1" t="s">
        <v>17</v>
      </c>
      <c r="AK1625" s="1" t="s">
        <v>4459</v>
      </c>
      <c r="AL1625" s="1" t="s">
        <v>58</v>
      </c>
      <c r="AM1625" s="1" t="s">
        <v>7669</v>
      </c>
      <c r="AT1625" s="1" t="s">
        <v>184</v>
      </c>
      <c r="AU1625" s="1" t="s">
        <v>4548</v>
      </c>
      <c r="AV1625" s="1" t="s">
        <v>114</v>
      </c>
      <c r="AW1625" s="1" t="s">
        <v>4265</v>
      </c>
      <c r="BG1625" s="1" t="s">
        <v>184</v>
      </c>
      <c r="BH1625" s="1" t="s">
        <v>4548</v>
      </c>
      <c r="BI1625" s="1" t="s">
        <v>2757</v>
      </c>
      <c r="BJ1625" s="1" t="s">
        <v>4251</v>
      </c>
      <c r="BK1625" s="1" t="s">
        <v>2452</v>
      </c>
      <c r="BL1625" s="1" t="s">
        <v>5247</v>
      </c>
      <c r="BM1625" s="1" t="s">
        <v>2694</v>
      </c>
      <c r="BN1625" s="1" t="s">
        <v>5314</v>
      </c>
      <c r="BO1625" s="1" t="s">
        <v>2452</v>
      </c>
      <c r="BP1625" s="1" t="s">
        <v>5247</v>
      </c>
      <c r="BQ1625" s="1" t="s">
        <v>2758</v>
      </c>
      <c r="BR1625" s="1" t="s">
        <v>5525</v>
      </c>
      <c r="BS1625" s="1" t="s">
        <v>1015</v>
      </c>
      <c r="BT1625" s="1" t="s">
        <v>4478</v>
      </c>
    </row>
    <row r="1626" spans="1:33" ht="13.5" customHeight="1">
      <c r="A1626" s="5" t="str">
        <f t="shared" si="55"/>
        <v>1729_성서면_0180</v>
      </c>
      <c r="B1626" s="1">
        <v>1729</v>
      </c>
      <c r="C1626" s="1" t="s">
        <v>7109</v>
      </c>
      <c r="D1626" s="1" t="s">
        <v>7110</v>
      </c>
      <c r="E1626" s="1">
        <v>1625</v>
      </c>
      <c r="F1626" s="1">
        <v>3</v>
      </c>
      <c r="G1626" s="1" t="s">
        <v>2404</v>
      </c>
      <c r="H1626" s="1" t="s">
        <v>3118</v>
      </c>
      <c r="I1626" s="1">
        <v>9</v>
      </c>
      <c r="L1626" s="1">
        <v>1</v>
      </c>
      <c r="M1626" s="1" t="s">
        <v>6360</v>
      </c>
      <c r="N1626" s="1" t="s">
        <v>6361</v>
      </c>
      <c r="S1626" s="1" t="s">
        <v>68</v>
      </c>
      <c r="T1626" s="1" t="s">
        <v>3179</v>
      </c>
      <c r="Y1626" s="1" t="s">
        <v>51</v>
      </c>
      <c r="Z1626" s="1" t="s">
        <v>3411</v>
      </c>
      <c r="AC1626" s="1">
        <v>1</v>
      </c>
      <c r="AD1626" s="1" t="s">
        <v>196</v>
      </c>
      <c r="AE1626" s="1" t="s">
        <v>4314</v>
      </c>
      <c r="AF1626" s="1" t="s">
        <v>75</v>
      </c>
      <c r="AG1626" s="1" t="s">
        <v>4338</v>
      </c>
    </row>
    <row r="1627" spans="1:72" ht="13.5" customHeight="1">
      <c r="A1627" s="5" t="str">
        <f t="shared" si="55"/>
        <v>1729_성서면_0180</v>
      </c>
      <c r="B1627" s="1">
        <v>1729</v>
      </c>
      <c r="C1627" s="1" t="s">
        <v>7337</v>
      </c>
      <c r="D1627" s="1" t="s">
        <v>7338</v>
      </c>
      <c r="E1627" s="1">
        <v>1626</v>
      </c>
      <c r="F1627" s="1">
        <v>3</v>
      </c>
      <c r="G1627" s="1" t="s">
        <v>2404</v>
      </c>
      <c r="H1627" s="1" t="s">
        <v>3118</v>
      </c>
      <c r="I1627" s="1">
        <v>9</v>
      </c>
      <c r="L1627" s="1">
        <v>2</v>
      </c>
      <c r="M1627" s="1" t="s">
        <v>2751</v>
      </c>
      <c r="N1627" s="1" t="s">
        <v>6362</v>
      </c>
      <c r="T1627" s="1" t="s">
        <v>7815</v>
      </c>
      <c r="U1627" s="1" t="s">
        <v>2759</v>
      </c>
      <c r="V1627" s="1" t="s">
        <v>3272</v>
      </c>
      <c r="W1627" s="1" t="s">
        <v>56</v>
      </c>
      <c r="X1627" s="1" t="s">
        <v>7816</v>
      </c>
      <c r="Y1627" s="1" t="s">
        <v>2760</v>
      </c>
      <c r="Z1627" s="1" t="s">
        <v>3541</v>
      </c>
      <c r="AC1627" s="1">
        <v>43</v>
      </c>
      <c r="AD1627" s="1" t="s">
        <v>154</v>
      </c>
      <c r="AE1627" s="1" t="s">
        <v>4319</v>
      </c>
      <c r="AJ1627" s="1" t="s">
        <v>17</v>
      </c>
      <c r="AK1627" s="1" t="s">
        <v>4459</v>
      </c>
      <c r="AL1627" s="1" t="s">
        <v>58</v>
      </c>
      <c r="AM1627" s="1" t="s">
        <v>7207</v>
      </c>
      <c r="AT1627" s="1" t="s">
        <v>42</v>
      </c>
      <c r="AU1627" s="1" t="s">
        <v>3273</v>
      </c>
      <c r="AV1627" s="1" t="s">
        <v>2761</v>
      </c>
      <c r="AW1627" s="1" t="s">
        <v>4614</v>
      </c>
      <c r="BG1627" s="1" t="s">
        <v>182</v>
      </c>
      <c r="BH1627" s="1" t="s">
        <v>3271</v>
      </c>
      <c r="BI1627" s="1" t="s">
        <v>582</v>
      </c>
      <c r="BJ1627" s="1" t="s">
        <v>4784</v>
      </c>
      <c r="BK1627" s="1" t="s">
        <v>182</v>
      </c>
      <c r="BL1627" s="1" t="s">
        <v>3271</v>
      </c>
      <c r="BM1627" s="1" t="s">
        <v>2762</v>
      </c>
      <c r="BN1627" s="1" t="s">
        <v>5313</v>
      </c>
      <c r="BO1627" s="1" t="s">
        <v>197</v>
      </c>
      <c r="BP1627" s="1" t="s">
        <v>4562</v>
      </c>
      <c r="BQ1627" s="1" t="s">
        <v>2763</v>
      </c>
      <c r="BR1627" s="1" t="s">
        <v>5486</v>
      </c>
      <c r="BS1627" s="1" t="s">
        <v>2764</v>
      </c>
      <c r="BT1627" s="1" t="s">
        <v>5713</v>
      </c>
    </row>
    <row r="1628" spans="1:33" ht="13.5" customHeight="1">
      <c r="A1628" s="5" t="str">
        <f t="shared" si="55"/>
        <v>1729_성서면_0180</v>
      </c>
      <c r="B1628" s="1">
        <v>1729</v>
      </c>
      <c r="C1628" s="1" t="s">
        <v>6630</v>
      </c>
      <c r="D1628" s="1" t="s">
        <v>6631</v>
      </c>
      <c r="E1628" s="1">
        <v>1627</v>
      </c>
      <c r="F1628" s="1">
        <v>3</v>
      </c>
      <c r="G1628" s="1" t="s">
        <v>2404</v>
      </c>
      <c r="H1628" s="1" t="s">
        <v>3118</v>
      </c>
      <c r="I1628" s="1">
        <v>9</v>
      </c>
      <c r="L1628" s="1">
        <v>2</v>
      </c>
      <c r="M1628" s="1" t="s">
        <v>2751</v>
      </c>
      <c r="N1628" s="1" t="s">
        <v>6362</v>
      </c>
      <c r="S1628" s="1" t="s">
        <v>53</v>
      </c>
      <c r="T1628" s="1" t="s">
        <v>3176</v>
      </c>
      <c r="W1628" s="1" t="s">
        <v>262</v>
      </c>
      <c r="X1628" s="1" t="s">
        <v>7817</v>
      </c>
      <c r="Y1628" s="1" t="s">
        <v>51</v>
      </c>
      <c r="Z1628" s="1" t="s">
        <v>3411</v>
      </c>
      <c r="AF1628" s="1" t="s">
        <v>1292</v>
      </c>
      <c r="AG1628" s="1" t="s">
        <v>4345</v>
      </c>
    </row>
    <row r="1629" spans="1:72" ht="13.5" customHeight="1">
      <c r="A1629" s="5" t="str">
        <f t="shared" si="55"/>
        <v>1729_성서면_0180</v>
      </c>
      <c r="B1629" s="1">
        <v>1729</v>
      </c>
      <c r="C1629" s="1" t="s">
        <v>6604</v>
      </c>
      <c r="D1629" s="1" t="s">
        <v>6605</v>
      </c>
      <c r="E1629" s="1">
        <v>1628</v>
      </c>
      <c r="F1629" s="1">
        <v>3</v>
      </c>
      <c r="G1629" s="1" t="s">
        <v>2404</v>
      </c>
      <c r="H1629" s="1" t="s">
        <v>3118</v>
      </c>
      <c r="I1629" s="1">
        <v>9</v>
      </c>
      <c r="L1629" s="1">
        <v>2</v>
      </c>
      <c r="M1629" s="1" t="s">
        <v>2751</v>
      </c>
      <c r="N1629" s="1" t="s">
        <v>6362</v>
      </c>
      <c r="S1629" s="1" t="s">
        <v>55</v>
      </c>
      <c r="T1629" s="1" t="s">
        <v>3193</v>
      </c>
      <c r="W1629" s="1" t="s">
        <v>54</v>
      </c>
      <c r="X1629" s="1" t="s">
        <v>3373</v>
      </c>
      <c r="Y1629" s="1" t="s">
        <v>51</v>
      </c>
      <c r="Z1629" s="1" t="s">
        <v>3411</v>
      </c>
      <c r="AC1629" s="1">
        <v>43</v>
      </c>
      <c r="AD1629" s="1" t="s">
        <v>154</v>
      </c>
      <c r="AE1629" s="1" t="s">
        <v>4319</v>
      </c>
      <c r="AJ1629" s="1" t="s">
        <v>17</v>
      </c>
      <c r="AK1629" s="1" t="s">
        <v>4459</v>
      </c>
      <c r="AL1629" s="1" t="s">
        <v>579</v>
      </c>
      <c r="AM1629" s="1" t="s">
        <v>4472</v>
      </c>
      <c r="AT1629" s="1" t="s">
        <v>42</v>
      </c>
      <c r="AU1629" s="1" t="s">
        <v>3273</v>
      </c>
      <c r="AV1629" s="1" t="s">
        <v>2765</v>
      </c>
      <c r="AW1629" s="1" t="s">
        <v>4613</v>
      </c>
      <c r="BG1629" s="1" t="s">
        <v>42</v>
      </c>
      <c r="BH1629" s="1" t="s">
        <v>3273</v>
      </c>
      <c r="BI1629" s="1" t="s">
        <v>2766</v>
      </c>
      <c r="BJ1629" s="1" t="s">
        <v>5060</v>
      </c>
      <c r="BK1629" s="1" t="s">
        <v>42</v>
      </c>
      <c r="BL1629" s="1" t="s">
        <v>3273</v>
      </c>
      <c r="BM1629" s="1" t="s">
        <v>2767</v>
      </c>
      <c r="BN1629" s="1" t="s">
        <v>5312</v>
      </c>
      <c r="BO1629" s="1" t="s">
        <v>184</v>
      </c>
      <c r="BP1629" s="1" t="s">
        <v>4548</v>
      </c>
      <c r="BQ1629" s="1" t="s">
        <v>6490</v>
      </c>
      <c r="BR1629" s="1" t="s">
        <v>7818</v>
      </c>
      <c r="BS1629" s="1" t="s">
        <v>67</v>
      </c>
      <c r="BT1629" s="1" t="s">
        <v>4407</v>
      </c>
    </row>
    <row r="1630" spans="1:31" ht="13.5" customHeight="1">
      <c r="A1630" s="5" t="str">
        <f t="shared" si="55"/>
        <v>1729_성서면_0180</v>
      </c>
      <c r="B1630" s="1">
        <v>1729</v>
      </c>
      <c r="C1630" s="1" t="s">
        <v>6604</v>
      </c>
      <c r="D1630" s="1" t="s">
        <v>6605</v>
      </c>
      <c r="E1630" s="1">
        <v>1629</v>
      </c>
      <c r="F1630" s="1">
        <v>3</v>
      </c>
      <c r="G1630" s="1" t="s">
        <v>2404</v>
      </c>
      <c r="H1630" s="1" t="s">
        <v>3118</v>
      </c>
      <c r="I1630" s="1">
        <v>9</v>
      </c>
      <c r="L1630" s="1">
        <v>2</v>
      </c>
      <c r="M1630" s="1" t="s">
        <v>2751</v>
      </c>
      <c r="N1630" s="1" t="s">
        <v>6362</v>
      </c>
      <c r="S1630" s="1" t="s">
        <v>68</v>
      </c>
      <c r="T1630" s="1" t="s">
        <v>3179</v>
      </c>
      <c r="Y1630" s="1" t="s">
        <v>51</v>
      </c>
      <c r="Z1630" s="1" t="s">
        <v>3411</v>
      </c>
      <c r="AC1630" s="1">
        <v>14</v>
      </c>
      <c r="AD1630" s="1" t="s">
        <v>228</v>
      </c>
      <c r="AE1630" s="1" t="s">
        <v>4326</v>
      </c>
    </row>
    <row r="1631" spans="1:31" ht="13.5" customHeight="1">
      <c r="A1631" s="5" t="str">
        <f t="shared" si="55"/>
        <v>1729_성서면_0180</v>
      </c>
      <c r="B1631" s="1">
        <v>1729</v>
      </c>
      <c r="C1631" s="1" t="s">
        <v>6604</v>
      </c>
      <c r="D1631" s="1" t="s">
        <v>6605</v>
      </c>
      <c r="E1631" s="1">
        <v>1630</v>
      </c>
      <c r="F1631" s="1">
        <v>3</v>
      </c>
      <c r="G1631" s="1" t="s">
        <v>2404</v>
      </c>
      <c r="H1631" s="1" t="s">
        <v>3118</v>
      </c>
      <c r="I1631" s="1">
        <v>9</v>
      </c>
      <c r="L1631" s="1">
        <v>2</v>
      </c>
      <c r="M1631" s="1" t="s">
        <v>2751</v>
      </c>
      <c r="N1631" s="1" t="s">
        <v>6362</v>
      </c>
      <c r="S1631" s="1" t="s">
        <v>70</v>
      </c>
      <c r="T1631" s="1" t="s">
        <v>3173</v>
      </c>
      <c r="Y1631" s="1" t="s">
        <v>51</v>
      </c>
      <c r="Z1631" s="1" t="s">
        <v>3411</v>
      </c>
      <c r="AC1631" s="1">
        <v>11</v>
      </c>
      <c r="AD1631" s="1" t="s">
        <v>144</v>
      </c>
      <c r="AE1631" s="1" t="s">
        <v>4313</v>
      </c>
    </row>
    <row r="1632" spans="1:33" ht="13.5" customHeight="1">
      <c r="A1632" s="5" t="str">
        <f t="shared" si="55"/>
        <v>1729_성서면_0180</v>
      </c>
      <c r="B1632" s="1">
        <v>1729</v>
      </c>
      <c r="C1632" s="1" t="s">
        <v>6604</v>
      </c>
      <c r="D1632" s="1" t="s">
        <v>6605</v>
      </c>
      <c r="E1632" s="1">
        <v>1631</v>
      </c>
      <c r="F1632" s="1">
        <v>3</v>
      </c>
      <c r="G1632" s="1" t="s">
        <v>2404</v>
      </c>
      <c r="H1632" s="1" t="s">
        <v>3118</v>
      </c>
      <c r="I1632" s="1">
        <v>9</v>
      </c>
      <c r="L1632" s="1">
        <v>2</v>
      </c>
      <c r="M1632" s="1" t="s">
        <v>2751</v>
      </c>
      <c r="N1632" s="1" t="s">
        <v>6362</v>
      </c>
      <c r="S1632" s="1" t="s">
        <v>91</v>
      </c>
      <c r="T1632" s="1" t="s">
        <v>3180</v>
      </c>
      <c r="Y1632" s="1" t="s">
        <v>465</v>
      </c>
      <c r="Z1632" s="1" t="s">
        <v>3540</v>
      </c>
      <c r="AF1632" s="1" t="s">
        <v>1292</v>
      </c>
      <c r="AG1632" s="1" t="s">
        <v>4345</v>
      </c>
    </row>
    <row r="1633" spans="1:33" ht="13.5" customHeight="1">
      <c r="A1633" s="5" t="str">
        <f t="shared" si="55"/>
        <v>1729_성서면_0180</v>
      </c>
      <c r="B1633" s="1">
        <v>1729</v>
      </c>
      <c r="C1633" s="1" t="s">
        <v>6604</v>
      </c>
      <c r="D1633" s="1" t="s">
        <v>6605</v>
      </c>
      <c r="E1633" s="1">
        <v>1632</v>
      </c>
      <c r="F1633" s="1">
        <v>3</v>
      </c>
      <c r="G1633" s="1" t="s">
        <v>2404</v>
      </c>
      <c r="H1633" s="1" t="s">
        <v>3118</v>
      </c>
      <c r="I1633" s="1">
        <v>9</v>
      </c>
      <c r="L1633" s="1">
        <v>2</v>
      </c>
      <c r="M1633" s="1" t="s">
        <v>2751</v>
      </c>
      <c r="N1633" s="1" t="s">
        <v>6362</v>
      </c>
      <c r="S1633" s="1" t="s">
        <v>91</v>
      </c>
      <c r="T1633" s="1" t="s">
        <v>3180</v>
      </c>
      <c r="Y1633" s="1" t="s">
        <v>1947</v>
      </c>
      <c r="Z1633" s="1" t="s">
        <v>3539</v>
      </c>
      <c r="AC1633" s="1">
        <v>17</v>
      </c>
      <c r="AD1633" s="1" t="s">
        <v>90</v>
      </c>
      <c r="AE1633" s="1" t="s">
        <v>4307</v>
      </c>
      <c r="AF1633" s="1" t="s">
        <v>75</v>
      </c>
      <c r="AG1633" s="1" t="s">
        <v>4338</v>
      </c>
    </row>
    <row r="1634" spans="1:58" ht="13.5" customHeight="1">
      <c r="A1634" s="5" t="str">
        <f t="shared" si="55"/>
        <v>1729_성서면_0180</v>
      </c>
      <c r="B1634" s="1">
        <v>1729</v>
      </c>
      <c r="C1634" s="1" t="s">
        <v>6604</v>
      </c>
      <c r="D1634" s="1" t="s">
        <v>6605</v>
      </c>
      <c r="E1634" s="1">
        <v>1633</v>
      </c>
      <c r="F1634" s="1">
        <v>3</v>
      </c>
      <c r="G1634" s="1" t="s">
        <v>2404</v>
      </c>
      <c r="H1634" s="1" t="s">
        <v>3118</v>
      </c>
      <c r="I1634" s="1">
        <v>9</v>
      </c>
      <c r="L1634" s="1">
        <v>2</v>
      </c>
      <c r="M1634" s="1" t="s">
        <v>2751</v>
      </c>
      <c r="N1634" s="1" t="s">
        <v>6362</v>
      </c>
      <c r="T1634" s="1" t="s">
        <v>5828</v>
      </c>
      <c r="U1634" s="1" t="s">
        <v>112</v>
      </c>
      <c r="V1634" s="1" t="s">
        <v>3237</v>
      </c>
      <c r="Y1634" s="1" t="s">
        <v>1371</v>
      </c>
      <c r="Z1634" s="1" t="s">
        <v>3538</v>
      </c>
      <c r="AC1634" s="1">
        <v>20</v>
      </c>
      <c r="AD1634" s="1" t="s">
        <v>615</v>
      </c>
      <c r="AE1634" s="1" t="s">
        <v>4288</v>
      </c>
      <c r="AF1634" s="1" t="s">
        <v>381</v>
      </c>
      <c r="AG1634" s="1" t="s">
        <v>4346</v>
      </c>
      <c r="BB1634" s="1" t="s">
        <v>443</v>
      </c>
      <c r="BC1634" s="1" t="s">
        <v>3251</v>
      </c>
      <c r="BD1634" s="1" t="s">
        <v>2768</v>
      </c>
      <c r="BE1634" s="1" t="s">
        <v>4922</v>
      </c>
      <c r="BF1634" s="1" t="s">
        <v>6750</v>
      </c>
    </row>
    <row r="1635" spans="1:72" ht="13.5" customHeight="1">
      <c r="A1635" s="5" t="str">
        <f t="shared" si="55"/>
        <v>1729_성서면_0180</v>
      </c>
      <c r="B1635" s="1">
        <v>1729</v>
      </c>
      <c r="C1635" s="1" t="s">
        <v>6744</v>
      </c>
      <c r="D1635" s="1" t="s">
        <v>6745</v>
      </c>
      <c r="E1635" s="1">
        <v>1634</v>
      </c>
      <c r="F1635" s="1">
        <v>3</v>
      </c>
      <c r="G1635" s="1" t="s">
        <v>2404</v>
      </c>
      <c r="H1635" s="1" t="s">
        <v>3118</v>
      </c>
      <c r="I1635" s="1">
        <v>9</v>
      </c>
      <c r="L1635" s="1">
        <v>3</v>
      </c>
      <c r="M1635" s="1" t="s">
        <v>6363</v>
      </c>
      <c r="N1635" s="1" t="s">
        <v>6364</v>
      </c>
      <c r="T1635" s="1" t="s">
        <v>7433</v>
      </c>
      <c r="U1635" s="1" t="s">
        <v>803</v>
      </c>
      <c r="V1635" s="1" t="s">
        <v>5834</v>
      </c>
      <c r="W1635" s="1" t="s">
        <v>56</v>
      </c>
      <c r="X1635" s="1" t="s">
        <v>7434</v>
      </c>
      <c r="Y1635" s="1" t="s">
        <v>2769</v>
      </c>
      <c r="Z1635" s="1" t="s">
        <v>3537</v>
      </c>
      <c r="AC1635" s="1">
        <v>34</v>
      </c>
      <c r="AD1635" s="1" t="s">
        <v>240</v>
      </c>
      <c r="AE1635" s="1" t="s">
        <v>4331</v>
      </c>
      <c r="AJ1635" s="1" t="s">
        <v>17</v>
      </c>
      <c r="AK1635" s="1" t="s">
        <v>4459</v>
      </c>
      <c r="AL1635" s="1" t="s">
        <v>58</v>
      </c>
      <c r="AM1635" s="1" t="s">
        <v>7285</v>
      </c>
      <c r="AT1635" s="1" t="s">
        <v>182</v>
      </c>
      <c r="AU1635" s="1" t="s">
        <v>3271</v>
      </c>
      <c r="AV1635" s="1" t="s">
        <v>2770</v>
      </c>
      <c r="AW1635" s="1" t="s">
        <v>3534</v>
      </c>
      <c r="BG1635" s="1" t="s">
        <v>182</v>
      </c>
      <c r="BH1635" s="1" t="s">
        <v>3271</v>
      </c>
      <c r="BI1635" s="1" t="s">
        <v>5808</v>
      </c>
      <c r="BJ1635" s="1" t="s">
        <v>4574</v>
      </c>
      <c r="BK1635" s="1" t="s">
        <v>197</v>
      </c>
      <c r="BL1635" s="1" t="s">
        <v>4562</v>
      </c>
      <c r="BM1635" s="1" t="s">
        <v>158</v>
      </c>
      <c r="BN1635" s="1" t="s">
        <v>3519</v>
      </c>
      <c r="BO1635" s="1" t="s">
        <v>197</v>
      </c>
      <c r="BP1635" s="1" t="s">
        <v>4562</v>
      </c>
      <c r="BQ1635" s="1" t="s">
        <v>2771</v>
      </c>
      <c r="BR1635" s="1" t="s">
        <v>5960</v>
      </c>
      <c r="BS1635" s="1" t="s">
        <v>1087</v>
      </c>
      <c r="BT1635" s="1" t="s">
        <v>4470</v>
      </c>
    </row>
    <row r="1636" spans="1:72" ht="13.5" customHeight="1">
      <c r="A1636" s="5" t="str">
        <f t="shared" si="55"/>
        <v>1729_성서면_0180</v>
      </c>
      <c r="B1636" s="1">
        <v>1729</v>
      </c>
      <c r="C1636" s="1" t="s">
        <v>7698</v>
      </c>
      <c r="D1636" s="1" t="s">
        <v>7699</v>
      </c>
      <c r="E1636" s="1">
        <v>1635</v>
      </c>
      <c r="F1636" s="1">
        <v>3</v>
      </c>
      <c r="G1636" s="1" t="s">
        <v>2404</v>
      </c>
      <c r="H1636" s="1" t="s">
        <v>3118</v>
      </c>
      <c r="I1636" s="1">
        <v>9</v>
      </c>
      <c r="L1636" s="1">
        <v>3</v>
      </c>
      <c r="M1636" s="1" t="s">
        <v>6363</v>
      </c>
      <c r="N1636" s="1" t="s">
        <v>6364</v>
      </c>
      <c r="S1636" s="1" t="s">
        <v>53</v>
      </c>
      <c r="T1636" s="1" t="s">
        <v>3176</v>
      </c>
      <c r="W1636" s="1" t="s">
        <v>56</v>
      </c>
      <c r="X1636" s="1" t="s">
        <v>7434</v>
      </c>
      <c r="Y1636" s="1" t="s">
        <v>51</v>
      </c>
      <c r="Z1636" s="1" t="s">
        <v>3411</v>
      </c>
      <c r="AC1636" s="1">
        <v>33</v>
      </c>
      <c r="AD1636" s="1" t="s">
        <v>100</v>
      </c>
      <c r="AE1636" s="1" t="s">
        <v>4282</v>
      </c>
      <c r="AJ1636" s="1" t="s">
        <v>17</v>
      </c>
      <c r="AK1636" s="1" t="s">
        <v>4459</v>
      </c>
      <c r="AL1636" s="1" t="s">
        <v>1087</v>
      </c>
      <c r="AM1636" s="1" t="s">
        <v>4470</v>
      </c>
      <c r="AT1636" s="1" t="s">
        <v>182</v>
      </c>
      <c r="AU1636" s="1" t="s">
        <v>3271</v>
      </c>
      <c r="AV1636" s="1" t="s">
        <v>2772</v>
      </c>
      <c r="AW1636" s="1" t="s">
        <v>4612</v>
      </c>
      <c r="BG1636" s="1" t="s">
        <v>1152</v>
      </c>
      <c r="BH1636" s="1" t="s">
        <v>5833</v>
      </c>
      <c r="BI1636" s="1" t="s">
        <v>2773</v>
      </c>
      <c r="BJ1636" s="1" t="s">
        <v>4659</v>
      </c>
      <c r="BK1636" s="1" t="s">
        <v>284</v>
      </c>
      <c r="BL1636" s="1" t="s">
        <v>5832</v>
      </c>
      <c r="BM1636" s="1" t="s">
        <v>2774</v>
      </c>
      <c r="BN1636" s="1" t="s">
        <v>5311</v>
      </c>
      <c r="BO1636" s="1" t="s">
        <v>197</v>
      </c>
      <c r="BP1636" s="1" t="s">
        <v>4562</v>
      </c>
      <c r="BQ1636" s="1" t="s">
        <v>2775</v>
      </c>
      <c r="BR1636" s="1" t="s">
        <v>5524</v>
      </c>
      <c r="BS1636" s="1" t="s">
        <v>210</v>
      </c>
      <c r="BT1636" s="1" t="s">
        <v>4462</v>
      </c>
    </row>
    <row r="1637" spans="1:31" ht="13.5" customHeight="1">
      <c r="A1637" s="5" t="str">
        <f t="shared" si="55"/>
        <v>1729_성서면_0180</v>
      </c>
      <c r="B1637" s="1">
        <v>1729</v>
      </c>
      <c r="C1637" s="1" t="s">
        <v>7316</v>
      </c>
      <c r="D1637" s="1" t="s">
        <v>7317</v>
      </c>
      <c r="E1637" s="1">
        <v>1636</v>
      </c>
      <c r="F1637" s="1">
        <v>3</v>
      </c>
      <c r="G1637" s="1" t="s">
        <v>2404</v>
      </c>
      <c r="H1637" s="1" t="s">
        <v>3118</v>
      </c>
      <c r="I1637" s="1">
        <v>9</v>
      </c>
      <c r="L1637" s="1">
        <v>3</v>
      </c>
      <c r="M1637" s="1" t="s">
        <v>6363</v>
      </c>
      <c r="N1637" s="1" t="s">
        <v>6364</v>
      </c>
      <c r="S1637" s="1" t="s">
        <v>68</v>
      </c>
      <c r="T1637" s="1" t="s">
        <v>3179</v>
      </c>
      <c r="Y1637" s="1" t="s">
        <v>51</v>
      </c>
      <c r="Z1637" s="1" t="s">
        <v>3411</v>
      </c>
      <c r="AC1637" s="1">
        <v>14</v>
      </c>
      <c r="AD1637" s="1" t="s">
        <v>71</v>
      </c>
      <c r="AE1637" s="1" t="s">
        <v>4305</v>
      </c>
    </row>
    <row r="1638" spans="1:31" ht="13.5" customHeight="1">
      <c r="A1638" s="5" t="str">
        <f t="shared" si="55"/>
        <v>1729_성서면_0180</v>
      </c>
      <c r="B1638" s="1">
        <v>1729</v>
      </c>
      <c r="C1638" s="1" t="s">
        <v>7286</v>
      </c>
      <c r="D1638" s="1" t="s">
        <v>7287</v>
      </c>
      <c r="E1638" s="1">
        <v>1637</v>
      </c>
      <c r="F1638" s="1">
        <v>3</v>
      </c>
      <c r="G1638" s="1" t="s">
        <v>2404</v>
      </c>
      <c r="H1638" s="1" t="s">
        <v>3118</v>
      </c>
      <c r="I1638" s="1">
        <v>9</v>
      </c>
      <c r="L1638" s="1">
        <v>3</v>
      </c>
      <c r="M1638" s="1" t="s">
        <v>6363</v>
      </c>
      <c r="N1638" s="1" t="s">
        <v>6364</v>
      </c>
      <c r="S1638" s="1" t="s">
        <v>70</v>
      </c>
      <c r="T1638" s="1" t="s">
        <v>3173</v>
      </c>
      <c r="Y1638" s="1" t="s">
        <v>51</v>
      </c>
      <c r="Z1638" s="1" t="s">
        <v>3411</v>
      </c>
      <c r="AC1638" s="1">
        <v>10</v>
      </c>
      <c r="AD1638" s="1" t="s">
        <v>137</v>
      </c>
      <c r="AE1638" s="1" t="s">
        <v>4281</v>
      </c>
    </row>
    <row r="1639" spans="1:73" ht="13.5" customHeight="1">
      <c r="A1639" s="5" t="str">
        <f t="shared" si="55"/>
        <v>1729_성서면_0180</v>
      </c>
      <c r="B1639" s="1">
        <v>1729</v>
      </c>
      <c r="C1639" s="1" t="s">
        <v>7286</v>
      </c>
      <c r="D1639" s="1" t="s">
        <v>7287</v>
      </c>
      <c r="E1639" s="1">
        <v>1638</v>
      </c>
      <c r="F1639" s="1">
        <v>3</v>
      </c>
      <c r="G1639" s="1" t="s">
        <v>2404</v>
      </c>
      <c r="H1639" s="1" t="s">
        <v>3118</v>
      </c>
      <c r="I1639" s="1">
        <v>9</v>
      </c>
      <c r="L1639" s="1">
        <v>4</v>
      </c>
      <c r="M1639" s="1" t="s">
        <v>6365</v>
      </c>
      <c r="N1639" s="1" t="s">
        <v>6366</v>
      </c>
      <c r="T1639" s="1" t="s">
        <v>7795</v>
      </c>
      <c r="U1639" s="1" t="s">
        <v>722</v>
      </c>
      <c r="V1639" s="1" t="s">
        <v>3270</v>
      </c>
      <c r="W1639" s="1" t="s">
        <v>56</v>
      </c>
      <c r="X1639" s="1" t="s">
        <v>7796</v>
      </c>
      <c r="Y1639" s="1" t="s">
        <v>2776</v>
      </c>
      <c r="Z1639" s="1" t="s">
        <v>3536</v>
      </c>
      <c r="AC1639" s="1">
        <v>30</v>
      </c>
      <c r="AD1639" s="1" t="s">
        <v>129</v>
      </c>
      <c r="AE1639" s="1" t="s">
        <v>4300</v>
      </c>
      <c r="AJ1639" s="1" t="s">
        <v>17</v>
      </c>
      <c r="AK1639" s="1" t="s">
        <v>4459</v>
      </c>
      <c r="AL1639" s="1" t="s">
        <v>1087</v>
      </c>
      <c r="AM1639" s="1" t="s">
        <v>4470</v>
      </c>
      <c r="AT1639" s="1" t="s">
        <v>59</v>
      </c>
      <c r="AU1639" s="1" t="s">
        <v>3282</v>
      </c>
      <c r="AV1639" s="1" t="s">
        <v>2527</v>
      </c>
      <c r="AW1639" s="1" t="s">
        <v>3567</v>
      </c>
      <c r="BG1639" s="1" t="s">
        <v>184</v>
      </c>
      <c r="BH1639" s="1" t="s">
        <v>4548</v>
      </c>
      <c r="BI1639" s="1" t="s">
        <v>2528</v>
      </c>
      <c r="BJ1639" s="1" t="s">
        <v>4248</v>
      </c>
      <c r="BK1639" s="1" t="s">
        <v>315</v>
      </c>
      <c r="BL1639" s="1" t="s">
        <v>3244</v>
      </c>
      <c r="BM1639" s="1" t="s">
        <v>2676</v>
      </c>
      <c r="BN1639" s="1" t="s">
        <v>5071</v>
      </c>
      <c r="BO1639" s="1" t="s">
        <v>315</v>
      </c>
      <c r="BP1639" s="1" t="s">
        <v>3244</v>
      </c>
      <c r="BQ1639" s="1" t="s">
        <v>2530</v>
      </c>
      <c r="BR1639" s="1" t="s">
        <v>5976</v>
      </c>
      <c r="BS1639" s="1" t="s">
        <v>67</v>
      </c>
      <c r="BT1639" s="1" t="s">
        <v>4407</v>
      </c>
      <c r="BU1639" s="1" t="s">
        <v>2777</v>
      </c>
    </row>
    <row r="1640" spans="1:72" ht="13.5" customHeight="1">
      <c r="A1640" s="5" t="str">
        <f t="shared" si="55"/>
        <v>1729_성서면_0180</v>
      </c>
      <c r="B1640" s="1">
        <v>1729</v>
      </c>
      <c r="C1640" s="1" t="s">
        <v>6921</v>
      </c>
      <c r="D1640" s="1" t="s">
        <v>6922</v>
      </c>
      <c r="E1640" s="1">
        <v>1639</v>
      </c>
      <c r="F1640" s="1">
        <v>3</v>
      </c>
      <c r="G1640" s="1" t="s">
        <v>2404</v>
      </c>
      <c r="H1640" s="1" t="s">
        <v>3118</v>
      </c>
      <c r="I1640" s="1">
        <v>9</v>
      </c>
      <c r="L1640" s="1">
        <v>4</v>
      </c>
      <c r="M1640" s="1" t="s">
        <v>6365</v>
      </c>
      <c r="N1640" s="1" t="s">
        <v>6366</v>
      </c>
      <c r="S1640" s="1" t="s">
        <v>53</v>
      </c>
      <c r="T1640" s="1" t="s">
        <v>3176</v>
      </c>
      <c r="W1640" s="1" t="s">
        <v>179</v>
      </c>
      <c r="X1640" s="1" t="s">
        <v>3181</v>
      </c>
      <c r="Y1640" s="1" t="s">
        <v>51</v>
      </c>
      <c r="Z1640" s="1" t="s">
        <v>3411</v>
      </c>
      <c r="AC1640" s="1">
        <v>29</v>
      </c>
      <c r="AD1640" s="1" t="s">
        <v>422</v>
      </c>
      <c r="AE1640" s="1" t="s">
        <v>4317</v>
      </c>
      <c r="AJ1640" s="1" t="s">
        <v>17</v>
      </c>
      <c r="AK1640" s="1" t="s">
        <v>4459</v>
      </c>
      <c r="AL1640" s="1" t="s">
        <v>181</v>
      </c>
      <c r="AM1640" s="1" t="s">
        <v>4467</v>
      </c>
      <c r="AT1640" s="1" t="s">
        <v>2778</v>
      </c>
      <c r="AU1640" s="1" t="s">
        <v>3259</v>
      </c>
      <c r="AV1640" s="1" t="s">
        <v>2779</v>
      </c>
      <c r="AW1640" s="1" t="s">
        <v>4611</v>
      </c>
      <c r="BG1640" s="1" t="s">
        <v>42</v>
      </c>
      <c r="BH1640" s="1" t="s">
        <v>3273</v>
      </c>
      <c r="BI1640" s="1" t="s">
        <v>2780</v>
      </c>
      <c r="BJ1640" s="1" t="s">
        <v>5059</v>
      </c>
      <c r="BK1640" s="1" t="s">
        <v>42</v>
      </c>
      <c r="BL1640" s="1" t="s">
        <v>3273</v>
      </c>
      <c r="BM1640" s="1" t="s">
        <v>2781</v>
      </c>
      <c r="BN1640" s="1" t="s">
        <v>5310</v>
      </c>
      <c r="BO1640" s="1" t="s">
        <v>184</v>
      </c>
      <c r="BP1640" s="1" t="s">
        <v>4548</v>
      </c>
      <c r="BQ1640" s="1" t="s">
        <v>2782</v>
      </c>
      <c r="BR1640" s="1" t="s">
        <v>5523</v>
      </c>
      <c r="BS1640" s="1" t="s">
        <v>210</v>
      </c>
      <c r="BT1640" s="1" t="s">
        <v>4462</v>
      </c>
    </row>
    <row r="1641" spans="1:31" ht="13.5" customHeight="1">
      <c r="A1641" s="5" t="str">
        <f t="shared" si="55"/>
        <v>1729_성서면_0180</v>
      </c>
      <c r="B1641" s="1">
        <v>1729</v>
      </c>
      <c r="C1641" s="1" t="s">
        <v>6921</v>
      </c>
      <c r="D1641" s="1" t="s">
        <v>6922</v>
      </c>
      <c r="E1641" s="1">
        <v>1640</v>
      </c>
      <c r="F1641" s="1">
        <v>3</v>
      </c>
      <c r="G1641" s="1" t="s">
        <v>2404</v>
      </c>
      <c r="H1641" s="1" t="s">
        <v>3118</v>
      </c>
      <c r="I1641" s="1">
        <v>9</v>
      </c>
      <c r="L1641" s="1">
        <v>4</v>
      </c>
      <c r="M1641" s="1" t="s">
        <v>6365</v>
      </c>
      <c r="N1641" s="1" t="s">
        <v>6366</v>
      </c>
      <c r="S1641" s="1" t="s">
        <v>68</v>
      </c>
      <c r="T1641" s="1" t="s">
        <v>3179</v>
      </c>
      <c r="Y1641" s="1" t="s">
        <v>51</v>
      </c>
      <c r="Z1641" s="1" t="s">
        <v>3411</v>
      </c>
      <c r="AC1641" s="1">
        <v>4</v>
      </c>
      <c r="AD1641" s="1" t="s">
        <v>260</v>
      </c>
      <c r="AE1641" s="1" t="s">
        <v>4318</v>
      </c>
    </row>
    <row r="1642" spans="1:33" ht="13.5" customHeight="1">
      <c r="A1642" s="5" t="str">
        <f t="shared" si="55"/>
        <v>1729_성서면_0180</v>
      </c>
      <c r="B1642" s="1">
        <v>1729</v>
      </c>
      <c r="C1642" s="1" t="s">
        <v>7397</v>
      </c>
      <c r="D1642" s="1" t="s">
        <v>7398</v>
      </c>
      <c r="E1642" s="1">
        <v>1641</v>
      </c>
      <c r="F1642" s="1">
        <v>3</v>
      </c>
      <c r="G1642" s="1" t="s">
        <v>2404</v>
      </c>
      <c r="H1642" s="1" t="s">
        <v>3118</v>
      </c>
      <c r="I1642" s="1">
        <v>9</v>
      </c>
      <c r="L1642" s="1">
        <v>4</v>
      </c>
      <c r="M1642" s="1" t="s">
        <v>6365</v>
      </c>
      <c r="N1642" s="1" t="s">
        <v>6366</v>
      </c>
      <c r="S1642" s="1" t="s">
        <v>91</v>
      </c>
      <c r="T1642" s="1" t="s">
        <v>3180</v>
      </c>
      <c r="Y1642" s="1" t="s">
        <v>1834</v>
      </c>
      <c r="Z1642" s="1" t="s">
        <v>3490</v>
      </c>
      <c r="AC1642" s="1">
        <v>1</v>
      </c>
      <c r="AD1642" s="1" t="s">
        <v>196</v>
      </c>
      <c r="AE1642" s="1" t="s">
        <v>4314</v>
      </c>
      <c r="AF1642" s="1" t="s">
        <v>75</v>
      </c>
      <c r="AG1642" s="1" t="s">
        <v>4338</v>
      </c>
    </row>
    <row r="1643" spans="1:72" ht="13.5" customHeight="1">
      <c r="A1643" s="5" t="str">
        <f t="shared" si="55"/>
        <v>1729_성서면_0180</v>
      </c>
      <c r="B1643" s="1">
        <v>1729</v>
      </c>
      <c r="C1643" s="1" t="s">
        <v>7397</v>
      </c>
      <c r="D1643" s="1" t="s">
        <v>7398</v>
      </c>
      <c r="E1643" s="1">
        <v>1642</v>
      </c>
      <c r="F1643" s="1">
        <v>3</v>
      </c>
      <c r="G1643" s="1" t="s">
        <v>2404</v>
      </c>
      <c r="H1643" s="1" t="s">
        <v>3118</v>
      </c>
      <c r="I1643" s="1">
        <v>9</v>
      </c>
      <c r="L1643" s="1">
        <v>5</v>
      </c>
      <c r="M1643" s="1" t="s">
        <v>6367</v>
      </c>
      <c r="N1643" s="1" t="s">
        <v>6368</v>
      </c>
      <c r="O1643" s="1" t="s">
        <v>6</v>
      </c>
      <c r="P1643" s="1" t="s">
        <v>3163</v>
      </c>
      <c r="T1643" s="1" t="s">
        <v>7786</v>
      </c>
      <c r="U1643" s="1" t="s">
        <v>2783</v>
      </c>
      <c r="V1643" s="1" t="s">
        <v>5845</v>
      </c>
      <c r="W1643" s="1" t="s">
        <v>2711</v>
      </c>
      <c r="X1643" s="1" t="s">
        <v>3380</v>
      </c>
      <c r="Y1643" s="1" t="s">
        <v>2719</v>
      </c>
      <c r="Z1643" s="1" t="s">
        <v>3535</v>
      </c>
      <c r="AC1643" s="1">
        <v>45</v>
      </c>
      <c r="AD1643" s="1" t="s">
        <v>246</v>
      </c>
      <c r="AE1643" s="1" t="s">
        <v>4332</v>
      </c>
      <c r="AJ1643" s="1" t="s">
        <v>17</v>
      </c>
      <c r="AK1643" s="1" t="s">
        <v>4459</v>
      </c>
      <c r="AL1643" s="1" t="s">
        <v>67</v>
      </c>
      <c r="AM1643" s="1" t="s">
        <v>4407</v>
      </c>
      <c r="AT1643" s="1" t="s">
        <v>59</v>
      </c>
      <c r="AU1643" s="1" t="s">
        <v>3282</v>
      </c>
      <c r="AV1643" s="1" t="s">
        <v>1695</v>
      </c>
      <c r="AW1643" s="1" t="s">
        <v>3877</v>
      </c>
      <c r="BG1643" s="1" t="s">
        <v>184</v>
      </c>
      <c r="BH1643" s="1" t="s">
        <v>4548</v>
      </c>
      <c r="BI1643" s="1" t="s">
        <v>413</v>
      </c>
      <c r="BJ1643" s="1" t="s">
        <v>3544</v>
      </c>
      <c r="BK1643" s="1" t="s">
        <v>184</v>
      </c>
      <c r="BL1643" s="1" t="s">
        <v>4548</v>
      </c>
      <c r="BM1643" s="1" t="s">
        <v>2784</v>
      </c>
      <c r="BN1643" s="1" t="s">
        <v>5309</v>
      </c>
      <c r="BO1643" s="1" t="s">
        <v>184</v>
      </c>
      <c r="BP1643" s="1" t="s">
        <v>4548</v>
      </c>
      <c r="BQ1643" s="1" t="s">
        <v>2714</v>
      </c>
      <c r="BR1643" s="1" t="s">
        <v>5522</v>
      </c>
      <c r="BS1643" s="1" t="s">
        <v>210</v>
      </c>
      <c r="BT1643" s="1" t="s">
        <v>4462</v>
      </c>
    </row>
    <row r="1644" spans="1:72" ht="13.5" customHeight="1">
      <c r="A1644" s="5" t="str">
        <f t="shared" si="55"/>
        <v>1729_성서면_0180</v>
      </c>
      <c r="B1644" s="1">
        <v>1729</v>
      </c>
      <c r="C1644" s="1" t="s">
        <v>6610</v>
      </c>
      <c r="D1644" s="1" t="s">
        <v>6611</v>
      </c>
      <c r="E1644" s="1">
        <v>1643</v>
      </c>
      <c r="F1644" s="1">
        <v>3</v>
      </c>
      <c r="G1644" s="1" t="s">
        <v>2404</v>
      </c>
      <c r="H1644" s="1" t="s">
        <v>3118</v>
      </c>
      <c r="I1644" s="1">
        <v>9</v>
      </c>
      <c r="L1644" s="1">
        <v>5</v>
      </c>
      <c r="M1644" s="1" t="s">
        <v>6367</v>
      </c>
      <c r="N1644" s="1" t="s">
        <v>6368</v>
      </c>
      <c r="S1644" s="1" t="s">
        <v>53</v>
      </c>
      <c r="T1644" s="1" t="s">
        <v>3176</v>
      </c>
      <c r="W1644" s="1" t="s">
        <v>278</v>
      </c>
      <c r="X1644" s="1" t="s">
        <v>3367</v>
      </c>
      <c r="Y1644" s="1" t="s">
        <v>51</v>
      </c>
      <c r="Z1644" s="1" t="s">
        <v>3411</v>
      </c>
      <c r="AC1644" s="1">
        <v>45</v>
      </c>
      <c r="AD1644" s="1" t="s">
        <v>246</v>
      </c>
      <c r="AE1644" s="1" t="s">
        <v>4332</v>
      </c>
      <c r="AF1644" s="1" t="s">
        <v>371</v>
      </c>
      <c r="AG1644" s="1" t="s">
        <v>4342</v>
      </c>
      <c r="AJ1644" s="1" t="s">
        <v>17</v>
      </c>
      <c r="AK1644" s="1" t="s">
        <v>4459</v>
      </c>
      <c r="AL1644" s="1" t="s">
        <v>210</v>
      </c>
      <c r="AM1644" s="1" t="s">
        <v>4462</v>
      </c>
      <c r="AT1644" s="1" t="s">
        <v>184</v>
      </c>
      <c r="AU1644" s="1" t="s">
        <v>4548</v>
      </c>
      <c r="AV1644" s="1" t="s">
        <v>2785</v>
      </c>
      <c r="AW1644" s="1" t="s">
        <v>3427</v>
      </c>
      <c r="BG1644" s="1" t="s">
        <v>184</v>
      </c>
      <c r="BH1644" s="1" t="s">
        <v>4548</v>
      </c>
      <c r="BI1644" s="1" t="s">
        <v>1761</v>
      </c>
      <c r="BJ1644" s="1" t="s">
        <v>3864</v>
      </c>
      <c r="BK1644" s="1" t="s">
        <v>42</v>
      </c>
      <c r="BL1644" s="1" t="s">
        <v>3273</v>
      </c>
      <c r="BM1644" s="1" t="s">
        <v>2786</v>
      </c>
      <c r="BN1644" s="1" t="s">
        <v>5239</v>
      </c>
      <c r="BO1644" s="1" t="s">
        <v>42</v>
      </c>
      <c r="BP1644" s="1" t="s">
        <v>3273</v>
      </c>
      <c r="BQ1644" s="1" t="s">
        <v>2787</v>
      </c>
      <c r="BR1644" s="1" t="s">
        <v>5521</v>
      </c>
      <c r="BS1644" s="1" t="s">
        <v>87</v>
      </c>
      <c r="BT1644" s="1" t="s">
        <v>4465</v>
      </c>
    </row>
    <row r="1645" spans="1:31" ht="13.5" customHeight="1">
      <c r="A1645" s="5" t="str">
        <f t="shared" si="55"/>
        <v>1729_성서면_0180</v>
      </c>
      <c r="B1645" s="1">
        <v>1729</v>
      </c>
      <c r="C1645" s="1" t="s">
        <v>6666</v>
      </c>
      <c r="D1645" s="1" t="s">
        <v>6667</v>
      </c>
      <c r="E1645" s="1">
        <v>1644</v>
      </c>
      <c r="F1645" s="1">
        <v>3</v>
      </c>
      <c r="G1645" s="1" t="s">
        <v>2404</v>
      </c>
      <c r="H1645" s="1" t="s">
        <v>3118</v>
      </c>
      <c r="I1645" s="1">
        <v>9</v>
      </c>
      <c r="L1645" s="1">
        <v>5</v>
      </c>
      <c r="M1645" s="1" t="s">
        <v>6367</v>
      </c>
      <c r="N1645" s="1" t="s">
        <v>6368</v>
      </c>
      <c r="S1645" s="1" t="s">
        <v>68</v>
      </c>
      <c r="T1645" s="1" t="s">
        <v>3179</v>
      </c>
      <c r="Y1645" s="1" t="s">
        <v>51</v>
      </c>
      <c r="Z1645" s="1" t="s">
        <v>3411</v>
      </c>
      <c r="AC1645" s="1">
        <v>5</v>
      </c>
      <c r="AD1645" s="1" t="s">
        <v>230</v>
      </c>
      <c r="AE1645" s="1" t="s">
        <v>4299</v>
      </c>
    </row>
    <row r="1646" spans="1:72" ht="13.5" customHeight="1">
      <c r="A1646" s="5" t="str">
        <f t="shared" si="55"/>
        <v>1729_성서면_0180</v>
      </c>
      <c r="B1646" s="1">
        <v>1729</v>
      </c>
      <c r="C1646" s="1" t="s">
        <v>6711</v>
      </c>
      <c r="D1646" s="1" t="s">
        <v>6712</v>
      </c>
      <c r="E1646" s="1">
        <v>1645</v>
      </c>
      <c r="F1646" s="1">
        <v>3</v>
      </c>
      <c r="G1646" s="1" t="s">
        <v>2404</v>
      </c>
      <c r="H1646" s="1" t="s">
        <v>3118</v>
      </c>
      <c r="I1646" s="1">
        <v>10</v>
      </c>
      <c r="J1646" s="1" t="s">
        <v>2788</v>
      </c>
      <c r="K1646" s="1" t="s">
        <v>7819</v>
      </c>
      <c r="L1646" s="1">
        <v>1</v>
      </c>
      <c r="M1646" s="1" t="s">
        <v>6369</v>
      </c>
      <c r="N1646" s="1" t="s">
        <v>5868</v>
      </c>
      <c r="T1646" s="1" t="s">
        <v>7820</v>
      </c>
      <c r="U1646" s="1" t="s">
        <v>182</v>
      </c>
      <c r="V1646" s="1" t="s">
        <v>3271</v>
      </c>
      <c r="W1646" s="1" t="s">
        <v>56</v>
      </c>
      <c r="X1646" s="1" t="s">
        <v>7821</v>
      </c>
      <c r="Y1646" s="1" t="s">
        <v>1830</v>
      </c>
      <c r="Z1646" s="1" t="s">
        <v>3534</v>
      </c>
      <c r="AC1646" s="1">
        <v>69</v>
      </c>
      <c r="AD1646" s="1" t="s">
        <v>648</v>
      </c>
      <c r="AE1646" s="1" t="s">
        <v>4054</v>
      </c>
      <c r="AJ1646" s="1" t="s">
        <v>17</v>
      </c>
      <c r="AK1646" s="1" t="s">
        <v>4459</v>
      </c>
      <c r="AL1646" s="1" t="s">
        <v>58</v>
      </c>
      <c r="AM1646" s="1" t="s">
        <v>7822</v>
      </c>
      <c r="AT1646" s="1" t="s">
        <v>182</v>
      </c>
      <c r="AU1646" s="1" t="s">
        <v>3271</v>
      </c>
      <c r="AV1646" s="1" t="s">
        <v>1483</v>
      </c>
      <c r="AW1646" s="1" t="s">
        <v>4610</v>
      </c>
      <c r="BG1646" s="1" t="s">
        <v>197</v>
      </c>
      <c r="BH1646" s="1" t="s">
        <v>4562</v>
      </c>
      <c r="BI1646" s="1" t="s">
        <v>158</v>
      </c>
      <c r="BJ1646" s="1" t="s">
        <v>3519</v>
      </c>
      <c r="BK1646" s="1" t="s">
        <v>42</v>
      </c>
      <c r="BL1646" s="1" t="s">
        <v>3273</v>
      </c>
      <c r="BM1646" s="1" t="s">
        <v>2789</v>
      </c>
      <c r="BN1646" s="1" t="s">
        <v>5308</v>
      </c>
      <c r="BO1646" s="1" t="s">
        <v>42</v>
      </c>
      <c r="BP1646" s="1" t="s">
        <v>3273</v>
      </c>
      <c r="BQ1646" s="1" t="s">
        <v>2790</v>
      </c>
      <c r="BR1646" s="1" t="s">
        <v>5950</v>
      </c>
      <c r="BS1646" s="1" t="s">
        <v>218</v>
      </c>
      <c r="BT1646" s="1" t="s">
        <v>4400</v>
      </c>
    </row>
    <row r="1647" spans="1:72" ht="13.5" customHeight="1">
      <c r="A1647" s="5" t="str">
        <f t="shared" si="55"/>
        <v>1729_성서면_0180</v>
      </c>
      <c r="B1647" s="1">
        <v>1729</v>
      </c>
      <c r="C1647" s="1" t="s">
        <v>6581</v>
      </c>
      <c r="D1647" s="1" t="s">
        <v>6582</v>
      </c>
      <c r="E1647" s="1">
        <v>1646</v>
      </c>
      <c r="F1647" s="1">
        <v>3</v>
      </c>
      <c r="G1647" s="1" t="s">
        <v>2404</v>
      </c>
      <c r="H1647" s="1" t="s">
        <v>3118</v>
      </c>
      <c r="I1647" s="1">
        <v>10</v>
      </c>
      <c r="L1647" s="1">
        <v>1</v>
      </c>
      <c r="M1647" s="1" t="s">
        <v>6369</v>
      </c>
      <c r="N1647" s="1" t="s">
        <v>5868</v>
      </c>
      <c r="S1647" s="1" t="s">
        <v>53</v>
      </c>
      <c r="T1647" s="1" t="s">
        <v>3176</v>
      </c>
      <c r="W1647" s="1" t="s">
        <v>56</v>
      </c>
      <c r="X1647" s="1" t="s">
        <v>7821</v>
      </c>
      <c r="Y1647" s="1" t="s">
        <v>51</v>
      </c>
      <c r="Z1647" s="1" t="s">
        <v>3411</v>
      </c>
      <c r="AC1647" s="1">
        <v>70</v>
      </c>
      <c r="AD1647" s="1" t="s">
        <v>137</v>
      </c>
      <c r="AE1647" s="1" t="s">
        <v>4281</v>
      </c>
      <c r="AJ1647" s="1" t="s">
        <v>17</v>
      </c>
      <c r="AK1647" s="1" t="s">
        <v>4459</v>
      </c>
      <c r="AL1647" s="1" t="s">
        <v>1087</v>
      </c>
      <c r="AM1647" s="1" t="s">
        <v>4470</v>
      </c>
      <c r="AT1647" s="1" t="s">
        <v>42</v>
      </c>
      <c r="AU1647" s="1" t="s">
        <v>3273</v>
      </c>
      <c r="AV1647" s="1" t="s">
        <v>2791</v>
      </c>
      <c r="AW1647" s="1" t="s">
        <v>4475</v>
      </c>
      <c r="BG1647" s="1" t="s">
        <v>197</v>
      </c>
      <c r="BH1647" s="1" t="s">
        <v>4562</v>
      </c>
      <c r="BI1647" s="1" t="s">
        <v>2792</v>
      </c>
      <c r="BJ1647" s="1" t="s">
        <v>5058</v>
      </c>
      <c r="BK1647" s="1" t="s">
        <v>42</v>
      </c>
      <c r="BL1647" s="1" t="s">
        <v>3273</v>
      </c>
      <c r="BM1647" s="1" t="s">
        <v>2793</v>
      </c>
      <c r="BN1647" s="1" t="s">
        <v>5307</v>
      </c>
      <c r="BO1647" s="1" t="s">
        <v>311</v>
      </c>
      <c r="BP1647" s="1" t="s">
        <v>3240</v>
      </c>
      <c r="BQ1647" s="1" t="s">
        <v>2794</v>
      </c>
      <c r="BR1647" s="1" t="s">
        <v>5932</v>
      </c>
      <c r="BS1647" s="1" t="s">
        <v>58</v>
      </c>
      <c r="BT1647" s="1" t="s">
        <v>7823</v>
      </c>
    </row>
    <row r="1648" spans="1:31" ht="13.5" customHeight="1">
      <c r="A1648" s="5" t="str">
        <f aca="true" t="shared" si="56" ref="A1648:A1675">HYPERLINK("http://kyu.snu.ac.kr/sdhj/index.jsp?type=hj/GK14801_00IH_0001_0180.jpg","1729_성서면_0180")</f>
        <v>1729_성서면_0180</v>
      </c>
      <c r="B1648" s="1">
        <v>1729</v>
      </c>
      <c r="C1648" s="1" t="s">
        <v>6520</v>
      </c>
      <c r="D1648" s="1" t="s">
        <v>6521</v>
      </c>
      <c r="E1648" s="1">
        <v>1647</v>
      </c>
      <c r="F1648" s="1">
        <v>3</v>
      </c>
      <c r="G1648" s="1" t="s">
        <v>2404</v>
      </c>
      <c r="H1648" s="1" t="s">
        <v>3118</v>
      </c>
      <c r="I1648" s="1">
        <v>10</v>
      </c>
      <c r="L1648" s="1">
        <v>1</v>
      </c>
      <c r="M1648" s="1" t="s">
        <v>6369</v>
      </c>
      <c r="N1648" s="1" t="s">
        <v>5868</v>
      </c>
      <c r="S1648" s="1" t="s">
        <v>68</v>
      </c>
      <c r="T1648" s="1" t="s">
        <v>3179</v>
      </c>
      <c r="Y1648" s="1" t="s">
        <v>51</v>
      </c>
      <c r="Z1648" s="1" t="s">
        <v>3411</v>
      </c>
      <c r="AC1648" s="1">
        <v>14</v>
      </c>
      <c r="AD1648" s="1" t="s">
        <v>71</v>
      </c>
      <c r="AE1648" s="1" t="s">
        <v>4305</v>
      </c>
    </row>
    <row r="1649" spans="1:33" ht="13.5" customHeight="1">
      <c r="A1649" s="5" t="str">
        <f t="shared" si="56"/>
        <v>1729_성서면_0180</v>
      </c>
      <c r="B1649" s="1">
        <v>1729</v>
      </c>
      <c r="C1649" s="1" t="s">
        <v>6658</v>
      </c>
      <c r="D1649" s="1" t="s">
        <v>6659</v>
      </c>
      <c r="E1649" s="1">
        <v>1648</v>
      </c>
      <c r="F1649" s="1">
        <v>3</v>
      </c>
      <c r="G1649" s="1" t="s">
        <v>2404</v>
      </c>
      <c r="H1649" s="1" t="s">
        <v>3118</v>
      </c>
      <c r="I1649" s="1">
        <v>10</v>
      </c>
      <c r="L1649" s="1">
        <v>1</v>
      </c>
      <c r="M1649" s="1" t="s">
        <v>6369</v>
      </c>
      <c r="N1649" s="1" t="s">
        <v>5868</v>
      </c>
      <c r="S1649" s="1" t="s">
        <v>70</v>
      </c>
      <c r="T1649" s="1" t="s">
        <v>3173</v>
      </c>
      <c r="Y1649" s="1" t="s">
        <v>51</v>
      </c>
      <c r="Z1649" s="1" t="s">
        <v>3411</v>
      </c>
      <c r="AC1649" s="1">
        <v>7</v>
      </c>
      <c r="AD1649" s="1" t="s">
        <v>455</v>
      </c>
      <c r="AE1649" s="1" t="s">
        <v>4292</v>
      </c>
      <c r="AF1649" s="1" t="s">
        <v>75</v>
      </c>
      <c r="AG1649" s="1" t="s">
        <v>4338</v>
      </c>
    </row>
    <row r="1650" spans="1:58" ht="13.5" customHeight="1">
      <c r="A1650" s="5" t="str">
        <f t="shared" si="56"/>
        <v>1729_성서면_0180</v>
      </c>
      <c r="B1650" s="1">
        <v>1729</v>
      </c>
      <c r="C1650" s="1" t="s">
        <v>6658</v>
      </c>
      <c r="D1650" s="1" t="s">
        <v>6659</v>
      </c>
      <c r="E1650" s="1">
        <v>1649</v>
      </c>
      <c r="F1650" s="1">
        <v>3</v>
      </c>
      <c r="G1650" s="1" t="s">
        <v>2404</v>
      </c>
      <c r="H1650" s="1" t="s">
        <v>3118</v>
      </c>
      <c r="I1650" s="1">
        <v>10</v>
      </c>
      <c r="L1650" s="1">
        <v>1</v>
      </c>
      <c r="M1650" s="1" t="s">
        <v>6369</v>
      </c>
      <c r="N1650" s="1" t="s">
        <v>5868</v>
      </c>
      <c r="T1650" s="1" t="s">
        <v>7824</v>
      </c>
      <c r="U1650" s="1" t="s">
        <v>1184</v>
      </c>
      <c r="V1650" s="1" t="s">
        <v>3250</v>
      </c>
      <c r="Y1650" s="1" t="s">
        <v>846</v>
      </c>
      <c r="Z1650" s="1" t="s">
        <v>3533</v>
      </c>
      <c r="AF1650" s="1" t="s">
        <v>380</v>
      </c>
      <c r="AG1650" s="1" t="s">
        <v>4344</v>
      </c>
      <c r="BB1650" s="1" t="s">
        <v>443</v>
      </c>
      <c r="BC1650" s="1" t="s">
        <v>3251</v>
      </c>
      <c r="BD1650" s="1" t="s">
        <v>2795</v>
      </c>
      <c r="BE1650" s="1" t="s">
        <v>4921</v>
      </c>
      <c r="BF1650" s="1" t="s">
        <v>6751</v>
      </c>
    </row>
    <row r="1651" spans="1:31" ht="13.5" customHeight="1">
      <c r="A1651" s="5" t="str">
        <f t="shared" si="56"/>
        <v>1729_성서면_0180</v>
      </c>
      <c r="B1651" s="1">
        <v>1729</v>
      </c>
      <c r="C1651" s="1" t="s">
        <v>6744</v>
      </c>
      <c r="D1651" s="1" t="s">
        <v>6745</v>
      </c>
      <c r="E1651" s="1">
        <v>1650</v>
      </c>
      <c r="F1651" s="1">
        <v>3</v>
      </c>
      <c r="G1651" s="1" t="s">
        <v>2404</v>
      </c>
      <c r="H1651" s="1" t="s">
        <v>3118</v>
      </c>
      <c r="I1651" s="1">
        <v>10</v>
      </c>
      <c r="L1651" s="1">
        <v>1</v>
      </c>
      <c r="M1651" s="1" t="s">
        <v>6369</v>
      </c>
      <c r="N1651" s="1" t="s">
        <v>5868</v>
      </c>
      <c r="S1651" s="1" t="s">
        <v>845</v>
      </c>
      <c r="T1651" s="1" t="s">
        <v>3177</v>
      </c>
      <c r="U1651" s="1" t="s">
        <v>2322</v>
      </c>
      <c r="V1651" s="1" t="s">
        <v>3242</v>
      </c>
      <c r="Y1651" s="1" t="s">
        <v>2796</v>
      </c>
      <c r="Z1651" s="1" t="s">
        <v>3532</v>
      </c>
      <c r="AC1651" s="1">
        <v>34</v>
      </c>
      <c r="AD1651" s="1" t="s">
        <v>240</v>
      </c>
      <c r="AE1651" s="1" t="s">
        <v>4331</v>
      </c>
    </row>
    <row r="1652" spans="1:72" ht="13.5" customHeight="1">
      <c r="A1652" s="5" t="str">
        <f t="shared" si="56"/>
        <v>1729_성서면_0180</v>
      </c>
      <c r="B1652" s="1">
        <v>1729</v>
      </c>
      <c r="C1652" s="1" t="s">
        <v>7825</v>
      </c>
      <c r="D1652" s="1" t="s">
        <v>7826</v>
      </c>
      <c r="E1652" s="1">
        <v>1651</v>
      </c>
      <c r="F1652" s="1">
        <v>3</v>
      </c>
      <c r="G1652" s="1" t="s">
        <v>2404</v>
      </c>
      <c r="H1652" s="1" t="s">
        <v>3118</v>
      </c>
      <c r="I1652" s="1">
        <v>10</v>
      </c>
      <c r="L1652" s="1">
        <v>2</v>
      </c>
      <c r="M1652" s="1" t="s">
        <v>6370</v>
      </c>
      <c r="N1652" s="1" t="s">
        <v>6371</v>
      </c>
      <c r="T1652" s="1" t="s">
        <v>7596</v>
      </c>
      <c r="U1652" s="1" t="s">
        <v>2797</v>
      </c>
      <c r="V1652" s="1" t="s">
        <v>5842</v>
      </c>
      <c r="W1652" s="1" t="s">
        <v>88</v>
      </c>
      <c r="X1652" s="1" t="s">
        <v>3370</v>
      </c>
      <c r="Y1652" s="1" t="s">
        <v>2798</v>
      </c>
      <c r="Z1652" s="1" t="s">
        <v>3531</v>
      </c>
      <c r="AC1652" s="1">
        <v>74</v>
      </c>
      <c r="AD1652" s="1" t="s">
        <v>188</v>
      </c>
      <c r="AE1652" s="1" t="s">
        <v>4284</v>
      </c>
      <c r="AJ1652" s="1" t="s">
        <v>17</v>
      </c>
      <c r="AK1652" s="1" t="s">
        <v>4459</v>
      </c>
      <c r="AL1652" s="1" t="s">
        <v>87</v>
      </c>
      <c r="AM1652" s="1" t="s">
        <v>4465</v>
      </c>
      <c r="AT1652" s="1" t="s">
        <v>184</v>
      </c>
      <c r="AU1652" s="1" t="s">
        <v>4548</v>
      </c>
      <c r="AV1652" s="1" t="s">
        <v>2799</v>
      </c>
      <c r="AW1652" s="1" t="s">
        <v>4598</v>
      </c>
      <c r="BG1652" s="1" t="s">
        <v>182</v>
      </c>
      <c r="BH1652" s="1" t="s">
        <v>3271</v>
      </c>
      <c r="BI1652" s="1" t="s">
        <v>2800</v>
      </c>
      <c r="BJ1652" s="1" t="s">
        <v>4752</v>
      </c>
      <c r="BK1652" s="1" t="s">
        <v>42</v>
      </c>
      <c r="BL1652" s="1" t="s">
        <v>3273</v>
      </c>
      <c r="BM1652" s="1" t="s">
        <v>2603</v>
      </c>
      <c r="BN1652" s="1" t="s">
        <v>5294</v>
      </c>
      <c r="BO1652" s="1" t="s">
        <v>42</v>
      </c>
      <c r="BP1652" s="1" t="s">
        <v>3273</v>
      </c>
      <c r="BQ1652" s="1" t="s">
        <v>2801</v>
      </c>
      <c r="BR1652" s="1" t="s">
        <v>5506</v>
      </c>
      <c r="BS1652" s="1" t="s">
        <v>646</v>
      </c>
      <c r="BT1652" s="1" t="s">
        <v>4434</v>
      </c>
    </row>
    <row r="1653" spans="1:72" ht="13.5" customHeight="1">
      <c r="A1653" s="5" t="str">
        <f t="shared" si="56"/>
        <v>1729_성서면_0180</v>
      </c>
      <c r="B1653" s="1">
        <v>1729</v>
      </c>
      <c r="C1653" s="1" t="s">
        <v>7337</v>
      </c>
      <c r="D1653" s="1" t="s">
        <v>7338</v>
      </c>
      <c r="E1653" s="1">
        <v>1652</v>
      </c>
      <c r="F1653" s="1">
        <v>3</v>
      </c>
      <c r="G1653" s="1" t="s">
        <v>2404</v>
      </c>
      <c r="H1653" s="1" t="s">
        <v>3118</v>
      </c>
      <c r="I1653" s="1">
        <v>10</v>
      </c>
      <c r="L1653" s="1">
        <v>2</v>
      </c>
      <c r="M1653" s="1" t="s">
        <v>6370</v>
      </c>
      <c r="N1653" s="1" t="s">
        <v>6371</v>
      </c>
      <c r="S1653" s="1" t="s">
        <v>53</v>
      </c>
      <c r="T1653" s="1" t="s">
        <v>3176</v>
      </c>
      <c r="W1653" s="1" t="s">
        <v>56</v>
      </c>
      <c r="X1653" s="1" t="s">
        <v>6902</v>
      </c>
      <c r="Y1653" s="1" t="s">
        <v>51</v>
      </c>
      <c r="Z1653" s="1" t="s">
        <v>3411</v>
      </c>
      <c r="AC1653" s="1">
        <v>61</v>
      </c>
      <c r="AD1653" s="1" t="s">
        <v>196</v>
      </c>
      <c r="AE1653" s="1" t="s">
        <v>4314</v>
      </c>
      <c r="AJ1653" s="1" t="s">
        <v>17</v>
      </c>
      <c r="AK1653" s="1" t="s">
        <v>4459</v>
      </c>
      <c r="AL1653" s="1" t="s">
        <v>58</v>
      </c>
      <c r="AM1653" s="1" t="s">
        <v>6903</v>
      </c>
      <c r="AT1653" s="1" t="s">
        <v>42</v>
      </c>
      <c r="AU1653" s="1" t="s">
        <v>3273</v>
      </c>
      <c r="AV1653" s="1" t="s">
        <v>1781</v>
      </c>
      <c r="AW1653" s="1" t="s">
        <v>3859</v>
      </c>
      <c r="BG1653" s="1" t="s">
        <v>2802</v>
      </c>
      <c r="BH1653" s="1" t="s">
        <v>5010</v>
      </c>
      <c r="BI1653" s="1" t="s">
        <v>2803</v>
      </c>
      <c r="BJ1653" s="1" t="s">
        <v>5057</v>
      </c>
      <c r="BK1653" s="1" t="s">
        <v>42</v>
      </c>
      <c r="BL1653" s="1" t="s">
        <v>3273</v>
      </c>
      <c r="BM1653" s="1" t="s">
        <v>2804</v>
      </c>
      <c r="BN1653" s="1" t="s">
        <v>5306</v>
      </c>
      <c r="BO1653" s="1" t="s">
        <v>42</v>
      </c>
      <c r="BP1653" s="1" t="s">
        <v>3273</v>
      </c>
      <c r="BQ1653" s="1" t="s">
        <v>2805</v>
      </c>
      <c r="BR1653" s="1" t="s">
        <v>6032</v>
      </c>
      <c r="BS1653" s="1" t="s">
        <v>181</v>
      </c>
      <c r="BT1653" s="1" t="s">
        <v>4467</v>
      </c>
    </row>
    <row r="1654" spans="1:33" ht="13.5" customHeight="1">
      <c r="A1654" s="5" t="str">
        <f t="shared" si="56"/>
        <v>1729_성서면_0180</v>
      </c>
      <c r="B1654" s="1">
        <v>1729</v>
      </c>
      <c r="C1654" s="1" t="s">
        <v>6816</v>
      </c>
      <c r="D1654" s="1" t="s">
        <v>6817</v>
      </c>
      <c r="E1654" s="1">
        <v>1653</v>
      </c>
      <c r="F1654" s="1">
        <v>3</v>
      </c>
      <c r="G1654" s="1" t="s">
        <v>2404</v>
      </c>
      <c r="H1654" s="1" t="s">
        <v>3118</v>
      </c>
      <c r="I1654" s="1">
        <v>10</v>
      </c>
      <c r="L1654" s="1">
        <v>2</v>
      </c>
      <c r="M1654" s="1" t="s">
        <v>6370</v>
      </c>
      <c r="N1654" s="1" t="s">
        <v>6371</v>
      </c>
      <c r="S1654" s="1" t="s">
        <v>68</v>
      </c>
      <c r="T1654" s="1" t="s">
        <v>3179</v>
      </c>
      <c r="AF1654" s="1" t="s">
        <v>345</v>
      </c>
      <c r="AG1654" s="1" t="s">
        <v>4339</v>
      </c>
    </row>
    <row r="1655" spans="1:31" ht="13.5" customHeight="1">
      <c r="A1655" s="5" t="str">
        <f t="shared" si="56"/>
        <v>1729_성서면_0180</v>
      </c>
      <c r="B1655" s="1">
        <v>1729</v>
      </c>
      <c r="C1655" s="1" t="s">
        <v>6883</v>
      </c>
      <c r="D1655" s="1" t="s">
        <v>6884</v>
      </c>
      <c r="E1655" s="1">
        <v>1654</v>
      </c>
      <c r="F1655" s="1">
        <v>3</v>
      </c>
      <c r="G1655" s="1" t="s">
        <v>2404</v>
      </c>
      <c r="H1655" s="1" t="s">
        <v>3118</v>
      </c>
      <c r="I1655" s="1">
        <v>10</v>
      </c>
      <c r="L1655" s="1">
        <v>2</v>
      </c>
      <c r="M1655" s="1" t="s">
        <v>6370</v>
      </c>
      <c r="N1655" s="1" t="s">
        <v>6371</v>
      </c>
      <c r="S1655" s="1" t="s">
        <v>70</v>
      </c>
      <c r="T1655" s="1" t="s">
        <v>3173</v>
      </c>
      <c r="Y1655" s="1" t="s">
        <v>51</v>
      </c>
      <c r="Z1655" s="1" t="s">
        <v>3411</v>
      </c>
      <c r="AC1655" s="1">
        <v>16</v>
      </c>
      <c r="AD1655" s="1" t="s">
        <v>177</v>
      </c>
      <c r="AE1655" s="1" t="s">
        <v>4306</v>
      </c>
    </row>
    <row r="1656" spans="1:72" ht="13.5" customHeight="1">
      <c r="A1656" s="5" t="str">
        <f t="shared" si="56"/>
        <v>1729_성서면_0180</v>
      </c>
      <c r="B1656" s="1">
        <v>1729</v>
      </c>
      <c r="C1656" s="1" t="s">
        <v>6883</v>
      </c>
      <c r="D1656" s="1" t="s">
        <v>6884</v>
      </c>
      <c r="E1656" s="1">
        <v>1655</v>
      </c>
      <c r="F1656" s="1">
        <v>3</v>
      </c>
      <c r="G1656" s="1" t="s">
        <v>2404</v>
      </c>
      <c r="H1656" s="1" t="s">
        <v>3118</v>
      </c>
      <c r="I1656" s="1">
        <v>10</v>
      </c>
      <c r="L1656" s="1">
        <v>3</v>
      </c>
      <c r="M1656" s="1" t="s">
        <v>2788</v>
      </c>
      <c r="N1656" s="1" t="s">
        <v>6372</v>
      </c>
      <c r="T1656" s="1" t="s">
        <v>7552</v>
      </c>
      <c r="U1656" s="1" t="s">
        <v>2806</v>
      </c>
      <c r="V1656" s="1" t="s">
        <v>3258</v>
      </c>
      <c r="W1656" s="1" t="s">
        <v>56</v>
      </c>
      <c r="X1656" s="1" t="s">
        <v>7724</v>
      </c>
      <c r="Y1656" s="1" t="s">
        <v>2807</v>
      </c>
      <c r="Z1656" s="1" t="s">
        <v>3530</v>
      </c>
      <c r="AC1656" s="1">
        <v>50</v>
      </c>
      <c r="AD1656" s="1" t="s">
        <v>348</v>
      </c>
      <c r="AE1656" s="1" t="s">
        <v>3905</v>
      </c>
      <c r="AJ1656" s="1" t="s">
        <v>17</v>
      </c>
      <c r="AK1656" s="1" t="s">
        <v>4459</v>
      </c>
      <c r="AL1656" s="1" t="s">
        <v>58</v>
      </c>
      <c r="AM1656" s="1" t="s">
        <v>7725</v>
      </c>
      <c r="AT1656" s="1" t="s">
        <v>42</v>
      </c>
      <c r="AU1656" s="1" t="s">
        <v>3273</v>
      </c>
      <c r="AV1656" s="1" t="s">
        <v>2808</v>
      </c>
      <c r="AW1656" s="1" t="s">
        <v>4594</v>
      </c>
      <c r="BG1656" s="1" t="s">
        <v>182</v>
      </c>
      <c r="BH1656" s="1" t="s">
        <v>3271</v>
      </c>
      <c r="BI1656" s="1" t="s">
        <v>2809</v>
      </c>
      <c r="BJ1656" s="1" t="s">
        <v>4635</v>
      </c>
      <c r="BK1656" s="1" t="s">
        <v>2577</v>
      </c>
      <c r="BL1656" s="1" t="s">
        <v>5011</v>
      </c>
      <c r="BM1656" s="1" t="s">
        <v>2578</v>
      </c>
      <c r="BN1656" s="1" t="s">
        <v>5070</v>
      </c>
      <c r="BO1656" s="1" t="s">
        <v>184</v>
      </c>
      <c r="BP1656" s="1" t="s">
        <v>4548</v>
      </c>
      <c r="BQ1656" s="1" t="s">
        <v>2810</v>
      </c>
      <c r="BR1656" s="1" t="s">
        <v>6030</v>
      </c>
      <c r="BS1656" s="1" t="s">
        <v>2038</v>
      </c>
      <c r="BT1656" s="1" t="s">
        <v>4473</v>
      </c>
    </row>
    <row r="1657" spans="1:72" ht="13.5" customHeight="1">
      <c r="A1657" s="5" t="str">
        <f t="shared" si="56"/>
        <v>1729_성서면_0180</v>
      </c>
      <c r="B1657" s="1">
        <v>1729</v>
      </c>
      <c r="C1657" s="1" t="s">
        <v>6604</v>
      </c>
      <c r="D1657" s="1" t="s">
        <v>6605</v>
      </c>
      <c r="E1657" s="1">
        <v>1656</v>
      </c>
      <c r="F1657" s="1">
        <v>3</v>
      </c>
      <c r="G1657" s="1" t="s">
        <v>2404</v>
      </c>
      <c r="H1657" s="1" t="s">
        <v>3118</v>
      </c>
      <c r="I1657" s="1">
        <v>10</v>
      </c>
      <c r="L1657" s="1">
        <v>3</v>
      </c>
      <c r="M1657" s="1" t="s">
        <v>2788</v>
      </c>
      <c r="N1657" s="1" t="s">
        <v>6372</v>
      </c>
      <c r="S1657" s="1" t="s">
        <v>53</v>
      </c>
      <c r="T1657" s="1" t="s">
        <v>3176</v>
      </c>
      <c r="W1657" s="1" t="s">
        <v>262</v>
      </c>
      <c r="X1657" s="1" t="s">
        <v>7553</v>
      </c>
      <c r="Y1657" s="1" t="s">
        <v>51</v>
      </c>
      <c r="Z1657" s="1" t="s">
        <v>3411</v>
      </c>
      <c r="AC1657" s="1">
        <v>49</v>
      </c>
      <c r="AD1657" s="1" t="s">
        <v>40</v>
      </c>
      <c r="AE1657" s="1" t="s">
        <v>4316</v>
      </c>
      <c r="AJ1657" s="1" t="s">
        <v>17</v>
      </c>
      <c r="AK1657" s="1" t="s">
        <v>4459</v>
      </c>
      <c r="AL1657" s="1" t="s">
        <v>67</v>
      </c>
      <c r="AM1657" s="1" t="s">
        <v>4407</v>
      </c>
      <c r="AT1657" s="1" t="s">
        <v>184</v>
      </c>
      <c r="AU1657" s="1" t="s">
        <v>4548</v>
      </c>
      <c r="AV1657" s="1" t="s">
        <v>2811</v>
      </c>
      <c r="AW1657" s="1" t="s">
        <v>4609</v>
      </c>
      <c r="BG1657" s="1" t="s">
        <v>42</v>
      </c>
      <c r="BH1657" s="1" t="s">
        <v>3273</v>
      </c>
      <c r="BI1657" s="1" t="s">
        <v>2594</v>
      </c>
      <c r="BJ1657" s="1" t="s">
        <v>5056</v>
      </c>
      <c r="BK1657" s="1" t="s">
        <v>197</v>
      </c>
      <c r="BL1657" s="1" t="s">
        <v>4562</v>
      </c>
      <c r="BM1657" s="1" t="s">
        <v>2812</v>
      </c>
      <c r="BN1657" s="1" t="s">
        <v>5305</v>
      </c>
      <c r="BO1657" s="1" t="s">
        <v>184</v>
      </c>
      <c r="BP1657" s="1" t="s">
        <v>4548</v>
      </c>
      <c r="BQ1657" s="1" t="s">
        <v>2813</v>
      </c>
      <c r="BR1657" s="1" t="s">
        <v>5520</v>
      </c>
      <c r="BS1657" s="1" t="s">
        <v>2814</v>
      </c>
      <c r="BT1657" s="1" t="s">
        <v>5717</v>
      </c>
    </row>
    <row r="1658" spans="1:33" ht="13.5" customHeight="1">
      <c r="A1658" s="5" t="str">
        <f t="shared" si="56"/>
        <v>1729_성서면_0180</v>
      </c>
      <c r="B1658" s="1">
        <v>1729</v>
      </c>
      <c r="C1658" s="1" t="s">
        <v>7031</v>
      </c>
      <c r="D1658" s="1" t="s">
        <v>7032</v>
      </c>
      <c r="E1658" s="1">
        <v>1657</v>
      </c>
      <c r="F1658" s="1">
        <v>3</v>
      </c>
      <c r="G1658" s="1" t="s">
        <v>2404</v>
      </c>
      <c r="H1658" s="1" t="s">
        <v>3118</v>
      </c>
      <c r="I1658" s="1">
        <v>10</v>
      </c>
      <c r="L1658" s="1">
        <v>3</v>
      </c>
      <c r="M1658" s="1" t="s">
        <v>2788</v>
      </c>
      <c r="N1658" s="1" t="s">
        <v>6372</v>
      </c>
      <c r="S1658" s="1" t="s">
        <v>301</v>
      </c>
      <c r="T1658" s="1" t="s">
        <v>3183</v>
      </c>
      <c r="Y1658" s="1" t="s">
        <v>2815</v>
      </c>
      <c r="Z1658" s="1" t="s">
        <v>3471</v>
      </c>
      <c r="AG1658" s="1" t="s">
        <v>4344</v>
      </c>
    </row>
    <row r="1659" spans="1:33" ht="13.5" customHeight="1">
      <c r="A1659" s="5" t="str">
        <f t="shared" si="56"/>
        <v>1729_성서면_0180</v>
      </c>
      <c r="B1659" s="1">
        <v>1729</v>
      </c>
      <c r="C1659" s="1" t="s">
        <v>6581</v>
      </c>
      <c r="D1659" s="1" t="s">
        <v>6582</v>
      </c>
      <c r="E1659" s="1">
        <v>1658</v>
      </c>
      <c r="F1659" s="1">
        <v>3</v>
      </c>
      <c r="G1659" s="1" t="s">
        <v>2404</v>
      </c>
      <c r="H1659" s="1" t="s">
        <v>3118</v>
      </c>
      <c r="I1659" s="1">
        <v>10</v>
      </c>
      <c r="L1659" s="1">
        <v>3</v>
      </c>
      <c r="M1659" s="1" t="s">
        <v>2788</v>
      </c>
      <c r="N1659" s="1" t="s">
        <v>6372</v>
      </c>
      <c r="S1659" s="1" t="s">
        <v>1613</v>
      </c>
      <c r="T1659" s="1" t="s">
        <v>3192</v>
      </c>
      <c r="W1659" s="1" t="s">
        <v>56</v>
      </c>
      <c r="X1659" s="1" t="s">
        <v>6814</v>
      </c>
      <c r="Y1659" s="1" t="s">
        <v>51</v>
      </c>
      <c r="Z1659" s="1" t="s">
        <v>3411</v>
      </c>
      <c r="AG1659" s="1" t="s">
        <v>4344</v>
      </c>
    </row>
    <row r="1660" spans="1:33" ht="13.5" customHeight="1">
      <c r="A1660" s="5" t="str">
        <f t="shared" si="56"/>
        <v>1729_성서면_0180</v>
      </c>
      <c r="B1660" s="1">
        <v>1729</v>
      </c>
      <c r="C1660" s="1" t="s">
        <v>6581</v>
      </c>
      <c r="D1660" s="1" t="s">
        <v>6582</v>
      </c>
      <c r="E1660" s="1">
        <v>1659</v>
      </c>
      <c r="F1660" s="1">
        <v>3</v>
      </c>
      <c r="G1660" s="1" t="s">
        <v>2404</v>
      </c>
      <c r="H1660" s="1" t="s">
        <v>3118</v>
      </c>
      <c r="I1660" s="1">
        <v>10</v>
      </c>
      <c r="L1660" s="1">
        <v>3</v>
      </c>
      <c r="M1660" s="1" t="s">
        <v>2788</v>
      </c>
      <c r="N1660" s="1" t="s">
        <v>6372</v>
      </c>
      <c r="S1660" s="1" t="s">
        <v>2816</v>
      </c>
      <c r="T1660" s="1" t="s">
        <v>3191</v>
      </c>
      <c r="Y1660" s="1" t="s">
        <v>2201</v>
      </c>
      <c r="Z1660" s="1" t="s">
        <v>3470</v>
      </c>
      <c r="AF1660" s="1" t="s">
        <v>380</v>
      </c>
      <c r="AG1660" s="1" t="s">
        <v>4344</v>
      </c>
    </row>
    <row r="1661" spans="1:33" ht="13.5" customHeight="1">
      <c r="A1661" s="5" t="str">
        <f t="shared" si="56"/>
        <v>1729_성서면_0180</v>
      </c>
      <c r="B1661" s="1">
        <v>1729</v>
      </c>
      <c r="C1661" s="1" t="s">
        <v>6581</v>
      </c>
      <c r="D1661" s="1" t="s">
        <v>6582</v>
      </c>
      <c r="E1661" s="1">
        <v>1660</v>
      </c>
      <c r="F1661" s="1">
        <v>3</v>
      </c>
      <c r="G1661" s="1" t="s">
        <v>2404</v>
      </c>
      <c r="H1661" s="1" t="s">
        <v>3118</v>
      </c>
      <c r="I1661" s="1">
        <v>10</v>
      </c>
      <c r="L1661" s="1">
        <v>3</v>
      </c>
      <c r="M1661" s="1" t="s">
        <v>2788</v>
      </c>
      <c r="N1661" s="1" t="s">
        <v>6372</v>
      </c>
      <c r="S1661" s="1" t="s">
        <v>91</v>
      </c>
      <c r="T1661" s="1" t="s">
        <v>3180</v>
      </c>
      <c r="Y1661" s="1" t="s">
        <v>2817</v>
      </c>
      <c r="Z1661" s="1" t="s">
        <v>3529</v>
      </c>
      <c r="AF1661" s="1" t="s">
        <v>380</v>
      </c>
      <c r="AG1661" s="1" t="s">
        <v>4344</v>
      </c>
    </row>
    <row r="1662" spans="1:31" ht="13.5" customHeight="1">
      <c r="A1662" s="5" t="str">
        <f t="shared" si="56"/>
        <v>1729_성서면_0180</v>
      </c>
      <c r="B1662" s="1">
        <v>1729</v>
      </c>
      <c r="C1662" s="1" t="s">
        <v>6581</v>
      </c>
      <c r="D1662" s="1" t="s">
        <v>6582</v>
      </c>
      <c r="E1662" s="1">
        <v>1661</v>
      </c>
      <c r="F1662" s="1">
        <v>3</v>
      </c>
      <c r="G1662" s="1" t="s">
        <v>2404</v>
      </c>
      <c r="H1662" s="1" t="s">
        <v>3118</v>
      </c>
      <c r="I1662" s="1">
        <v>10</v>
      </c>
      <c r="L1662" s="1">
        <v>3</v>
      </c>
      <c r="M1662" s="1" t="s">
        <v>2788</v>
      </c>
      <c r="N1662" s="1" t="s">
        <v>6372</v>
      </c>
      <c r="S1662" s="1" t="s">
        <v>91</v>
      </c>
      <c r="T1662" s="1" t="s">
        <v>3180</v>
      </c>
      <c r="U1662" s="1" t="s">
        <v>2818</v>
      </c>
      <c r="V1662" s="1" t="s">
        <v>5849</v>
      </c>
      <c r="Y1662" s="1" t="s">
        <v>2819</v>
      </c>
      <c r="Z1662" s="1" t="s">
        <v>3528</v>
      </c>
      <c r="AC1662" s="1">
        <v>33</v>
      </c>
      <c r="AD1662" s="1" t="s">
        <v>100</v>
      </c>
      <c r="AE1662" s="1" t="s">
        <v>4282</v>
      </c>
    </row>
    <row r="1663" spans="1:33" ht="13.5" customHeight="1">
      <c r="A1663" s="5" t="str">
        <f t="shared" si="56"/>
        <v>1729_성서면_0180</v>
      </c>
      <c r="B1663" s="1">
        <v>1729</v>
      </c>
      <c r="C1663" s="1" t="s">
        <v>6581</v>
      </c>
      <c r="D1663" s="1" t="s">
        <v>6582</v>
      </c>
      <c r="E1663" s="1">
        <v>1662</v>
      </c>
      <c r="F1663" s="1">
        <v>3</v>
      </c>
      <c r="G1663" s="1" t="s">
        <v>2404</v>
      </c>
      <c r="H1663" s="1" t="s">
        <v>3118</v>
      </c>
      <c r="I1663" s="1">
        <v>10</v>
      </c>
      <c r="L1663" s="1">
        <v>3</v>
      </c>
      <c r="M1663" s="1" t="s">
        <v>2788</v>
      </c>
      <c r="N1663" s="1" t="s">
        <v>6372</v>
      </c>
      <c r="S1663" s="1" t="s">
        <v>91</v>
      </c>
      <c r="T1663" s="1" t="s">
        <v>3180</v>
      </c>
      <c r="U1663" s="1" t="s">
        <v>722</v>
      </c>
      <c r="V1663" s="1" t="s">
        <v>3270</v>
      </c>
      <c r="Y1663" s="1" t="s">
        <v>2820</v>
      </c>
      <c r="Z1663" s="1" t="s">
        <v>3527</v>
      </c>
      <c r="AC1663" s="1">
        <v>17</v>
      </c>
      <c r="AD1663" s="1" t="s">
        <v>90</v>
      </c>
      <c r="AE1663" s="1" t="s">
        <v>4307</v>
      </c>
      <c r="AF1663" s="1" t="s">
        <v>75</v>
      </c>
      <c r="AG1663" s="1" t="s">
        <v>4338</v>
      </c>
    </row>
    <row r="1664" spans="1:31" ht="13.5" customHeight="1">
      <c r="A1664" s="5" t="str">
        <f t="shared" si="56"/>
        <v>1729_성서면_0180</v>
      </c>
      <c r="B1664" s="1">
        <v>1729</v>
      </c>
      <c r="C1664" s="1" t="s">
        <v>6581</v>
      </c>
      <c r="D1664" s="1" t="s">
        <v>6582</v>
      </c>
      <c r="E1664" s="1">
        <v>1663</v>
      </c>
      <c r="F1664" s="1">
        <v>3</v>
      </c>
      <c r="G1664" s="1" t="s">
        <v>2404</v>
      </c>
      <c r="H1664" s="1" t="s">
        <v>3118</v>
      </c>
      <c r="I1664" s="1">
        <v>10</v>
      </c>
      <c r="L1664" s="1">
        <v>3</v>
      </c>
      <c r="M1664" s="1" t="s">
        <v>2788</v>
      </c>
      <c r="N1664" s="1" t="s">
        <v>6372</v>
      </c>
      <c r="S1664" s="1" t="s">
        <v>226</v>
      </c>
      <c r="T1664" s="1" t="s">
        <v>3174</v>
      </c>
      <c r="W1664" s="1" t="s">
        <v>216</v>
      </c>
      <c r="X1664" s="1" t="s">
        <v>3365</v>
      </c>
      <c r="Y1664" s="1" t="s">
        <v>51</v>
      </c>
      <c r="Z1664" s="1" t="s">
        <v>3411</v>
      </c>
      <c r="AC1664" s="1">
        <v>31</v>
      </c>
      <c r="AD1664" s="1" t="s">
        <v>129</v>
      </c>
      <c r="AE1664" s="1" t="s">
        <v>4300</v>
      </c>
    </row>
    <row r="1665" spans="1:31" ht="13.5" customHeight="1">
      <c r="A1665" s="5" t="str">
        <f t="shared" si="56"/>
        <v>1729_성서면_0180</v>
      </c>
      <c r="B1665" s="1">
        <v>1729</v>
      </c>
      <c r="C1665" s="1" t="s">
        <v>6581</v>
      </c>
      <c r="D1665" s="1" t="s">
        <v>6582</v>
      </c>
      <c r="E1665" s="1">
        <v>1664</v>
      </c>
      <c r="F1665" s="1">
        <v>3</v>
      </c>
      <c r="G1665" s="1" t="s">
        <v>2404</v>
      </c>
      <c r="H1665" s="1" t="s">
        <v>3118</v>
      </c>
      <c r="I1665" s="1">
        <v>10</v>
      </c>
      <c r="L1665" s="1">
        <v>3</v>
      </c>
      <c r="M1665" s="1" t="s">
        <v>2788</v>
      </c>
      <c r="N1665" s="1" t="s">
        <v>6372</v>
      </c>
      <c r="S1665" s="1" t="s">
        <v>70</v>
      </c>
      <c r="T1665" s="1" t="s">
        <v>3173</v>
      </c>
      <c r="Y1665" s="1" t="s">
        <v>450</v>
      </c>
      <c r="Z1665" s="1" t="s">
        <v>3479</v>
      </c>
      <c r="AC1665" s="1">
        <v>13</v>
      </c>
      <c r="AD1665" s="1" t="s">
        <v>100</v>
      </c>
      <c r="AE1665" s="1" t="s">
        <v>4282</v>
      </c>
    </row>
    <row r="1666" spans="1:31" ht="13.5" customHeight="1">
      <c r="A1666" s="5" t="str">
        <f t="shared" si="56"/>
        <v>1729_성서면_0180</v>
      </c>
      <c r="B1666" s="1">
        <v>1729</v>
      </c>
      <c r="C1666" s="1" t="s">
        <v>6581</v>
      </c>
      <c r="D1666" s="1" t="s">
        <v>6582</v>
      </c>
      <c r="E1666" s="1">
        <v>1665</v>
      </c>
      <c r="F1666" s="1">
        <v>3</v>
      </c>
      <c r="G1666" s="1" t="s">
        <v>2404</v>
      </c>
      <c r="H1666" s="1" t="s">
        <v>3118</v>
      </c>
      <c r="I1666" s="1">
        <v>10</v>
      </c>
      <c r="L1666" s="1">
        <v>3</v>
      </c>
      <c r="M1666" s="1" t="s">
        <v>2788</v>
      </c>
      <c r="N1666" s="1" t="s">
        <v>6372</v>
      </c>
      <c r="S1666" s="1" t="s">
        <v>429</v>
      </c>
      <c r="T1666" s="1" t="s">
        <v>3187</v>
      </c>
      <c r="U1666" s="1" t="s">
        <v>722</v>
      </c>
      <c r="V1666" s="1" t="s">
        <v>3270</v>
      </c>
      <c r="Y1666" s="1" t="s">
        <v>2821</v>
      </c>
      <c r="Z1666" s="1" t="s">
        <v>3526</v>
      </c>
      <c r="AC1666" s="1">
        <v>30</v>
      </c>
      <c r="AD1666" s="1" t="s">
        <v>129</v>
      </c>
      <c r="AE1666" s="1" t="s">
        <v>4300</v>
      </c>
    </row>
    <row r="1667" spans="1:72" ht="13.5" customHeight="1">
      <c r="A1667" s="5" t="str">
        <f t="shared" si="56"/>
        <v>1729_성서면_0180</v>
      </c>
      <c r="B1667" s="1">
        <v>1729</v>
      </c>
      <c r="C1667" s="1" t="s">
        <v>6581</v>
      </c>
      <c r="D1667" s="1" t="s">
        <v>6582</v>
      </c>
      <c r="E1667" s="1">
        <v>1666</v>
      </c>
      <c r="F1667" s="1">
        <v>3</v>
      </c>
      <c r="G1667" s="1" t="s">
        <v>2404</v>
      </c>
      <c r="H1667" s="1" t="s">
        <v>3118</v>
      </c>
      <c r="I1667" s="1">
        <v>10</v>
      </c>
      <c r="L1667" s="1">
        <v>4</v>
      </c>
      <c r="M1667" s="1" t="s">
        <v>6373</v>
      </c>
      <c r="N1667" s="1" t="s">
        <v>6374</v>
      </c>
      <c r="T1667" s="1" t="s">
        <v>7600</v>
      </c>
      <c r="U1667" s="1" t="s">
        <v>1705</v>
      </c>
      <c r="V1667" s="1" t="s">
        <v>3241</v>
      </c>
      <c r="W1667" s="1" t="s">
        <v>56</v>
      </c>
      <c r="X1667" s="1" t="s">
        <v>7724</v>
      </c>
      <c r="Y1667" s="1" t="s">
        <v>2822</v>
      </c>
      <c r="Z1667" s="1" t="s">
        <v>3525</v>
      </c>
      <c r="AC1667" s="1">
        <v>36</v>
      </c>
      <c r="AD1667" s="1" t="s">
        <v>335</v>
      </c>
      <c r="AE1667" s="1" t="s">
        <v>4294</v>
      </c>
      <c r="AJ1667" s="1" t="s">
        <v>17</v>
      </c>
      <c r="AK1667" s="1" t="s">
        <v>4459</v>
      </c>
      <c r="AL1667" s="1" t="s">
        <v>58</v>
      </c>
      <c r="AM1667" s="1" t="s">
        <v>7725</v>
      </c>
      <c r="AT1667" s="1" t="s">
        <v>42</v>
      </c>
      <c r="AU1667" s="1" t="s">
        <v>3273</v>
      </c>
      <c r="AV1667" s="1" t="s">
        <v>2823</v>
      </c>
      <c r="AW1667" s="1" t="s">
        <v>4608</v>
      </c>
      <c r="BG1667" s="1" t="s">
        <v>42</v>
      </c>
      <c r="BH1667" s="1" t="s">
        <v>3273</v>
      </c>
      <c r="BI1667" s="1" t="s">
        <v>1233</v>
      </c>
      <c r="BJ1667" s="1" t="s">
        <v>4027</v>
      </c>
      <c r="BK1667" s="1" t="s">
        <v>182</v>
      </c>
      <c r="BL1667" s="1" t="s">
        <v>3271</v>
      </c>
      <c r="BM1667" s="1" t="s">
        <v>2809</v>
      </c>
      <c r="BN1667" s="1" t="s">
        <v>4635</v>
      </c>
      <c r="BO1667" s="1" t="s">
        <v>315</v>
      </c>
      <c r="BP1667" s="1" t="s">
        <v>3244</v>
      </c>
      <c r="BQ1667" s="1" t="s">
        <v>2824</v>
      </c>
      <c r="BR1667" s="1" t="s">
        <v>5519</v>
      </c>
      <c r="BS1667" s="1" t="s">
        <v>314</v>
      </c>
      <c r="BT1667" s="1" t="s">
        <v>4402</v>
      </c>
    </row>
    <row r="1668" spans="1:72" ht="13.5" customHeight="1">
      <c r="A1668" s="5" t="str">
        <f t="shared" si="56"/>
        <v>1729_성서면_0180</v>
      </c>
      <c r="B1668" s="1">
        <v>1729</v>
      </c>
      <c r="C1668" s="1" t="s">
        <v>7197</v>
      </c>
      <c r="D1668" s="1" t="s">
        <v>7198</v>
      </c>
      <c r="E1668" s="1">
        <v>1667</v>
      </c>
      <c r="F1668" s="1">
        <v>3</v>
      </c>
      <c r="G1668" s="1" t="s">
        <v>2404</v>
      </c>
      <c r="H1668" s="1" t="s">
        <v>3118</v>
      </c>
      <c r="I1668" s="1">
        <v>10</v>
      </c>
      <c r="L1668" s="1">
        <v>4</v>
      </c>
      <c r="M1668" s="1" t="s">
        <v>6373</v>
      </c>
      <c r="N1668" s="1" t="s">
        <v>6374</v>
      </c>
      <c r="S1668" s="1" t="s">
        <v>53</v>
      </c>
      <c r="T1668" s="1" t="s">
        <v>3176</v>
      </c>
      <c r="W1668" s="1" t="s">
        <v>2825</v>
      </c>
      <c r="X1668" s="1" t="s">
        <v>3371</v>
      </c>
      <c r="Y1668" s="1" t="s">
        <v>51</v>
      </c>
      <c r="Z1668" s="1" t="s">
        <v>3411</v>
      </c>
      <c r="AC1668" s="1">
        <v>39</v>
      </c>
      <c r="AD1668" s="1" t="s">
        <v>157</v>
      </c>
      <c r="AE1668" s="1" t="s">
        <v>4320</v>
      </c>
      <c r="AJ1668" s="1" t="s">
        <v>17</v>
      </c>
      <c r="AK1668" s="1" t="s">
        <v>4459</v>
      </c>
      <c r="AL1668" s="1" t="s">
        <v>1955</v>
      </c>
      <c r="AM1668" s="1" t="s">
        <v>4463</v>
      </c>
      <c r="AT1668" s="1" t="s">
        <v>184</v>
      </c>
      <c r="AU1668" s="1" t="s">
        <v>4548</v>
      </c>
      <c r="AV1668" s="1" t="s">
        <v>2826</v>
      </c>
      <c r="AW1668" s="1" t="s">
        <v>4607</v>
      </c>
      <c r="BG1668" s="1" t="s">
        <v>184</v>
      </c>
      <c r="BH1668" s="1" t="s">
        <v>4548</v>
      </c>
      <c r="BI1668" s="1" t="s">
        <v>5795</v>
      </c>
      <c r="BJ1668" s="1" t="s">
        <v>4641</v>
      </c>
      <c r="BK1668" s="1" t="s">
        <v>42</v>
      </c>
      <c r="BL1668" s="1" t="s">
        <v>3273</v>
      </c>
      <c r="BM1668" s="1" t="s">
        <v>2416</v>
      </c>
      <c r="BN1668" s="1" t="s">
        <v>5304</v>
      </c>
      <c r="BO1668" s="1" t="s">
        <v>42</v>
      </c>
      <c r="BP1668" s="1" t="s">
        <v>3273</v>
      </c>
      <c r="BQ1668" s="1" t="s">
        <v>2827</v>
      </c>
      <c r="BR1668" s="1" t="s">
        <v>5518</v>
      </c>
      <c r="BS1668" s="1" t="s">
        <v>321</v>
      </c>
      <c r="BT1668" s="1" t="s">
        <v>4391</v>
      </c>
    </row>
    <row r="1669" spans="1:31" ht="13.5" customHeight="1">
      <c r="A1669" s="5" t="str">
        <f t="shared" si="56"/>
        <v>1729_성서면_0180</v>
      </c>
      <c r="B1669" s="1">
        <v>1729</v>
      </c>
      <c r="C1669" s="1" t="s">
        <v>6566</v>
      </c>
      <c r="D1669" s="1" t="s">
        <v>6567</v>
      </c>
      <c r="E1669" s="1">
        <v>1668</v>
      </c>
      <c r="F1669" s="1">
        <v>3</v>
      </c>
      <c r="G1669" s="1" t="s">
        <v>2404</v>
      </c>
      <c r="H1669" s="1" t="s">
        <v>3118</v>
      </c>
      <c r="I1669" s="1">
        <v>10</v>
      </c>
      <c r="L1669" s="1">
        <v>4</v>
      </c>
      <c r="M1669" s="1" t="s">
        <v>6373</v>
      </c>
      <c r="N1669" s="1" t="s">
        <v>6374</v>
      </c>
      <c r="S1669" s="1" t="s">
        <v>68</v>
      </c>
      <c r="T1669" s="1" t="s">
        <v>3179</v>
      </c>
      <c r="Y1669" s="1" t="s">
        <v>51</v>
      </c>
      <c r="Z1669" s="1" t="s">
        <v>3411</v>
      </c>
      <c r="AC1669" s="1">
        <v>4</v>
      </c>
      <c r="AD1669" s="1" t="s">
        <v>260</v>
      </c>
      <c r="AE1669" s="1" t="s">
        <v>4318</v>
      </c>
    </row>
    <row r="1670" spans="1:33" ht="13.5" customHeight="1">
      <c r="A1670" s="5" t="str">
        <f t="shared" si="56"/>
        <v>1729_성서면_0180</v>
      </c>
      <c r="B1670" s="1">
        <v>1729</v>
      </c>
      <c r="C1670" s="1" t="s">
        <v>6610</v>
      </c>
      <c r="D1670" s="1" t="s">
        <v>6611</v>
      </c>
      <c r="E1670" s="1">
        <v>1669</v>
      </c>
      <c r="F1670" s="1">
        <v>3</v>
      </c>
      <c r="G1670" s="1" t="s">
        <v>2404</v>
      </c>
      <c r="H1670" s="1" t="s">
        <v>3118</v>
      </c>
      <c r="I1670" s="1">
        <v>10</v>
      </c>
      <c r="L1670" s="1">
        <v>4</v>
      </c>
      <c r="M1670" s="1" t="s">
        <v>6373</v>
      </c>
      <c r="N1670" s="1" t="s">
        <v>6374</v>
      </c>
      <c r="S1670" s="1" t="s">
        <v>70</v>
      </c>
      <c r="T1670" s="1" t="s">
        <v>3173</v>
      </c>
      <c r="Y1670" s="1" t="s">
        <v>2828</v>
      </c>
      <c r="Z1670" s="1" t="s">
        <v>3524</v>
      </c>
      <c r="AC1670" s="1">
        <v>2</v>
      </c>
      <c r="AD1670" s="1" t="s">
        <v>141</v>
      </c>
      <c r="AE1670" s="1" t="s">
        <v>4311</v>
      </c>
      <c r="AF1670" s="1" t="s">
        <v>75</v>
      </c>
      <c r="AG1670" s="1" t="s">
        <v>4338</v>
      </c>
    </row>
    <row r="1671" spans="1:72" ht="13.5" customHeight="1">
      <c r="A1671" s="5" t="str">
        <f t="shared" si="56"/>
        <v>1729_성서면_0180</v>
      </c>
      <c r="B1671" s="1">
        <v>1729</v>
      </c>
      <c r="C1671" s="1" t="s">
        <v>6610</v>
      </c>
      <c r="D1671" s="1" t="s">
        <v>6611</v>
      </c>
      <c r="E1671" s="1">
        <v>1670</v>
      </c>
      <c r="F1671" s="1">
        <v>3</v>
      </c>
      <c r="G1671" s="1" t="s">
        <v>2404</v>
      </c>
      <c r="H1671" s="1" t="s">
        <v>3118</v>
      </c>
      <c r="I1671" s="1">
        <v>10</v>
      </c>
      <c r="L1671" s="1">
        <v>5</v>
      </c>
      <c r="M1671" s="1" t="s">
        <v>6375</v>
      </c>
      <c r="N1671" s="1" t="s">
        <v>6376</v>
      </c>
      <c r="T1671" s="1" t="s">
        <v>7827</v>
      </c>
      <c r="U1671" s="1" t="s">
        <v>2829</v>
      </c>
      <c r="V1671" s="1" t="s">
        <v>3269</v>
      </c>
      <c r="W1671" s="1" t="s">
        <v>278</v>
      </c>
      <c r="X1671" s="1" t="s">
        <v>3367</v>
      </c>
      <c r="Y1671" s="1" t="s">
        <v>2830</v>
      </c>
      <c r="Z1671" s="1" t="s">
        <v>3523</v>
      </c>
      <c r="AC1671" s="1">
        <v>47</v>
      </c>
      <c r="AD1671" s="1" t="s">
        <v>292</v>
      </c>
      <c r="AE1671" s="1" t="s">
        <v>4330</v>
      </c>
      <c r="AJ1671" s="1" t="s">
        <v>17</v>
      </c>
      <c r="AK1671" s="1" t="s">
        <v>4459</v>
      </c>
      <c r="AL1671" s="1" t="s">
        <v>210</v>
      </c>
      <c r="AM1671" s="1" t="s">
        <v>4462</v>
      </c>
      <c r="AT1671" s="1" t="s">
        <v>42</v>
      </c>
      <c r="AU1671" s="1" t="s">
        <v>3273</v>
      </c>
      <c r="AV1671" s="1" t="s">
        <v>2831</v>
      </c>
      <c r="AW1671" s="1" t="s">
        <v>4606</v>
      </c>
      <c r="BG1671" s="1" t="s">
        <v>184</v>
      </c>
      <c r="BH1671" s="1" t="s">
        <v>4548</v>
      </c>
      <c r="BI1671" s="1" t="s">
        <v>2832</v>
      </c>
      <c r="BJ1671" s="1" t="s">
        <v>5055</v>
      </c>
      <c r="BK1671" s="1" t="s">
        <v>42</v>
      </c>
      <c r="BL1671" s="1" t="s">
        <v>3273</v>
      </c>
      <c r="BM1671" s="1" t="s">
        <v>2833</v>
      </c>
      <c r="BN1671" s="1" t="s">
        <v>5303</v>
      </c>
      <c r="BO1671" s="1" t="s">
        <v>184</v>
      </c>
      <c r="BP1671" s="1" t="s">
        <v>4548</v>
      </c>
      <c r="BQ1671" s="1" t="s">
        <v>2834</v>
      </c>
      <c r="BR1671" s="1" t="s">
        <v>5517</v>
      </c>
      <c r="BS1671" s="1" t="s">
        <v>249</v>
      </c>
      <c r="BT1671" s="1" t="s">
        <v>4431</v>
      </c>
    </row>
    <row r="1672" spans="1:72" ht="13.5" customHeight="1">
      <c r="A1672" s="5" t="str">
        <f t="shared" si="56"/>
        <v>1729_성서면_0180</v>
      </c>
      <c r="B1672" s="1">
        <v>1729</v>
      </c>
      <c r="C1672" s="1" t="s">
        <v>6907</v>
      </c>
      <c r="D1672" s="1" t="s">
        <v>6908</v>
      </c>
      <c r="E1672" s="1">
        <v>1671</v>
      </c>
      <c r="F1672" s="1">
        <v>3</v>
      </c>
      <c r="G1672" s="1" t="s">
        <v>2404</v>
      </c>
      <c r="H1672" s="1" t="s">
        <v>3118</v>
      </c>
      <c r="I1672" s="1">
        <v>10</v>
      </c>
      <c r="L1672" s="1">
        <v>5</v>
      </c>
      <c r="M1672" s="1" t="s">
        <v>6375</v>
      </c>
      <c r="N1672" s="1" t="s">
        <v>6376</v>
      </c>
      <c r="S1672" s="1" t="s">
        <v>53</v>
      </c>
      <c r="T1672" s="1" t="s">
        <v>3176</v>
      </c>
      <c r="U1672" s="1" t="s">
        <v>333</v>
      </c>
      <c r="V1672" s="1" t="s">
        <v>3257</v>
      </c>
      <c r="Y1672" s="1" t="s">
        <v>5764</v>
      </c>
      <c r="Z1672" s="1" t="s">
        <v>3522</v>
      </c>
      <c r="AC1672" s="1">
        <v>47</v>
      </c>
      <c r="AD1672" s="1" t="s">
        <v>292</v>
      </c>
      <c r="AE1672" s="1" t="s">
        <v>4330</v>
      </c>
      <c r="AJ1672" s="1" t="s">
        <v>17</v>
      </c>
      <c r="AK1672" s="1" t="s">
        <v>4459</v>
      </c>
      <c r="AL1672" s="1" t="s">
        <v>181</v>
      </c>
      <c r="AM1672" s="1" t="s">
        <v>4467</v>
      </c>
      <c r="AN1672" s="1" t="s">
        <v>337</v>
      </c>
      <c r="AO1672" s="1" t="s">
        <v>3174</v>
      </c>
      <c r="AR1672" s="1" t="s">
        <v>2835</v>
      </c>
      <c r="AS1672" s="1" t="s">
        <v>4520</v>
      </c>
      <c r="AT1672" s="1" t="s">
        <v>42</v>
      </c>
      <c r="AU1672" s="1" t="s">
        <v>3273</v>
      </c>
      <c r="AV1672" s="1" t="s">
        <v>2836</v>
      </c>
      <c r="AW1672" s="1" t="s">
        <v>7828</v>
      </c>
      <c r="BG1672" s="1" t="s">
        <v>184</v>
      </c>
      <c r="BH1672" s="1" t="s">
        <v>4548</v>
      </c>
      <c r="BI1672" s="1" t="s">
        <v>2837</v>
      </c>
      <c r="BJ1672" s="1" t="s">
        <v>7974</v>
      </c>
      <c r="BK1672" s="1" t="s">
        <v>339</v>
      </c>
      <c r="BL1672" s="1" t="s">
        <v>5883</v>
      </c>
      <c r="BM1672" s="1" t="s">
        <v>2838</v>
      </c>
      <c r="BN1672" s="1" t="s">
        <v>5302</v>
      </c>
      <c r="BO1672" s="1" t="s">
        <v>42</v>
      </c>
      <c r="BP1672" s="1" t="s">
        <v>3273</v>
      </c>
      <c r="BQ1672" s="1" t="s">
        <v>2839</v>
      </c>
      <c r="BR1672" s="1" t="s">
        <v>5516</v>
      </c>
      <c r="BS1672" s="1" t="s">
        <v>579</v>
      </c>
      <c r="BT1672" s="1" t="s">
        <v>4472</v>
      </c>
    </row>
    <row r="1673" spans="1:72" ht="13.5" customHeight="1">
      <c r="A1673" s="5" t="str">
        <f t="shared" si="56"/>
        <v>1729_성서면_0180</v>
      </c>
      <c r="B1673" s="1">
        <v>1729</v>
      </c>
      <c r="C1673" s="1" t="s">
        <v>7555</v>
      </c>
      <c r="D1673" s="1" t="s">
        <v>7556</v>
      </c>
      <c r="E1673" s="1">
        <v>1672</v>
      </c>
      <c r="F1673" s="1">
        <v>3</v>
      </c>
      <c r="G1673" s="1" t="s">
        <v>2404</v>
      </c>
      <c r="H1673" s="1" t="s">
        <v>3118</v>
      </c>
      <c r="I1673" s="1">
        <v>11</v>
      </c>
      <c r="J1673" s="1" t="s">
        <v>2493</v>
      </c>
      <c r="K1673" s="1" t="s">
        <v>3123</v>
      </c>
      <c r="L1673" s="1">
        <v>1</v>
      </c>
      <c r="M1673" s="1" t="s">
        <v>6377</v>
      </c>
      <c r="N1673" s="1" t="s">
        <v>6378</v>
      </c>
      <c r="T1673" s="1" t="s">
        <v>7419</v>
      </c>
      <c r="U1673" s="1" t="s">
        <v>311</v>
      </c>
      <c r="V1673" s="1" t="s">
        <v>3240</v>
      </c>
      <c r="W1673" s="1" t="s">
        <v>1158</v>
      </c>
      <c r="X1673" s="1" t="s">
        <v>3366</v>
      </c>
      <c r="Y1673" s="1" t="s">
        <v>2840</v>
      </c>
      <c r="Z1673" s="1" t="s">
        <v>3521</v>
      </c>
      <c r="AC1673" s="1">
        <v>44</v>
      </c>
      <c r="AD1673" s="1" t="s">
        <v>164</v>
      </c>
      <c r="AE1673" s="1" t="s">
        <v>3316</v>
      </c>
      <c r="AJ1673" s="1" t="s">
        <v>17</v>
      </c>
      <c r="AK1673" s="1" t="s">
        <v>4459</v>
      </c>
      <c r="AL1673" s="1" t="s">
        <v>695</v>
      </c>
      <c r="AM1673" s="1" t="s">
        <v>4468</v>
      </c>
      <c r="AT1673" s="1" t="s">
        <v>184</v>
      </c>
      <c r="AU1673" s="1" t="s">
        <v>4548</v>
      </c>
      <c r="AV1673" s="1" t="s">
        <v>787</v>
      </c>
      <c r="AW1673" s="1" t="s">
        <v>3875</v>
      </c>
      <c r="BG1673" s="1" t="s">
        <v>182</v>
      </c>
      <c r="BH1673" s="1" t="s">
        <v>3271</v>
      </c>
      <c r="BI1673" s="1" t="s">
        <v>5809</v>
      </c>
      <c r="BJ1673" s="1" t="s">
        <v>5054</v>
      </c>
      <c r="BK1673" s="1" t="s">
        <v>182</v>
      </c>
      <c r="BL1673" s="1" t="s">
        <v>3271</v>
      </c>
      <c r="BM1673" s="1" t="s">
        <v>2841</v>
      </c>
      <c r="BN1673" s="1" t="s">
        <v>5241</v>
      </c>
      <c r="BO1673" s="1" t="s">
        <v>42</v>
      </c>
      <c r="BP1673" s="1" t="s">
        <v>3273</v>
      </c>
      <c r="BQ1673" s="1" t="s">
        <v>2842</v>
      </c>
      <c r="BR1673" s="1" t="s">
        <v>5515</v>
      </c>
      <c r="BS1673" s="1" t="s">
        <v>218</v>
      </c>
      <c r="BT1673" s="1" t="s">
        <v>4400</v>
      </c>
    </row>
    <row r="1674" spans="1:72" ht="13.5" customHeight="1">
      <c r="A1674" s="5" t="str">
        <f t="shared" si="56"/>
        <v>1729_성서면_0180</v>
      </c>
      <c r="B1674" s="1">
        <v>1729</v>
      </c>
      <c r="C1674" s="1" t="s">
        <v>6604</v>
      </c>
      <c r="D1674" s="1" t="s">
        <v>6605</v>
      </c>
      <c r="E1674" s="1">
        <v>1673</v>
      </c>
      <c r="F1674" s="1">
        <v>3</v>
      </c>
      <c r="G1674" s="1" t="s">
        <v>2404</v>
      </c>
      <c r="H1674" s="1" t="s">
        <v>3118</v>
      </c>
      <c r="I1674" s="1">
        <v>11</v>
      </c>
      <c r="L1674" s="1">
        <v>1</v>
      </c>
      <c r="M1674" s="1" t="s">
        <v>6377</v>
      </c>
      <c r="N1674" s="1" t="s">
        <v>6378</v>
      </c>
      <c r="S1674" s="1" t="s">
        <v>53</v>
      </c>
      <c r="T1674" s="1" t="s">
        <v>3176</v>
      </c>
      <c r="W1674" s="1" t="s">
        <v>262</v>
      </c>
      <c r="X1674" s="1" t="s">
        <v>7382</v>
      </c>
      <c r="Y1674" s="1" t="s">
        <v>51</v>
      </c>
      <c r="Z1674" s="1" t="s">
        <v>3411</v>
      </c>
      <c r="AC1674" s="1">
        <v>41</v>
      </c>
      <c r="AD1674" s="1" t="s">
        <v>57</v>
      </c>
      <c r="AE1674" s="1" t="s">
        <v>3759</v>
      </c>
      <c r="AJ1674" s="1" t="s">
        <v>17</v>
      </c>
      <c r="AK1674" s="1" t="s">
        <v>4459</v>
      </c>
      <c r="AL1674" s="1" t="s">
        <v>67</v>
      </c>
      <c r="AM1674" s="1" t="s">
        <v>4407</v>
      </c>
      <c r="AT1674" s="1" t="s">
        <v>182</v>
      </c>
      <c r="AU1674" s="1" t="s">
        <v>3271</v>
      </c>
      <c r="AV1674" s="1" t="s">
        <v>2843</v>
      </c>
      <c r="AW1674" s="1" t="s">
        <v>4605</v>
      </c>
      <c r="BG1674" s="1" t="s">
        <v>197</v>
      </c>
      <c r="BH1674" s="1" t="s">
        <v>4562</v>
      </c>
      <c r="BI1674" s="1" t="s">
        <v>616</v>
      </c>
      <c r="BJ1674" s="1" t="s">
        <v>4862</v>
      </c>
      <c r="BK1674" s="1" t="s">
        <v>717</v>
      </c>
      <c r="BL1674" s="1" t="s">
        <v>4555</v>
      </c>
      <c r="BM1674" s="1" t="s">
        <v>5810</v>
      </c>
      <c r="BN1674" s="1" t="s">
        <v>5301</v>
      </c>
      <c r="BO1674" s="1" t="s">
        <v>717</v>
      </c>
      <c r="BP1674" s="1" t="s">
        <v>4555</v>
      </c>
      <c r="BQ1674" s="1" t="s">
        <v>2844</v>
      </c>
      <c r="BR1674" s="1" t="s">
        <v>5514</v>
      </c>
      <c r="BS1674" s="1" t="s">
        <v>218</v>
      </c>
      <c r="BT1674" s="1" t="s">
        <v>4400</v>
      </c>
    </row>
    <row r="1675" spans="1:31" ht="13.5" customHeight="1">
      <c r="A1675" s="5" t="str">
        <f t="shared" si="56"/>
        <v>1729_성서면_0180</v>
      </c>
      <c r="B1675" s="1">
        <v>1729</v>
      </c>
      <c r="C1675" s="1" t="s">
        <v>7310</v>
      </c>
      <c r="D1675" s="1" t="s">
        <v>7311</v>
      </c>
      <c r="E1675" s="1">
        <v>1674</v>
      </c>
      <c r="F1675" s="1">
        <v>3</v>
      </c>
      <c r="G1675" s="1" t="s">
        <v>2404</v>
      </c>
      <c r="H1675" s="1" t="s">
        <v>3118</v>
      </c>
      <c r="I1675" s="1">
        <v>11</v>
      </c>
      <c r="L1675" s="1">
        <v>1</v>
      </c>
      <c r="M1675" s="1" t="s">
        <v>6377</v>
      </c>
      <c r="N1675" s="1" t="s">
        <v>6378</v>
      </c>
      <c r="S1675" s="1" t="s">
        <v>2845</v>
      </c>
      <c r="T1675" s="1" t="s">
        <v>3190</v>
      </c>
      <c r="W1675" s="1" t="s">
        <v>1158</v>
      </c>
      <c r="X1675" s="1" t="s">
        <v>3366</v>
      </c>
      <c r="Y1675" s="1" t="s">
        <v>51</v>
      </c>
      <c r="Z1675" s="1" t="s">
        <v>3411</v>
      </c>
      <c r="AC1675" s="1">
        <v>98</v>
      </c>
      <c r="AD1675" s="1" t="s">
        <v>330</v>
      </c>
      <c r="AE1675" s="1" t="s">
        <v>4312</v>
      </c>
    </row>
    <row r="1676" spans="1:31" ht="13.5" customHeight="1">
      <c r="A1676" s="5" t="str">
        <f aca="true" t="shared" si="57" ref="A1676:A1707">HYPERLINK("http://kyu.snu.ac.kr/sdhj/index.jsp?type=hj/GK14801_00IH_0001_0181.jpg","1729_성서면_0181")</f>
        <v>1729_성서면_0181</v>
      </c>
      <c r="B1676" s="1">
        <v>1729</v>
      </c>
      <c r="C1676" s="1" t="s">
        <v>7829</v>
      </c>
      <c r="D1676" s="1" t="s">
        <v>7830</v>
      </c>
      <c r="E1676" s="1">
        <v>1675</v>
      </c>
      <c r="F1676" s="1">
        <v>3</v>
      </c>
      <c r="G1676" s="1" t="s">
        <v>2404</v>
      </c>
      <c r="H1676" s="1" t="s">
        <v>3118</v>
      </c>
      <c r="I1676" s="1">
        <v>11</v>
      </c>
      <c r="L1676" s="1">
        <v>1</v>
      </c>
      <c r="M1676" s="1" t="s">
        <v>6377</v>
      </c>
      <c r="N1676" s="1" t="s">
        <v>6378</v>
      </c>
      <c r="S1676" s="1" t="s">
        <v>70</v>
      </c>
      <c r="T1676" s="1" t="s">
        <v>3173</v>
      </c>
      <c r="Y1676" s="1" t="s">
        <v>51</v>
      </c>
      <c r="Z1676" s="1" t="s">
        <v>3411</v>
      </c>
      <c r="AC1676" s="1">
        <v>10</v>
      </c>
      <c r="AD1676" s="1" t="s">
        <v>137</v>
      </c>
      <c r="AE1676" s="1" t="s">
        <v>4281</v>
      </c>
    </row>
    <row r="1677" spans="1:31" ht="13.5" customHeight="1">
      <c r="A1677" s="5" t="str">
        <f t="shared" si="57"/>
        <v>1729_성서면_0181</v>
      </c>
      <c r="B1677" s="1">
        <v>1729</v>
      </c>
      <c r="C1677" s="1" t="s">
        <v>6795</v>
      </c>
      <c r="D1677" s="1" t="s">
        <v>6796</v>
      </c>
      <c r="E1677" s="1">
        <v>1676</v>
      </c>
      <c r="F1677" s="1">
        <v>3</v>
      </c>
      <c r="G1677" s="1" t="s">
        <v>2404</v>
      </c>
      <c r="H1677" s="1" t="s">
        <v>3118</v>
      </c>
      <c r="I1677" s="1">
        <v>11</v>
      </c>
      <c r="L1677" s="1">
        <v>1</v>
      </c>
      <c r="M1677" s="1" t="s">
        <v>6377</v>
      </c>
      <c r="N1677" s="1" t="s">
        <v>6378</v>
      </c>
      <c r="S1677" s="1" t="s">
        <v>429</v>
      </c>
      <c r="T1677" s="1" t="s">
        <v>3187</v>
      </c>
      <c r="U1677" s="1" t="s">
        <v>2048</v>
      </c>
      <c r="V1677" s="1" t="s">
        <v>5847</v>
      </c>
      <c r="Y1677" s="1" t="s">
        <v>2846</v>
      </c>
      <c r="Z1677" s="1" t="s">
        <v>3520</v>
      </c>
      <c r="AC1677" s="1">
        <v>28</v>
      </c>
      <c r="AD1677" s="1" t="s">
        <v>115</v>
      </c>
      <c r="AE1677" s="1" t="s">
        <v>4304</v>
      </c>
    </row>
    <row r="1678" spans="1:31" ht="13.5" customHeight="1">
      <c r="A1678" s="5" t="str">
        <f t="shared" si="57"/>
        <v>1729_성서면_0181</v>
      </c>
      <c r="B1678" s="1">
        <v>1729</v>
      </c>
      <c r="C1678" s="1" t="s">
        <v>6795</v>
      </c>
      <c r="D1678" s="1" t="s">
        <v>6796</v>
      </c>
      <c r="E1678" s="1">
        <v>1677</v>
      </c>
      <c r="F1678" s="1">
        <v>3</v>
      </c>
      <c r="G1678" s="1" t="s">
        <v>2404</v>
      </c>
      <c r="H1678" s="1" t="s">
        <v>3118</v>
      </c>
      <c r="I1678" s="1">
        <v>11</v>
      </c>
      <c r="L1678" s="1">
        <v>1</v>
      </c>
      <c r="M1678" s="1" t="s">
        <v>6377</v>
      </c>
      <c r="N1678" s="1" t="s">
        <v>6378</v>
      </c>
      <c r="S1678" s="1" t="s">
        <v>845</v>
      </c>
      <c r="T1678" s="1" t="s">
        <v>3177</v>
      </c>
      <c r="U1678" s="1" t="s">
        <v>112</v>
      </c>
      <c r="V1678" s="1" t="s">
        <v>3237</v>
      </c>
      <c r="Y1678" s="1" t="s">
        <v>158</v>
      </c>
      <c r="Z1678" s="1" t="s">
        <v>3519</v>
      </c>
      <c r="AC1678" s="1">
        <v>90</v>
      </c>
      <c r="AD1678" s="1" t="s">
        <v>129</v>
      </c>
      <c r="AE1678" s="1" t="s">
        <v>4300</v>
      </c>
    </row>
    <row r="1679" spans="1:72" ht="13.5" customHeight="1">
      <c r="A1679" s="5" t="str">
        <f t="shared" si="57"/>
        <v>1729_성서면_0181</v>
      </c>
      <c r="B1679" s="1">
        <v>1729</v>
      </c>
      <c r="C1679" s="1" t="s">
        <v>6795</v>
      </c>
      <c r="D1679" s="1" t="s">
        <v>6796</v>
      </c>
      <c r="E1679" s="1">
        <v>1678</v>
      </c>
      <c r="F1679" s="1">
        <v>3</v>
      </c>
      <c r="G1679" s="1" t="s">
        <v>2404</v>
      </c>
      <c r="H1679" s="1" t="s">
        <v>3118</v>
      </c>
      <c r="I1679" s="1">
        <v>11</v>
      </c>
      <c r="L1679" s="1">
        <v>2</v>
      </c>
      <c r="M1679" s="1" t="s">
        <v>6379</v>
      </c>
      <c r="N1679" s="1" t="s">
        <v>6380</v>
      </c>
      <c r="Q1679" s="1" t="s">
        <v>2847</v>
      </c>
      <c r="R1679" s="1" t="s">
        <v>3164</v>
      </c>
      <c r="T1679" s="1" t="s">
        <v>7419</v>
      </c>
      <c r="W1679" s="1" t="s">
        <v>2177</v>
      </c>
      <c r="X1679" s="1" t="s">
        <v>3378</v>
      </c>
      <c r="Y1679" s="1" t="s">
        <v>89</v>
      </c>
      <c r="Z1679" s="1" t="s">
        <v>3418</v>
      </c>
      <c r="AC1679" s="1">
        <v>28</v>
      </c>
      <c r="AD1679" s="1" t="s">
        <v>115</v>
      </c>
      <c r="AE1679" s="1" t="s">
        <v>4304</v>
      </c>
      <c r="AJ1679" s="1" t="s">
        <v>170</v>
      </c>
      <c r="AK1679" s="1" t="s">
        <v>4460</v>
      </c>
      <c r="AL1679" s="1" t="s">
        <v>2178</v>
      </c>
      <c r="AM1679" s="1" t="s">
        <v>4471</v>
      </c>
      <c r="AT1679" s="1" t="s">
        <v>63</v>
      </c>
      <c r="AU1679" s="1" t="s">
        <v>4545</v>
      </c>
      <c r="AV1679" s="1" t="s">
        <v>2848</v>
      </c>
      <c r="AW1679" s="1" t="s">
        <v>4604</v>
      </c>
      <c r="BG1679" s="1" t="s">
        <v>1112</v>
      </c>
      <c r="BH1679" s="1" t="s">
        <v>5830</v>
      </c>
      <c r="BI1679" s="1" t="s">
        <v>2849</v>
      </c>
      <c r="BJ1679" s="1" t="s">
        <v>5053</v>
      </c>
      <c r="BK1679" s="1" t="s">
        <v>2850</v>
      </c>
      <c r="BL1679" s="1" t="s">
        <v>5246</v>
      </c>
      <c r="BM1679" s="1" t="s">
        <v>2851</v>
      </c>
      <c r="BN1679" s="1" t="s">
        <v>5300</v>
      </c>
      <c r="BO1679" s="1" t="s">
        <v>2852</v>
      </c>
      <c r="BP1679" s="1" t="s">
        <v>5477</v>
      </c>
      <c r="BQ1679" s="1" t="s">
        <v>2853</v>
      </c>
      <c r="BR1679" s="1" t="s">
        <v>5977</v>
      </c>
      <c r="BS1679" s="1" t="s">
        <v>856</v>
      </c>
      <c r="BT1679" s="1" t="s">
        <v>4474</v>
      </c>
    </row>
    <row r="1680" spans="1:31" ht="13.5" customHeight="1">
      <c r="A1680" s="5" t="str">
        <f t="shared" si="57"/>
        <v>1729_성서면_0181</v>
      </c>
      <c r="B1680" s="1">
        <v>1729</v>
      </c>
      <c r="C1680" s="1" t="s">
        <v>6639</v>
      </c>
      <c r="D1680" s="1" t="s">
        <v>6640</v>
      </c>
      <c r="E1680" s="1">
        <v>1679</v>
      </c>
      <c r="F1680" s="1">
        <v>3</v>
      </c>
      <c r="G1680" s="1" t="s">
        <v>2404</v>
      </c>
      <c r="H1680" s="1" t="s">
        <v>3118</v>
      </c>
      <c r="I1680" s="1">
        <v>11</v>
      </c>
      <c r="L1680" s="1">
        <v>2</v>
      </c>
      <c r="M1680" s="1" t="s">
        <v>6379</v>
      </c>
      <c r="N1680" s="1" t="s">
        <v>6380</v>
      </c>
      <c r="S1680" s="1" t="s">
        <v>223</v>
      </c>
      <c r="T1680" s="1" t="s">
        <v>3175</v>
      </c>
      <c r="U1680" s="1" t="s">
        <v>76</v>
      </c>
      <c r="V1680" s="1" t="s">
        <v>3264</v>
      </c>
      <c r="W1680" s="1" t="s">
        <v>77</v>
      </c>
      <c r="X1680" s="1" t="s">
        <v>3379</v>
      </c>
      <c r="Y1680" s="1" t="s">
        <v>2854</v>
      </c>
      <c r="Z1680" s="1" t="s">
        <v>3518</v>
      </c>
      <c r="AC1680" s="1">
        <v>6</v>
      </c>
      <c r="AD1680" s="1" t="s">
        <v>147</v>
      </c>
      <c r="AE1680" s="1" t="s">
        <v>3911</v>
      </c>
    </row>
    <row r="1681" spans="1:33" ht="13.5" customHeight="1">
      <c r="A1681" s="5" t="str">
        <f t="shared" si="57"/>
        <v>1729_성서면_0181</v>
      </c>
      <c r="B1681" s="1">
        <v>1729</v>
      </c>
      <c r="C1681" s="1" t="s">
        <v>6795</v>
      </c>
      <c r="D1681" s="1" t="s">
        <v>6796</v>
      </c>
      <c r="E1681" s="1">
        <v>1680</v>
      </c>
      <c r="F1681" s="1">
        <v>3</v>
      </c>
      <c r="G1681" s="1" t="s">
        <v>2404</v>
      </c>
      <c r="H1681" s="1" t="s">
        <v>3118</v>
      </c>
      <c r="I1681" s="1">
        <v>11</v>
      </c>
      <c r="L1681" s="1">
        <v>2</v>
      </c>
      <c r="M1681" s="1" t="s">
        <v>6379</v>
      </c>
      <c r="N1681" s="1" t="s">
        <v>6380</v>
      </c>
      <c r="T1681" s="1" t="s">
        <v>7831</v>
      </c>
      <c r="U1681" s="1" t="s">
        <v>76</v>
      </c>
      <c r="V1681" s="1" t="s">
        <v>3264</v>
      </c>
      <c r="W1681" s="1" t="s">
        <v>77</v>
      </c>
      <c r="X1681" s="1" t="s">
        <v>3379</v>
      </c>
      <c r="Y1681" s="1" t="s">
        <v>2855</v>
      </c>
      <c r="Z1681" s="1" t="s">
        <v>3517</v>
      </c>
      <c r="AC1681" s="1">
        <v>5</v>
      </c>
      <c r="AD1681" s="1" t="s">
        <v>230</v>
      </c>
      <c r="AE1681" s="1" t="s">
        <v>4299</v>
      </c>
      <c r="AF1681" s="1" t="s">
        <v>75</v>
      </c>
      <c r="AG1681" s="1" t="s">
        <v>4338</v>
      </c>
    </row>
    <row r="1682" spans="1:33" ht="13.5" customHeight="1">
      <c r="A1682" s="5" t="str">
        <f t="shared" si="57"/>
        <v>1729_성서면_0181</v>
      </c>
      <c r="B1682" s="1">
        <v>1729</v>
      </c>
      <c r="C1682" s="1" t="s">
        <v>6795</v>
      </c>
      <c r="D1682" s="1" t="s">
        <v>6796</v>
      </c>
      <c r="E1682" s="1">
        <v>1681</v>
      </c>
      <c r="F1682" s="1">
        <v>3</v>
      </c>
      <c r="G1682" s="1" t="s">
        <v>2404</v>
      </c>
      <c r="H1682" s="1" t="s">
        <v>3118</v>
      </c>
      <c r="I1682" s="1">
        <v>11</v>
      </c>
      <c r="L1682" s="1">
        <v>2</v>
      </c>
      <c r="M1682" s="1" t="s">
        <v>6379</v>
      </c>
      <c r="N1682" s="1" t="s">
        <v>6380</v>
      </c>
      <c r="S1682" s="1" t="s">
        <v>2856</v>
      </c>
      <c r="T1682" s="1" t="s">
        <v>3189</v>
      </c>
      <c r="W1682" s="1" t="s">
        <v>77</v>
      </c>
      <c r="X1682" s="1" t="s">
        <v>3379</v>
      </c>
      <c r="Y1682" s="1" t="s">
        <v>2857</v>
      </c>
      <c r="Z1682" s="1" t="s">
        <v>3516</v>
      </c>
      <c r="AF1682" s="1" t="s">
        <v>52</v>
      </c>
      <c r="AG1682" s="1" t="s">
        <v>4343</v>
      </c>
    </row>
    <row r="1683" spans="1:35" ht="13.5" customHeight="1">
      <c r="A1683" s="5" t="str">
        <f t="shared" si="57"/>
        <v>1729_성서면_0181</v>
      </c>
      <c r="B1683" s="1">
        <v>1729</v>
      </c>
      <c r="C1683" s="1" t="s">
        <v>7832</v>
      </c>
      <c r="D1683" s="1" t="s">
        <v>7833</v>
      </c>
      <c r="E1683" s="1">
        <v>1682</v>
      </c>
      <c r="F1683" s="1">
        <v>3</v>
      </c>
      <c r="G1683" s="1" t="s">
        <v>2404</v>
      </c>
      <c r="H1683" s="1" t="s">
        <v>3118</v>
      </c>
      <c r="I1683" s="1">
        <v>11</v>
      </c>
      <c r="L1683" s="1">
        <v>2</v>
      </c>
      <c r="M1683" s="1" t="s">
        <v>6379</v>
      </c>
      <c r="N1683" s="1" t="s">
        <v>6380</v>
      </c>
      <c r="T1683" s="1" t="s">
        <v>7834</v>
      </c>
      <c r="W1683" s="1" t="s">
        <v>77</v>
      </c>
      <c r="X1683" s="1" t="s">
        <v>3379</v>
      </c>
      <c r="Y1683" s="1" t="s">
        <v>7835</v>
      </c>
      <c r="Z1683" s="1" t="s">
        <v>7836</v>
      </c>
      <c r="AF1683" s="1" t="s">
        <v>96</v>
      </c>
      <c r="AG1683" s="1" t="s">
        <v>4337</v>
      </c>
      <c r="AH1683" s="1" t="s">
        <v>2858</v>
      </c>
      <c r="AI1683" s="1" t="s">
        <v>4394</v>
      </c>
    </row>
    <row r="1684" spans="1:35" ht="13.5" customHeight="1">
      <c r="A1684" s="5" t="str">
        <f t="shared" si="57"/>
        <v>1729_성서면_0181</v>
      </c>
      <c r="B1684" s="1">
        <v>1729</v>
      </c>
      <c r="C1684" s="1" t="s">
        <v>6795</v>
      </c>
      <c r="D1684" s="1" t="s">
        <v>6796</v>
      </c>
      <c r="E1684" s="1">
        <v>1683</v>
      </c>
      <c r="F1684" s="1">
        <v>3</v>
      </c>
      <c r="G1684" s="1" t="s">
        <v>2404</v>
      </c>
      <c r="H1684" s="1" t="s">
        <v>3118</v>
      </c>
      <c r="I1684" s="1">
        <v>11</v>
      </c>
      <c r="L1684" s="1">
        <v>2</v>
      </c>
      <c r="M1684" s="1" t="s">
        <v>6379</v>
      </c>
      <c r="N1684" s="1" t="s">
        <v>6380</v>
      </c>
      <c r="S1684" s="1" t="s">
        <v>98</v>
      </c>
      <c r="T1684" s="1" t="s">
        <v>3184</v>
      </c>
      <c r="Y1684" s="1" t="s">
        <v>2859</v>
      </c>
      <c r="Z1684" s="1" t="s">
        <v>3514</v>
      </c>
      <c r="AF1684" s="1" t="s">
        <v>1179</v>
      </c>
      <c r="AG1684" s="1" t="s">
        <v>4347</v>
      </c>
      <c r="AH1684" s="1" t="s">
        <v>2860</v>
      </c>
      <c r="AI1684" s="1" t="s">
        <v>4393</v>
      </c>
    </row>
    <row r="1685" spans="1:58" ht="13.5" customHeight="1">
      <c r="A1685" s="5" t="str">
        <f t="shared" si="57"/>
        <v>1729_성서면_0181</v>
      </c>
      <c r="B1685" s="1">
        <v>1729</v>
      </c>
      <c r="C1685" s="1" t="s">
        <v>6795</v>
      </c>
      <c r="D1685" s="1" t="s">
        <v>6796</v>
      </c>
      <c r="E1685" s="1">
        <v>1684</v>
      </c>
      <c r="F1685" s="1">
        <v>3</v>
      </c>
      <c r="G1685" s="1" t="s">
        <v>2404</v>
      </c>
      <c r="H1685" s="1" t="s">
        <v>3118</v>
      </c>
      <c r="I1685" s="1">
        <v>11</v>
      </c>
      <c r="L1685" s="1">
        <v>2</v>
      </c>
      <c r="M1685" s="1" t="s">
        <v>6379</v>
      </c>
      <c r="N1685" s="1" t="s">
        <v>6380</v>
      </c>
      <c r="T1685" s="1" t="s">
        <v>5828</v>
      </c>
      <c r="U1685" s="1" t="s">
        <v>101</v>
      </c>
      <c r="V1685" s="1" t="s">
        <v>3238</v>
      </c>
      <c r="Y1685" s="1" t="s">
        <v>2861</v>
      </c>
      <c r="Z1685" s="1" t="s">
        <v>3513</v>
      </c>
      <c r="AF1685" s="1" t="s">
        <v>107</v>
      </c>
      <c r="AG1685" s="1" t="s">
        <v>4337</v>
      </c>
      <c r="AH1685" s="1" t="s">
        <v>2358</v>
      </c>
      <c r="AI1685" s="1" t="s">
        <v>4392</v>
      </c>
      <c r="BB1685" s="1" t="s">
        <v>101</v>
      </c>
      <c r="BC1685" s="1" t="s">
        <v>3238</v>
      </c>
      <c r="BD1685" s="1" t="s">
        <v>2862</v>
      </c>
      <c r="BE1685" s="1" t="s">
        <v>3628</v>
      </c>
      <c r="BF1685" s="1" t="s">
        <v>6799</v>
      </c>
    </row>
    <row r="1686" spans="1:58" ht="13.5" customHeight="1">
      <c r="A1686" s="5" t="str">
        <f t="shared" si="57"/>
        <v>1729_성서면_0181</v>
      </c>
      <c r="B1686" s="1">
        <v>1729</v>
      </c>
      <c r="C1686" s="1" t="s">
        <v>6795</v>
      </c>
      <c r="D1686" s="1" t="s">
        <v>6796</v>
      </c>
      <c r="E1686" s="1">
        <v>1685</v>
      </c>
      <c r="F1686" s="1">
        <v>3</v>
      </c>
      <c r="G1686" s="1" t="s">
        <v>2404</v>
      </c>
      <c r="H1686" s="1" t="s">
        <v>3118</v>
      </c>
      <c r="I1686" s="1">
        <v>11</v>
      </c>
      <c r="L1686" s="1">
        <v>2</v>
      </c>
      <c r="M1686" s="1" t="s">
        <v>6379</v>
      </c>
      <c r="N1686" s="1" t="s">
        <v>6380</v>
      </c>
      <c r="T1686" s="1" t="s">
        <v>5828</v>
      </c>
      <c r="U1686" s="1" t="s">
        <v>112</v>
      </c>
      <c r="V1686" s="1" t="s">
        <v>3237</v>
      </c>
      <c r="Y1686" s="1" t="s">
        <v>2863</v>
      </c>
      <c r="Z1686" s="1" t="s">
        <v>3512</v>
      </c>
      <c r="AC1686" s="1">
        <v>23</v>
      </c>
      <c r="AD1686" s="1" t="s">
        <v>615</v>
      </c>
      <c r="AE1686" s="1" t="s">
        <v>4288</v>
      </c>
      <c r="BC1686" s="1" t="s">
        <v>3238</v>
      </c>
      <c r="BE1686" s="1" t="s">
        <v>3628</v>
      </c>
      <c r="BF1686" s="1" t="s">
        <v>6794</v>
      </c>
    </row>
    <row r="1687" spans="1:58" ht="13.5" customHeight="1">
      <c r="A1687" s="5" t="str">
        <f t="shared" si="57"/>
        <v>1729_성서면_0181</v>
      </c>
      <c r="B1687" s="1">
        <v>1729</v>
      </c>
      <c r="C1687" s="1" t="s">
        <v>6795</v>
      </c>
      <c r="D1687" s="1" t="s">
        <v>6796</v>
      </c>
      <c r="E1687" s="1">
        <v>1686</v>
      </c>
      <c r="F1687" s="1">
        <v>3</v>
      </c>
      <c r="G1687" s="1" t="s">
        <v>2404</v>
      </c>
      <c r="H1687" s="1" t="s">
        <v>3118</v>
      </c>
      <c r="I1687" s="1">
        <v>11</v>
      </c>
      <c r="L1687" s="1">
        <v>2</v>
      </c>
      <c r="M1687" s="1" t="s">
        <v>6379</v>
      </c>
      <c r="N1687" s="1" t="s">
        <v>6380</v>
      </c>
      <c r="T1687" s="1" t="s">
        <v>5828</v>
      </c>
      <c r="U1687" s="1" t="s">
        <v>112</v>
      </c>
      <c r="V1687" s="1" t="s">
        <v>3237</v>
      </c>
      <c r="Y1687" s="1" t="s">
        <v>2493</v>
      </c>
      <c r="Z1687" s="1" t="s">
        <v>3123</v>
      </c>
      <c r="AC1687" s="1">
        <v>22</v>
      </c>
      <c r="AD1687" s="1" t="s">
        <v>255</v>
      </c>
      <c r="AE1687" s="1" t="s">
        <v>4328</v>
      </c>
      <c r="BC1687" s="1" t="s">
        <v>3238</v>
      </c>
      <c r="BE1687" s="1" t="s">
        <v>3628</v>
      </c>
      <c r="BF1687" s="1" t="s">
        <v>6802</v>
      </c>
    </row>
    <row r="1688" spans="1:58" ht="13.5" customHeight="1">
      <c r="A1688" s="5" t="str">
        <f t="shared" si="57"/>
        <v>1729_성서면_0181</v>
      </c>
      <c r="B1688" s="1">
        <v>1729</v>
      </c>
      <c r="C1688" s="1" t="s">
        <v>6795</v>
      </c>
      <c r="D1688" s="1" t="s">
        <v>6796</v>
      </c>
      <c r="E1688" s="1">
        <v>1687</v>
      </c>
      <c r="F1688" s="1">
        <v>3</v>
      </c>
      <c r="G1688" s="1" t="s">
        <v>2404</v>
      </c>
      <c r="H1688" s="1" t="s">
        <v>3118</v>
      </c>
      <c r="I1688" s="1">
        <v>11</v>
      </c>
      <c r="L1688" s="1">
        <v>2</v>
      </c>
      <c r="M1688" s="1" t="s">
        <v>6379</v>
      </c>
      <c r="N1688" s="1" t="s">
        <v>6380</v>
      </c>
      <c r="T1688" s="1" t="s">
        <v>5828</v>
      </c>
      <c r="U1688" s="1" t="s">
        <v>112</v>
      </c>
      <c r="V1688" s="1" t="s">
        <v>3237</v>
      </c>
      <c r="Y1688" s="1" t="s">
        <v>2494</v>
      </c>
      <c r="Z1688" s="1" t="s">
        <v>3511</v>
      </c>
      <c r="AC1688" s="1">
        <v>20</v>
      </c>
      <c r="AD1688" s="1" t="s">
        <v>131</v>
      </c>
      <c r="AE1688" s="1" t="s">
        <v>4321</v>
      </c>
      <c r="BC1688" s="1" t="s">
        <v>3238</v>
      </c>
      <c r="BE1688" s="1" t="s">
        <v>3628</v>
      </c>
      <c r="BF1688" s="1" t="s">
        <v>7565</v>
      </c>
    </row>
    <row r="1689" spans="1:58" ht="13.5" customHeight="1">
      <c r="A1689" s="5" t="str">
        <f t="shared" si="57"/>
        <v>1729_성서면_0181</v>
      </c>
      <c r="B1689" s="1">
        <v>1729</v>
      </c>
      <c r="C1689" s="1" t="s">
        <v>6795</v>
      </c>
      <c r="D1689" s="1" t="s">
        <v>6796</v>
      </c>
      <c r="E1689" s="1">
        <v>1688</v>
      </c>
      <c r="F1689" s="1">
        <v>3</v>
      </c>
      <c r="G1689" s="1" t="s">
        <v>2404</v>
      </c>
      <c r="H1689" s="1" t="s">
        <v>3118</v>
      </c>
      <c r="I1689" s="1">
        <v>11</v>
      </c>
      <c r="L1689" s="1">
        <v>2</v>
      </c>
      <c r="M1689" s="1" t="s">
        <v>6379</v>
      </c>
      <c r="N1689" s="1" t="s">
        <v>6380</v>
      </c>
      <c r="T1689" s="1" t="s">
        <v>5828</v>
      </c>
      <c r="U1689" s="1" t="s">
        <v>112</v>
      </c>
      <c r="V1689" s="1" t="s">
        <v>3237</v>
      </c>
      <c r="Y1689" s="1" t="s">
        <v>1309</v>
      </c>
      <c r="Z1689" s="1" t="s">
        <v>3510</v>
      </c>
      <c r="AC1689" s="1">
        <v>31</v>
      </c>
      <c r="AD1689" s="1" t="s">
        <v>111</v>
      </c>
      <c r="AE1689" s="1" t="s">
        <v>4329</v>
      </c>
      <c r="AT1689" s="1" t="s">
        <v>112</v>
      </c>
      <c r="AU1689" s="1" t="s">
        <v>3237</v>
      </c>
      <c r="AV1689" s="1" t="s">
        <v>2864</v>
      </c>
      <c r="AW1689" s="1" t="s">
        <v>3434</v>
      </c>
      <c r="BB1689" s="1" t="s">
        <v>113</v>
      </c>
      <c r="BC1689" s="1" t="s">
        <v>5899</v>
      </c>
      <c r="BF1689" s="1" t="s">
        <v>6794</v>
      </c>
    </row>
    <row r="1690" spans="1:58" ht="13.5" customHeight="1">
      <c r="A1690" s="5" t="str">
        <f t="shared" si="57"/>
        <v>1729_성서면_0181</v>
      </c>
      <c r="B1690" s="1">
        <v>1729</v>
      </c>
      <c r="C1690" s="1" t="s">
        <v>6795</v>
      </c>
      <c r="D1690" s="1" t="s">
        <v>6796</v>
      </c>
      <c r="E1690" s="1">
        <v>1689</v>
      </c>
      <c r="F1690" s="1">
        <v>3</v>
      </c>
      <c r="G1690" s="1" t="s">
        <v>2404</v>
      </c>
      <c r="H1690" s="1" t="s">
        <v>3118</v>
      </c>
      <c r="I1690" s="1">
        <v>11</v>
      </c>
      <c r="L1690" s="1">
        <v>2</v>
      </c>
      <c r="M1690" s="1" t="s">
        <v>6379</v>
      </c>
      <c r="N1690" s="1" t="s">
        <v>6380</v>
      </c>
      <c r="T1690" s="1" t="s">
        <v>5828</v>
      </c>
      <c r="U1690" s="1" t="s">
        <v>101</v>
      </c>
      <c r="V1690" s="1" t="s">
        <v>3238</v>
      </c>
      <c r="Y1690" s="1" t="s">
        <v>2865</v>
      </c>
      <c r="Z1690" s="1" t="s">
        <v>3509</v>
      </c>
      <c r="AC1690" s="1">
        <v>52</v>
      </c>
      <c r="AD1690" s="1" t="s">
        <v>103</v>
      </c>
      <c r="AE1690" s="1" t="s">
        <v>4308</v>
      </c>
      <c r="BB1690" s="1" t="s">
        <v>101</v>
      </c>
      <c r="BC1690" s="1" t="s">
        <v>3238</v>
      </c>
      <c r="BD1690" s="1" t="s">
        <v>1435</v>
      </c>
      <c r="BE1690" s="1" t="s">
        <v>7253</v>
      </c>
      <c r="BF1690" s="1" t="s">
        <v>7262</v>
      </c>
    </row>
    <row r="1691" spans="1:58" ht="13.5" customHeight="1">
      <c r="A1691" s="5" t="str">
        <f t="shared" si="57"/>
        <v>1729_성서면_0181</v>
      </c>
      <c r="B1691" s="1">
        <v>1729</v>
      </c>
      <c r="C1691" s="1" t="s">
        <v>7255</v>
      </c>
      <c r="D1691" s="1" t="s">
        <v>7256</v>
      </c>
      <c r="E1691" s="1">
        <v>1690</v>
      </c>
      <c r="F1691" s="1">
        <v>3</v>
      </c>
      <c r="G1691" s="1" t="s">
        <v>2404</v>
      </c>
      <c r="H1691" s="1" t="s">
        <v>3118</v>
      </c>
      <c r="I1691" s="1">
        <v>11</v>
      </c>
      <c r="L1691" s="1">
        <v>2</v>
      </c>
      <c r="M1691" s="1" t="s">
        <v>6379</v>
      </c>
      <c r="N1691" s="1" t="s">
        <v>6380</v>
      </c>
      <c r="T1691" s="1" t="s">
        <v>5828</v>
      </c>
      <c r="U1691" s="1" t="s">
        <v>101</v>
      </c>
      <c r="V1691" s="1" t="s">
        <v>3238</v>
      </c>
      <c r="Y1691" s="1" t="s">
        <v>5794</v>
      </c>
      <c r="Z1691" s="1" t="s">
        <v>3508</v>
      </c>
      <c r="AC1691" s="1">
        <v>40</v>
      </c>
      <c r="AD1691" s="1" t="s">
        <v>408</v>
      </c>
      <c r="AE1691" s="1" t="s">
        <v>4310</v>
      </c>
      <c r="BC1691" s="1" t="s">
        <v>3238</v>
      </c>
      <c r="BE1691" s="1" t="s">
        <v>7837</v>
      </c>
      <c r="BF1691" s="1" t="s">
        <v>6802</v>
      </c>
    </row>
    <row r="1692" spans="1:58" ht="13.5" customHeight="1">
      <c r="A1692" s="5" t="str">
        <f t="shared" si="57"/>
        <v>1729_성서면_0181</v>
      </c>
      <c r="B1692" s="1">
        <v>1729</v>
      </c>
      <c r="C1692" s="1" t="s">
        <v>6795</v>
      </c>
      <c r="D1692" s="1" t="s">
        <v>6796</v>
      </c>
      <c r="E1692" s="1">
        <v>1691</v>
      </c>
      <c r="F1692" s="1">
        <v>3</v>
      </c>
      <c r="G1692" s="1" t="s">
        <v>2404</v>
      </c>
      <c r="H1692" s="1" t="s">
        <v>3118</v>
      </c>
      <c r="I1692" s="1">
        <v>11</v>
      </c>
      <c r="L1692" s="1">
        <v>2</v>
      </c>
      <c r="M1692" s="1" t="s">
        <v>6379</v>
      </c>
      <c r="N1692" s="1" t="s">
        <v>6380</v>
      </c>
      <c r="T1692" s="1" t="s">
        <v>5828</v>
      </c>
      <c r="U1692" s="1" t="s">
        <v>101</v>
      </c>
      <c r="V1692" s="1" t="s">
        <v>3238</v>
      </c>
      <c r="Y1692" s="1" t="s">
        <v>199</v>
      </c>
      <c r="Z1692" s="1" t="s">
        <v>3457</v>
      </c>
      <c r="AC1692" s="1">
        <v>39</v>
      </c>
      <c r="AD1692" s="1" t="s">
        <v>157</v>
      </c>
      <c r="AE1692" s="1" t="s">
        <v>4320</v>
      </c>
      <c r="AT1692" s="1" t="s">
        <v>112</v>
      </c>
      <c r="AU1692" s="1" t="s">
        <v>3237</v>
      </c>
      <c r="AV1692" s="1" t="s">
        <v>1335</v>
      </c>
      <c r="AW1692" s="1" t="s">
        <v>3969</v>
      </c>
      <c r="BB1692" s="1" t="s">
        <v>113</v>
      </c>
      <c r="BC1692" s="1" t="s">
        <v>5899</v>
      </c>
      <c r="BF1692" s="1" t="s">
        <v>6799</v>
      </c>
    </row>
    <row r="1693" spans="1:58" ht="13.5" customHeight="1">
      <c r="A1693" s="5" t="str">
        <f t="shared" si="57"/>
        <v>1729_성서면_0181</v>
      </c>
      <c r="B1693" s="1">
        <v>1729</v>
      </c>
      <c r="C1693" s="1" t="s">
        <v>6795</v>
      </c>
      <c r="D1693" s="1" t="s">
        <v>6796</v>
      </c>
      <c r="E1693" s="1">
        <v>1692</v>
      </c>
      <c r="F1693" s="1">
        <v>3</v>
      </c>
      <c r="G1693" s="1" t="s">
        <v>2404</v>
      </c>
      <c r="H1693" s="1" t="s">
        <v>3118</v>
      </c>
      <c r="I1693" s="1">
        <v>11</v>
      </c>
      <c r="L1693" s="1">
        <v>2</v>
      </c>
      <c r="M1693" s="1" t="s">
        <v>6379</v>
      </c>
      <c r="N1693" s="1" t="s">
        <v>6380</v>
      </c>
      <c r="T1693" s="1" t="s">
        <v>5828</v>
      </c>
      <c r="U1693" s="1" t="s">
        <v>101</v>
      </c>
      <c r="V1693" s="1" t="s">
        <v>3238</v>
      </c>
      <c r="Y1693" s="1" t="s">
        <v>772</v>
      </c>
      <c r="Z1693" s="1" t="s">
        <v>3507</v>
      </c>
      <c r="AC1693" s="1">
        <v>27</v>
      </c>
      <c r="AD1693" s="1" t="s">
        <v>118</v>
      </c>
      <c r="AE1693" s="1" t="s">
        <v>4325</v>
      </c>
      <c r="BB1693" s="1" t="s">
        <v>101</v>
      </c>
      <c r="BC1693" s="1" t="s">
        <v>3238</v>
      </c>
      <c r="BD1693" s="1" t="s">
        <v>517</v>
      </c>
      <c r="BE1693" s="1" t="s">
        <v>3505</v>
      </c>
      <c r="BF1693" s="1" t="s">
        <v>6799</v>
      </c>
    </row>
    <row r="1694" spans="1:31" ht="13.5" customHeight="1">
      <c r="A1694" s="5" t="str">
        <f t="shared" si="57"/>
        <v>1729_성서면_0181</v>
      </c>
      <c r="B1694" s="1">
        <v>1729</v>
      </c>
      <c r="C1694" s="1" t="s">
        <v>6795</v>
      </c>
      <c r="D1694" s="1" t="s">
        <v>6796</v>
      </c>
      <c r="E1694" s="1">
        <v>1693</v>
      </c>
      <c r="F1694" s="1">
        <v>3</v>
      </c>
      <c r="G1694" s="1" t="s">
        <v>2404</v>
      </c>
      <c r="H1694" s="1" t="s">
        <v>3118</v>
      </c>
      <c r="I1694" s="1">
        <v>11</v>
      </c>
      <c r="L1694" s="1">
        <v>2</v>
      </c>
      <c r="M1694" s="1" t="s">
        <v>6379</v>
      </c>
      <c r="N1694" s="1" t="s">
        <v>6380</v>
      </c>
      <c r="S1694" s="1" t="s">
        <v>478</v>
      </c>
      <c r="T1694" s="1" t="s">
        <v>3182</v>
      </c>
      <c r="U1694" s="1" t="s">
        <v>461</v>
      </c>
      <c r="V1694" s="1" t="s">
        <v>3256</v>
      </c>
      <c r="Y1694" s="1" t="s">
        <v>2490</v>
      </c>
      <c r="Z1694" s="1" t="s">
        <v>3506</v>
      </c>
      <c r="AC1694" s="1">
        <v>63</v>
      </c>
      <c r="AD1694" s="1" t="s">
        <v>74</v>
      </c>
      <c r="AE1694" s="1" t="s">
        <v>4283</v>
      </c>
    </row>
    <row r="1695" spans="1:58" ht="13.5" customHeight="1">
      <c r="A1695" s="5" t="str">
        <f t="shared" si="57"/>
        <v>1729_성서면_0181</v>
      </c>
      <c r="B1695" s="1">
        <v>1729</v>
      </c>
      <c r="C1695" s="1" t="s">
        <v>6795</v>
      </c>
      <c r="D1695" s="1" t="s">
        <v>6796</v>
      </c>
      <c r="E1695" s="1">
        <v>1694</v>
      </c>
      <c r="F1695" s="1">
        <v>3</v>
      </c>
      <c r="G1695" s="1" t="s">
        <v>2404</v>
      </c>
      <c r="H1695" s="1" t="s">
        <v>3118</v>
      </c>
      <c r="I1695" s="1">
        <v>11</v>
      </c>
      <c r="L1695" s="1">
        <v>2</v>
      </c>
      <c r="M1695" s="1" t="s">
        <v>6379</v>
      </c>
      <c r="N1695" s="1" t="s">
        <v>6380</v>
      </c>
      <c r="T1695" s="1" t="s">
        <v>5828</v>
      </c>
      <c r="U1695" s="1" t="s">
        <v>101</v>
      </c>
      <c r="V1695" s="1" t="s">
        <v>3238</v>
      </c>
      <c r="Y1695" s="1" t="s">
        <v>517</v>
      </c>
      <c r="Z1695" s="1" t="s">
        <v>3505</v>
      </c>
      <c r="AC1695" s="1">
        <v>28</v>
      </c>
      <c r="AD1695" s="1" t="s">
        <v>115</v>
      </c>
      <c r="AE1695" s="1" t="s">
        <v>4304</v>
      </c>
      <c r="BB1695" s="1" t="s">
        <v>101</v>
      </c>
      <c r="BC1695" s="1" t="s">
        <v>3238</v>
      </c>
      <c r="BD1695" s="1" t="s">
        <v>1592</v>
      </c>
      <c r="BE1695" s="1" t="s">
        <v>3906</v>
      </c>
      <c r="BF1695" s="1" t="s">
        <v>7565</v>
      </c>
    </row>
    <row r="1696" spans="1:58" ht="13.5" customHeight="1">
      <c r="A1696" s="5" t="str">
        <f t="shared" si="57"/>
        <v>1729_성서면_0181</v>
      </c>
      <c r="B1696" s="1">
        <v>1729</v>
      </c>
      <c r="C1696" s="1" t="s">
        <v>6795</v>
      </c>
      <c r="D1696" s="1" t="s">
        <v>6796</v>
      </c>
      <c r="E1696" s="1">
        <v>1695</v>
      </c>
      <c r="F1696" s="1">
        <v>3</v>
      </c>
      <c r="G1696" s="1" t="s">
        <v>2404</v>
      </c>
      <c r="H1696" s="1" t="s">
        <v>3118</v>
      </c>
      <c r="I1696" s="1">
        <v>11</v>
      </c>
      <c r="L1696" s="1">
        <v>2</v>
      </c>
      <c r="M1696" s="1" t="s">
        <v>6379</v>
      </c>
      <c r="N1696" s="1" t="s">
        <v>6380</v>
      </c>
      <c r="T1696" s="1" t="s">
        <v>5828</v>
      </c>
      <c r="U1696" s="1" t="s">
        <v>112</v>
      </c>
      <c r="V1696" s="1" t="s">
        <v>3237</v>
      </c>
      <c r="Y1696" s="1" t="s">
        <v>2574</v>
      </c>
      <c r="Z1696" s="1" t="s">
        <v>3504</v>
      </c>
      <c r="AC1696" s="1">
        <v>6</v>
      </c>
      <c r="AD1696" s="1" t="s">
        <v>147</v>
      </c>
      <c r="AE1696" s="1" t="s">
        <v>3911</v>
      </c>
      <c r="BB1696" s="1" t="s">
        <v>101</v>
      </c>
      <c r="BC1696" s="1" t="s">
        <v>3238</v>
      </c>
      <c r="BD1696" s="1" t="s">
        <v>2692</v>
      </c>
      <c r="BE1696" s="1" t="s">
        <v>3562</v>
      </c>
      <c r="BF1696" s="1" t="s">
        <v>6799</v>
      </c>
    </row>
    <row r="1697" spans="1:33" ht="13.5" customHeight="1">
      <c r="A1697" s="5" t="str">
        <f t="shared" si="57"/>
        <v>1729_성서면_0181</v>
      </c>
      <c r="B1697" s="1">
        <v>1729</v>
      </c>
      <c r="C1697" s="1" t="s">
        <v>6795</v>
      </c>
      <c r="D1697" s="1" t="s">
        <v>6796</v>
      </c>
      <c r="E1697" s="1">
        <v>1696</v>
      </c>
      <c r="F1697" s="1">
        <v>3</v>
      </c>
      <c r="G1697" s="1" t="s">
        <v>2404</v>
      </c>
      <c r="H1697" s="1" t="s">
        <v>3118</v>
      </c>
      <c r="I1697" s="1">
        <v>11</v>
      </c>
      <c r="L1697" s="1">
        <v>2</v>
      </c>
      <c r="M1697" s="1" t="s">
        <v>6379</v>
      </c>
      <c r="N1697" s="1" t="s">
        <v>6380</v>
      </c>
      <c r="T1697" s="1" t="s">
        <v>5828</v>
      </c>
      <c r="U1697" s="1" t="s">
        <v>443</v>
      </c>
      <c r="V1697" s="1" t="s">
        <v>3251</v>
      </c>
      <c r="Y1697" s="1" t="s">
        <v>2314</v>
      </c>
      <c r="Z1697" s="1" t="s">
        <v>3503</v>
      </c>
      <c r="AC1697" s="1">
        <v>22</v>
      </c>
      <c r="AD1697" s="1" t="s">
        <v>255</v>
      </c>
      <c r="AE1697" s="1" t="s">
        <v>4328</v>
      </c>
      <c r="AF1697" s="1" t="s">
        <v>371</v>
      </c>
      <c r="AG1697" s="1" t="s">
        <v>4342</v>
      </c>
    </row>
    <row r="1698" spans="1:58" ht="13.5" customHeight="1">
      <c r="A1698" s="5" t="str">
        <f t="shared" si="57"/>
        <v>1729_성서면_0181</v>
      </c>
      <c r="B1698" s="1">
        <v>1729</v>
      </c>
      <c r="C1698" s="1" t="s">
        <v>6744</v>
      </c>
      <c r="D1698" s="1" t="s">
        <v>6745</v>
      </c>
      <c r="E1698" s="1">
        <v>1697</v>
      </c>
      <c r="F1698" s="1">
        <v>3</v>
      </c>
      <c r="G1698" s="1" t="s">
        <v>2404</v>
      </c>
      <c r="H1698" s="1" t="s">
        <v>3118</v>
      </c>
      <c r="I1698" s="1">
        <v>11</v>
      </c>
      <c r="L1698" s="1">
        <v>2</v>
      </c>
      <c r="M1698" s="1" t="s">
        <v>6379</v>
      </c>
      <c r="N1698" s="1" t="s">
        <v>6380</v>
      </c>
      <c r="T1698" s="1" t="s">
        <v>5828</v>
      </c>
      <c r="U1698" s="1" t="s">
        <v>101</v>
      </c>
      <c r="V1698" s="1" t="s">
        <v>3238</v>
      </c>
      <c r="Y1698" s="1" t="s">
        <v>2607</v>
      </c>
      <c r="Z1698" s="1" t="s">
        <v>3502</v>
      </c>
      <c r="AC1698" s="1">
        <v>24</v>
      </c>
      <c r="AD1698" s="1" t="s">
        <v>659</v>
      </c>
      <c r="AE1698" s="1" t="s">
        <v>4285</v>
      </c>
      <c r="BF1698" s="1" t="s">
        <v>6794</v>
      </c>
    </row>
    <row r="1699" spans="1:58" ht="13.5" customHeight="1">
      <c r="A1699" s="5" t="str">
        <f t="shared" si="57"/>
        <v>1729_성서면_0181</v>
      </c>
      <c r="B1699" s="1">
        <v>1729</v>
      </c>
      <c r="C1699" s="1" t="s">
        <v>6795</v>
      </c>
      <c r="D1699" s="1" t="s">
        <v>6796</v>
      </c>
      <c r="E1699" s="1">
        <v>1698</v>
      </c>
      <c r="F1699" s="1">
        <v>3</v>
      </c>
      <c r="G1699" s="1" t="s">
        <v>2404</v>
      </c>
      <c r="H1699" s="1" t="s">
        <v>3118</v>
      </c>
      <c r="I1699" s="1">
        <v>11</v>
      </c>
      <c r="L1699" s="1">
        <v>2</v>
      </c>
      <c r="M1699" s="1" t="s">
        <v>6379</v>
      </c>
      <c r="N1699" s="1" t="s">
        <v>6380</v>
      </c>
      <c r="T1699" s="1" t="s">
        <v>5828</v>
      </c>
      <c r="U1699" s="1" t="s">
        <v>101</v>
      </c>
      <c r="V1699" s="1" t="s">
        <v>3238</v>
      </c>
      <c r="Y1699" s="1" t="s">
        <v>2866</v>
      </c>
      <c r="Z1699" s="1" t="s">
        <v>3501</v>
      </c>
      <c r="AC1699" s="1">
        <v>12</v>
      </c>
      <c r="AD1699" s="1" t="s">
        <v>73</v>
      </c>
      <c r="AE1699" s="1" t="s">
        <v>4302</v>
      </c>
      <c r="BB1699" s="1" t="s">
        <v>101</v>
      </c>
      <c r="BC1699" s="1" t="s">
        <v>3238</v>
      </c>
      <c r="BD1699" s="1" t="s">
        <v>199</v>
      </c>
      <c r="BE1699" s="1" t="s">
        <v>3457</v>
      </c>
      <c r="BF1699" s="1" t="s">
        <v>6799</v>
      </c>
    </row>
    <row r="1700" spans="1:58" ht="13.5" customHeight="1">
      <c r="A1700" s="5" t="str">
        <f t="shared" si="57"/>
        <v>1729_성서면_0181</v>
      </c>
      <c r="B1700" s="1">
        <v>1729</v>
      </c>
      <c r="C1700" s="1" t="s">
        <v>6795</v>
      </c>
      <c r="D1700" s="1" t="s">
        <v>6796</v>
      </c>
      <c r="E1700" s="1">
        <v>1699</v>
      </c>
      <c r="F1700" s="1">
        <v>3</v>
      </c>
      <c r="G1700" s="1" t="s">
        <v>2404</v>
      </c>
      <c r="H1700" s="1" t="s">
        <v>3118</v>
      </c>
      <c r="I1700" s="1">
        <v>11</v>
      </c>
      <c r="L1700" s="1">
        <v>2</v>
      </c>
      <c r="M1700" s="1" t="s">
        <v>6379</v>
      </c>
      <c r="N1700" s="1" t="s">
        <v>6380</v>
      </c>
      <c r="T1700" s="1" t="s">
        <v>5828</v>
      </c>
      <c r="U1700" s="1" t="s">
        <v>112</v>
      </c>
      <c r="V1700" s="1" t="s">
        <v>3237</v>
      </c>
      <c r="Y1700" s="1" t="s">
        <v>2867</v>
      </c>
      <c r="Z1700" s="1" t="s">
        <v>3455</v>
      </c>
      <c r="AC1700" s="1">
        <v>9</v>
      </c>
      <c r="AD1700" s="1" t="s">
        <v>93</v>
      </c>
      <c r="AE1700" s="1" t="s">
        <v>4289</v>
      </c>
      <c r="AF1700" s="1" t="s">
        <v>75</v>
      </c>
      <c r="AG1700" s="1" t="s">
        <v>4338</v>
      </c>
      <c r="BC1700" s="1" t="s">
        <v>3238</v>
      </c>
      <c r="BE1700" s="1" t="s">
        <v>3457</v>
      </c>
      <c r="BF1700" s="1" t="s">
        <v>6794</v>
      </c>
    </row>
    <row r="1701" spans="1:58" ht="13.5" customHeight="1">
      <c r="A1701" s="5" t="str">
        <f t="shared" si="57"/>
        <v>1729_성서면_0181</v>
      </c>
      <c r="B1701" s="1">
        <v>1729</v>
      </c>
      <c r="C1701" s="1" t="s">
        <v>6795</v>
      </c>
      <c r="D1701" s="1" t="s">
        <v>6796</v>
      </c>
      <c r="E1701" s="1">
        <v>1700</v>
      </c>
      <c r="F1701" s="1">
        <v>3</v>
      </c>
      <c r="G1701" s="1" t="s">
        <v>2404</v>
      </c>
      <c r="H1701" s="1" t="s">
        <v>3118</v>
      </c>
      <c r="I1701" s="1">
        <v>11</v>
      </c>
      <c r="L1701" s="1">
        <v>2</v>
      </c>
      <c r="M1701" s="1" t="s">
        <v>6379</v>
      </c>
      <c r="N1701" s="1" t="s">
        <v>6380</v>
      </c>
      <c r="T1701" s="1" t="s">
        <v>5828</v>
      </c>
      <c r="U1701" s="1" t="s">
        <v>112</v>
      </c>
      <c r="V1701" s="1" t="s">
        <v>3237</v>
      </c>
      <c r="Y1701" s="1" t="s">
        <v>2868</v>
      </c>
      <c r="Z1701" s="1" t="s">
        <v>3500</v>
      </c>
      <c r="AC1701" s="1">
        <v>20</v>
      </c>
      <c r="AD1701" s="1" t="s">
        <v>131</v>
      </c>
      <c r="AE1701" s="1" t="s">
        <v>4321</v>
      </c>
      <c r="BB1701" s="1" t="s">
        <v>101</v>
      </c>
      <c r="BC1701" s="1" t="s">
        <v>3238</v>
      </c>
      <c r="BD1701" s="1" t="s">
        <v>2869</v>
      </c>
      <c r="BE1701" s="1" t="s">
        <v>4914</v>
      </c>
      <c r="BF1701" s="1" t="s">
        <v>6802</v>
      </c>
    </row>
    <row r="1702" spans="1:72" ht="13.5" customHeight="1">
      <c r="A1702" s="5" t="str">
        <f t="shared" si="57"/>
        <v>1729_성서면_0181</v>
      </c>
      <c r="B1702" s="1">
        <v>1729</v>
      </c>
      <c r="C1702" s="1" t="s">
        <v>6795</v>
      </c>
      <c r="D1702" s="1" t="s">
        <v>6796</v>
      </c>
      <c r="E1702" s="1">
        <v>1701</v>
      </c>
      <c r="F1702" s="1">
        <v>3</v>
      </c>
      <c r="G1702" s="1" t="s">
        <v>2404</v>
      </c>
      <c r="H1702" s="1" t="s">
        <v>3118</v>
      </c>
      <c r="I1702" s="1">
        <v>11</v>
      </c>
      <c r="L1702" s="1">
        <v>3</v>
      </c>
      <c r="M1702" s="1" t="s">
        <v>2870</v>
      </c>
      <c r="N1702" s="1" t="s">
        <v>3499</v>
      </c>
      <c r="T1702" s="1" t="s">
        <v>7419</v>
      </c>
      <c r="U1702" s="1" t="s">
        <v>461</v>
      </c>
      <c r="V1702" s="1" t="s">
        <v>3256</v>
      </c>
      <c r="Y1702" s="1" t="s">
        <v>2870</v>
      </c>
      <c r="Z1702" s="1" t="s">
        <v>3499</v>
      </c>
      <c r="AC1702" s="1">
        <v>70</v>
      </c>
      <c r="AD1702" s="1" t="s">
        <v>137</v>
      </c>
      <c r="AE1702" s="1" t="s">
        <v>4281</v>
      </c>
      <c r="AJ1702" s="1" t="s">
        <v>17</v>
      </c>
      <c r="AK1702" s="1" t="s">
        <v>4459</v>
      </c>
      <c r="AL1702" s="1" t="s">
        <v>646</v>
      </c>
      <c r="AM1702" s="1" t="s">
        <v>4434</v>
      </c>
      <c r="AN1702" s="1" t="s">
        <v>337</v>
      </c>
      <c r="AO1702" s="1" t="s">
        <v>3174</v>
      </c>
      <c r="AR1702" s="1" t="s">
        <v>2871</v>
      </c>
      <c r="AS1702" s="1" t="s">
        <v>4519</v>
      </c>
      <c r="AT1702" s="1" t="s">
        <v>42</v>
      </c>
      <c r="AU1702" s="1" t="s">
        <v>3273</v>
      </c>
      <c r="AV1702" s="1" t="s">
        <v>2872</v>
      </c>
      <c r="AW1702" s="1" t="s">
        <v>4603</v>
      </c>
      <c r="BB1702" s="1" t="s">
        <v>333</v>
      </c>
      <c r="BC1702" s="1" t="s">
        <v>3257</v>
      </c>
      <c r="BD1702" s="1" t="s">
        <v>2873</v>
      </c>
      <c r="BE1702" s="1" t="s">
        <v>4920</v>
      </c>
      <c r="BG1702" s="1" t="s">
        <v>42</v>
      </c>
      <c r="BH1702" s="1" t="s">
        <v>3273</v>
      </c>
      <c r="BI1702" s="1" t="s">
        <v>2874</v>
      </c>
      <c r="BJ1702" s="1" t="s">
        <v>5052</v>
      </c>
      <c r="BK1702" s="1" t="s">
        <v>184</v>
      </c>
      <c r="BL1702" s="1" t="s">
        <v>4548</v>
      </c>
      <c r="BM1702" s="1" t="s">
        <v>2875</v>
      </c>
      <c r="BN1702" s="1" t="s">
        <v>5299</v>
      </c>
      <c r="BO1702" s="1" t="s">
        <v>184</v>
      </c>
      <c r="BP1702" s="1" t="s">
        <v>4548</v>
      </c>
      <c r="BQ1702" s="1" t="s">
        <v>2876</v>
      </c>
      <c r="BR1702" s="1" t="s">
        <v>5513</v>
      </c>
      <c r="BS1702" s="1" t="s">
        <v>87</v>
      </c>
      <c r="BT1702" s="1" t="s">
        <v>4465</v>
      </c>
    </row>
    <row r="1703" spans="1:72" ht="13.5" customHeight="1">
      <c r="A1703" s="5" t="str">
        <f t="shared" si="57"/>
        <v>1729_성서면_0181</v>
      </c>
      <c r="B1703" s="1">
        <v>1729</v>
      </c>
      <c r="C1703" s="1" t="s">
        <v>6630</v>
      </c>
      <c r="D1703" s="1" t="s">
        <v>6631</v>
      </c>
      <c r="E1703" s="1">
        <v>1702</v>
      </c>
      <c r="F1703" s="1">
        <v>3</v>
      </c>
      <c r="G1703" s="1" t="s">
        <v>2404</v>
      </c>
      <c r="H1703" s="1" t="s">
        <v>3118</v>
      </c>
      <c r="I1703" s="1">
        <v>11</v>
      </c>
      <c r="L1703" s="1">
        <v>3</v>
      </c>
      <c r="M1703" s="1" t="s">
        <v>2870</v>
      </c>
      <c r="N1703" s="1" t="s">
        <v>3499</v>
      </c>
      <c r="S1703" s="1" t="s">
        <v>53</v>
      </c>
      <c r="T1703" s="1" t="s">
        <v>3176</v>
      </c>
      <c r="W1703" s="1" t="s">
        <v>252</v>
      </c>
      <c r="X1703" s="1" t="s">
        <v>3368</v>
      </c>
      <c r="Y1703" s="1" t="s">
        <v>51</v>
      </c>
      <c r="Z1703" s="1" t="s">
        <v>3411</v>
      </c>
      <c r="AC1703" s="1">
        <v>69</v>
      </c>
      <c r="AD1703" s="1" t="s">
        <v>648</v>
      </c>
      <c r="AE1703" s="1" t="s">
        <v>4054</v>
      </c>
      <c r="AJ1703" s="1" t="s">
        <v>17</v>
      </c>
      <c r="AK1703" s="1" t="s">
        <v>4459</v>
      </c>
      <c r="AL1703" s="1" t="s">
        <v>58</v>
      </c>
      <c r="AM1703" s="1" t="s">
        <v>7410</v>
      </c>
      <c r="AT1703" s="1" t="s">
        <v>184</v>
      </c>
      <c r="AU1703" s="1" t="s">
        <v>4548</v>
      </c>
      <c r="AV1703" s="1" t="s">
        <v>1034</v>
      </c>
      <c r="AW1703" s="1" t="s">
        <v>4090</v>
      </c>
      <c r="BG1703" s="1" t="s">
        <v>2802</v>
      </c>
      <c r="BH1703" s="1" t="s">
        <v>5010</v>
      </c>
      <c r="BI1703" s="1" t="s">
        <v>2877</v>
      </c>
      <c r="BJ1703" s="1" t="s">
        <v>5051</v>
      </c>
      <c r="BK1703" s="1" t="s">
        <v>184</v>
      </c>
      <c r="BL1703" s="1" t="s">
        <v>4548</v>
      </c>
      <c r="BM1703" s="1" t="s">
        <v>2878</v>
      </c>
      <c r="BN1703" s="1" t="s">
        <v>5298</v>
      </c>
      <c r="BO1703" s="1" t="s">
        <v>184</v>
      </c>
      <c r="BP1703" s="1" t="s">
        <v>4548</v>
      </c>
      <c r="BQ1703" s="1" t="s">
        <v>2879</v>
      </c>
      <c r="BR1703" s="1" t="s">
        <v>5512</v>
      </c>
      <c r="BS1703" s="1" t="s">
        <v>548</v>
      </c>
      <c r="BT1703" s="1" t="s">
        <v>4476</v>
      </c>
    </row>
    <row r="1704" spans="1:31" ht="13.5" customHeight="1">
      <c r="A1704" s="5" t="str">
        <f t="shared" si="57"/>
        <v>1729_성서면_0181</v>
      </c>
      <c r="B1704" s="1">
        <v>1729</v>
      </c>
      <c r="C1704" s="1" t="s">
        <v>7102</v>
      </c>
      <c r="D1704" s="1" t="s">
        <v>7103</v>
      </c>
      <c r="E1704" s="1">
        <v>1703</v>
      </c>
      <c r="F1704" s="1">
        <v>3</v>
      </c>
      <c r="G1704" s="1" t="s">
        <v>2404</v>
      </c>
      <c r="H1704" s="1" t="s">
        <v>3118</v>
      </c>
      <c r="I1704" s="1">
        <v>11</v>
      </c>
      <c r="L1704" s="1">
        <v>3</v>
      </c>
      <c r="M1704" s="1" t="s">
        <v>2870</v>
      </c>
      <c r="N1704" s="1" t="s">
        <v>3499</v>
      </c>
      <c r="S1704" s="1" t="s">
        <v>68</v>
      </c>
      <c r="T1704" s="1" t="s">
        <v>3179</v>
      </c>
      <c r="Y1704" s="1" t="s">
        <v>1828</v>
      </c>
      <c r="Z1704" s="1" t="s">
        <v>3498</v>
      </c>
      <c r="AC1704" s="1">
        <v>16</v>
      </c>
      <c r="AD1704" s="1" t="s">
        <v>177</v>
      </c>
      <c r="AE1704" s="1" t="s">
        <v>4306</v>
      </c>
    </row>
    <row r="1705" spans="1:33" ht="13.5" customHeight="1">
      <c r="A1705" s="5" t="str">
        <f t="shared" si="57"/>
        <v>1729_성서면_0181</v>
      </c>
      <c r="B1705" s="1">
        <v>1729</v>
      </c>
      <c r="C1705" s="1" t="s">
        <v>6795</v>
      </c>
      <c r="D1705" s="1" t="s">
        <v>6796</v>
      </c>
      <c r="E1705" s="1">
        <v>1704</v>
      </c>
      <c r="F1705" s="1">
        <v>3</v>
      </c>
      <c r="G1705" s="1" t="s">
        <v>2404</v>
      </c>
      <c r="H1705" s="1" t="s">
        <v>3118</v>
      </c>
      <c r="I1705" s="1">
        <v>11</v>
      </c>
      <c r="L1705" s="1">
        <v>3</v>
      </c>
      <c r="M1705" s="1" t="s">
        <v>2870</v>
      </c>
      <c r="N1705" s="1" t="s">
        <v>3499</v>
      </c>
      <c r="S1705" s="1" t="s">
        <v>91</v>
      </c>
      <c r="T1705" s="1" t="s">
        <v>3180</v>
      </c>
      <c r="U1705" s="1" t="s">
        <v>461</v>
      </c>
      <c r="V1705" s="1" t="s">
        <v>3256</v>
      </c>
      <c r="Y1705" s="1" t="s">
        <v>2188</v>
      </c>
      <c r="Z1705" s="1" t="s">
        <v>3497</v>
      </c>
      <c r="AC1705" s="1">
        <v>1</v>
      </c>
      <c r="AD1705" s="1" t="s">
        <v>196</v>
      </c>
      <c r="AE1705" s="1" t="s">
        <v>4314</v>
      </c>
      <c r="AF1705" s="1" t="s">
        <v>75</v>
      </c>
      <c r="AG1705" s="1" t="s">
        <v>4338</v>
      </c>
    </row>
    <row r="1706" spans="1:72" ht="13.5" customHeight="1">
      <c r="A1706" s="5" t="str">
        <f t="shared" si="57"/>
        <v>1729_성서면_0181</v>
      </c>
      <c r="B1706" s="1">
        <v>1729</v>
      </c>
      <c r="C1706" s="1" t="s">
        <v>6795</v>
      </c>
      <c r="D1706" s="1" t="s">
        <v>6796</v>
      </c>
      <c r="E1706" s="1">
        <v>1705</v>
      </c>
      <c r="F1706" s="1">
        <v>3</v>
      </c>
      <c r="G1706" s="1" t="s">
        <v>2404</v>
      </c>
      <c r="H1706" s="1" t="s">
        <v>3118</v>
      </c>
      <c r="I1706" s="1">
        <v>11</v>
      </c>
      <c r="L1706" s="1">
        <v>4</v>
      </c>
      <c r="M1706" s="1" t="s">
        <v>454</v>
      </c>
      <c r="N1706" s="1" t="s">
        <v>3496</v>
      </c>
      <c r="T1706" s="1" t="s">
        <v>7419</v>
      </c>
      <c r="U1706" s="1" t="s">
        <v>333</v>
      </c>
      <c r="V1706" s="1" t="s">
        <v>3257</v>
      </c>
      <c r="Y1706" s="1" t="s">
        <v>454</v>
      </c>
      <c r="Z1706" s="1" t="s">
        <v>3496</v>
      </c>
      <c r="AC1706" s="1">
        <v>56</v>
      </c>
      <c r="AD1706" s="1" t="s">
        <v>638</v>
      </c>
      <c r="AE1706" s="1" t="s">
        <v>4296</v>
      </c>
      <c r="AJ1706" s="1" t="s">
        <v>17</v>
      </c>
      <c r="AK1706" s="1" t="s">
        <v>4459</v>
      </c>
      <c r="AL1706" s="1" t="s">
        <v>58</v>
      </c>
      <c r="AM1706" s="1" t="s">
        <v>7410</v>
      </c>
      <c r="AN1706" s="1" t="s">
        <v>87</v>
      </c>
      <c r="AO1706" s="1" t="s">
        <v>4465</v>
      </c>
      <c r="AR1706" s="1" t="s">
        <v>2880</v>
      </c>
      <c r="AS1706" s="1" t="s">
        <v>4518</v>
      </c>
      <c r="AT1706" s="1" t="s">
        <v>461</v>
      </c>
      <c r="AU1706" s="1" t="s">
        <v>3256</v>
      </c>
      <c r="AV1706" s="1" t="s">
        <v>5811</v>
      </c>
      <c r="AW1706" s="1" t="s">
        <v>4602</v>
      </c>
      <c r="BG1706" s="1" t="s">
        <v>461</v>
      </c>
      <c r="BH1706" s="1" t="s">
        <v>3256</v>
      </c>
      <c r="BI1706" s="1" t="s">
        <v>2821</v>
      </c>
      <c r="BJ1706" s="1" t="s">
        <v>3526</v>
      </c>
      <c r="BK1706" s="1" t="s">
        <v>42</v>
      </c>
      <c r="BL1706" s="1" t="s">
        <v>3273</v>
      </c>
      <c r="BM1706" s="1" t="s">
        <v>2881</v>
      </c>
      <c r="BN1706" s="1" t="s">
        <v>5297</v>
      </c>
      <c r="BO1706" s="1" t="s">
        <v>184</v>
      </c>
      <c r="BP1706" s="1" t="s">
        <v>4548</v>
      </c>
      <c r="BQ1706" s="1" t="s">
        <v>2882</v>
      </c>
      <c r="BR1706" s="1" t="s">
        <v>5956</v>
      </c>
      <c r="BS1706" s="1" t="s">
        <v>58</v>
      </c>
      <c r="BT1706" s="1" t="s">
        <v>7838</v>
      </c>
    </row>
    <row r="1707" spans="1:31" ht="13.5" customHeight="1">
      <c r="A1707" s="5" t="str">
        <f t="shared" si="57"/>
        <v>1729_성서면_0181</v>
      </c>
      <c r="B1707" s="1">
        <v>1729</v>
      </c>
      <c r="C1707" s="1" t="s">
        <v>7066</v>
      </c>
      <c r="D1707" s="1" t="s">
        <v>7067</v>
      </c>
      <c r="E1707" s="1">
        <v>1706</v>
      </c>
      <c r="F1707" s="1">
        <v>3</v>
      </c>
      <c r="G1707" s="1" t="s">
        <v>2404</v>
      </c>
      <c r="H1707" s="1" t="s">
        <v>3118</v>
      </c>
      <c r="I1707" s="1">
        <v>11</v>
      </c>
      <c r="L1707" s="1">
        <v>4</v>
      </c>
      <c r="M1707" s="1" t="s">
        <v>454</v>
      </c>
      <c r="N1707" s="1" t="s">
        <v>3496</v>
      </c>
      <c r="S1707" s="1" t="s">
        <v>68</v>
      </c>
      <c r="T1707" s="1" t="s">
        <v>3179</v>
      </c>
      <c r="Y1707" s="1" t="s">
        <v>2883</v>
      </c>
      <c r="Z1707" s="1" t="s">
        <v>3495</v>
      </c>
      <c r="AC1707" s="1">
        <v>11</v>
      </c>
      <c r="AD1707" s="1" t="s">
        <v>144</v>
      </c>
      <c r="AE1707" s="1" t="s">
        <v>4313</v>
      </c>
    </row>
    <row r="1708" spans="1:31" ht="13.5" customHeight="1">
      <c r="A1708" s="5" t="str">
        <f aca="true" t="shared" si="58" ref="A1708:A1739">HYPERLINK("http://kyu.snu.ac.kr/sdhj/index.jsp?type=hj/GK14801_00IH_0001_0181.jpg","1729_성서면_0181")</f>
        <v>1729_성서면_0181</v>
      </c>
      <c r="B1708" s="1">
        <v>1729</v>
      </c>
      <c r="C1708" s="1" t="s">
        <v>6795</v>
      </c>
      <c r="D1708" s="1" t="s">
        <v>6796</v>
      </c>
      <c r="E1708" s="1">
        <v>1707</v>
      </c>
      <c r="F1708" s="1">
        <v>3</v>
      </c>
      <c r="G1708" s="1" t="s">
        <v>2404</v>
      </c>
      <c r="H1708" s="1" t="s">
        <v>3118</v>
      </c>
      <c r="I1708" s="1">
        <v>11</v>
      </c>
      <c r="L1708" s="1">
        <v>4</v>
      </c>
      <c r="M1708" s="1" t="s">
        <v>454</v>
      </c>
      <c r="N1708" s="1" t="s">
        <v>3496</v>
      </c>
      <c r="S1708" s="1" t="s">
        <v>70</v>
      </c>
      <c r="T1708" s="1" t="s">
        <v>3173</v>
      </c>
      <c r="Y1708" s="1" t="s">
        <v>72</v>
      </c>
      <c r="Z1708" s="1" t="s">
        <v>3450</v>
      </c>
      <c r="AC1708" s="1">
        <v>17</v>
      </c>
      <c r="AD1708" s="1" t="s">
        <v>90</v>
      </c>
      <c r="AE1708" s="1" t="s">
        <v>4307</v>
      </c>
    </row>
    <row r="1709" spans="1:70" ht="13.5" customHeight="1">
      <c r="A1709" s="5" t="str">
        <f t="shared" si="58"/>
        <v>1729_성서면_0181</v>
      </c>
      <c r="B1709" s="1">
        <v>1729</v>
      </c>
      <c r="C1709" s="1" t="s">
        <v>6795</v>
      </c>
      <c r="D1709" s="1" t="s">
        <v>6796</v>
      </c>
      <c r="E1709" s="1">
        <v>1708</v>
      </c>
      <c r="F1709" s="1">
        <v>3</v>
      </c>
      <c r="G1709" s="1" t="s">
        <v>2404</v>
      </c>
      <c r="H1709" s="1" t="s">
        <v>3118</v>
      </c>
      <c r="I1709" s="1">
        <v>11</v>
      </c>
      <c r="L1709" s="1">
        <v>5</v>
      </c>
      <c r="M1709" s="1" t="s">
        <v>6381</v>
      </c>
      <c r="N1709" s="1" t="s">
        <v>6382</v>
      </c>
      <c r="O1709" s="1" t="s">
        <v>6</v>
      </c>
      <c r="P1709" s="1" t="s">
        <v>3163</v>
      </c>
      <c r="T1709" s="1" t="s">
        <v>7839</v>
      </c>
      <c r="U1709" s="1" t="s">
        <v>76</v>
      </c>
      <c r="V1709" s="1" t="s">
        <v>3264</v>
      </c>
      <c r="W1709" s="1" t="s">
        <v>2177</v>
      </c>
      <c r="X1709" s="1" t="s">
        <v>3378</v>
      </c>
      <c r="Y1709" s="1" t="s">
        <v>2884</v>
      </c>
      <c r="Z1709" s="1" t="s">
        <v>3494</v>
      </c>
      <c r="AC1709" s="1">
        <v>37</v>
      </c>
      <c r="AD1709" s="1" t="s">
        <v>445</v>
      </c>
      <c r="AE1709" s="1" t="s">
        <v>4327</v>
      </c>
      <c r="AJ1709" s="1" t="s">
        <v>17</v>
      </c>
      <c r="AK1709" s="1" t="s">
        <v>4459</v>
      </c>
      <c r="AL1709" s="1" t="s">
        <v>2178</v>
      </c>
      <c r="AM1709" s="1" t="s">
        <v>4471</v>
      </c>
      <c r="AT1709" s="1" t="s">
        <v>63</v>
      </c>
      <c r="AU1709" s="1" t="s">
        <v>4545</v>
      </c>
      <c r="AV1709" s="1" t="s">
        <v>2885</v>
      </c>
      <c r="AW1709" s="1" t="s">
        <v>4601</v>
      </c>
      <c r="BG1709" s="1" t="s">
        <v>63</v>
      </c>
      <c r="BH1709" s="1" t="s">
        <v>4545</v>
      </c>
      <c r="BI1709" s="1" t="s">
        <v>1530</v>
      </c>
      <c r="BJ1709" s="1" t="s">
        <v>5050</v>
      </c>
      <c r="BK1709" s="1" t="s">
        <v>182</v>
      </c>
      <c r="BL1709" s="1" t="s">
        <v>3271</v>
      </c>
      <c r="BM1709" s="1" t="s">
        <v>2886</v>
      </c>
      <c r="BN1709" s="1" t="s">
        <v>4006</v>
      </c>
      <c r="BO1709" s="1" t="s">
        <v>717</v>
      </c>
      <c r="BP1709" s="1" t="s">
        <v>4555</v>
      </c>
      <c r="BQ1709" s="1" t="s">
        <v>2887</v>
      </c>
      <c r="BR1709" s="1" t="s">
        <v>5511</v>
      </c>
    </row>
    <row r="1710" spans="1:72" ht="13.5" customHeight="1">
      <c r="A1710" s="5" t="str">
        <f t="shared" si="58"/>
        <v>1729_성서면_0181</v>
      </c>
      <c r="B1710" s="1">
        <v>1729</v>
      </c>
      <c r="C1710" s="1" t="s">
        <v>7760</v>
      </c>
      <c r="D1710" s="1" t="s">
        <v>7761</v>
      </c>
      <c r="E1710" s="1">
        <v>1709</v>
      </c>
      <c r="F1710" s="1">
        <v>3</v>
      </c>
      <c r="G1710" s="1" t="s">
        <v>2404</v>
      </c>
      <c r="H1710" s="1" t="s">
        <v>3118</v>
      </c>
      <c r="I1710" s="1">
        <v>11</v>
      </c>
      <c r="L1710" s="1">
        <v>5</v>
      </c>
      <c r="M1710" s="1" t="s">
        <v>6381</v>
      </c>
      <c r="N1710" s="1" t="s">
        <v>6382</v>
      </c>
      <c r="S1710" s="1" t="s">
        <v>53</v>
      </c>
      <c r="T1710" s="1" t="s">
        <v>3176</v>
      </c>
      <c r="W1710" s="1" t="s">
        <v>56</v>
      </c>
      <c r="X1710" s="1" t="s">
        <v>7840</v>
      </c>
      <c r="Y1710" s="1" t="s">
        <v>89</v>
      </c>
      <c r="Z1710" s="1" t="s">
        <v>3418</v>
      </c>
      <c r="AC1710" s="1">
        <v>40</v>
      </c>
      <c r="AD1710" s="1" t="s">
        <v>408</v>
      </c>
      <c r="AE1710" s="1" t="s">
        <v>4310</v>
      </c>
      <c r="AJ1710" s="1" t="s">
        <v>170</v>
      </c>
      <c r="AK1710" s="1" t="s">
        <v>4460</v>
      </c>
      <c r="AL1710" s="1" t="s">
        <v>58</v>
      </c>
      <c r="AM1710" s="1" t="s">
        <v>7841</v>
      </c>
      <c r="AT1710" s="1" t="s">
        <v>63</v>
      </c>
      <c r="AU1710" s="1" t="s">
        <v>4545</v>
      </c>
      <c r="AV1710" s="1" t="s">
        <v>2888</v>
      </c>
      <c r="AW1710" s="1" t="s">
        <v>4257</v>
      </c>
      <c r="BG1710" s="1" t="s">
        <v>63</v>
      </c>
      <c r="BH1710" s="1" t="s">
        <v>4545</v>
      </c>
      <c r="BI1710" s="1" t="s">
        <v>2268</v>
      </c>
      <c r="BJ1710" s="1" t="s">
        <v>3714</v>
      </c>
      <c r="BK1710" s="1" t="s">
        <v>1112</v>
      </c>
      <c r="BL1710" s="1" t="s">
        <v>5830</v>
      </c>
      <c r="BM1710" s="1" t="s">
        <v>2889</v>
      </c>
      <c r="BN1710" s="1" t="s">
        <v>5296</v>
      </c>
      <c r="BO1710" s="1" t="s">
        <v>63</v>
      </c>
      <c r="BP1710" s="1" t="s">
        <v>4545</v>
      </c>
      <c r="BQ1710" s="1" t="s">
        <v>2890</v>
      </c>
      <c r="BR1710" s="1" t="s">
        <v>5510</v>
      </c>
      <c r="BS1710" s="1" t="s">
        <v>58</v>
      </c>
      <c r="BT1710" s="1" t="s">
        <v>7388</v>
      </c>
    </row>
    <row r="1711" spans="1:31" ht="13.5" customHeight="1">
      <c r="A1711" s="5" t="str">
        <f t="shared" si="58"/>
        <v>1729_성서면_0181</v>
      </c>
      <c r="B1711" s="1">
        <v>1729</v>
      </c>
      <c r="C1711" s="1" t="s">
        <v>7027</v>
      </c>
      <c r="D1711" s="1" t="s">
        <v>7028</v>
      </c>
      <c r="E1711" s="1">
        <v>1710</v>
      </c>
      <c r="F1711" s="1">
        <v>3</v>
      </c>
      <c r="G1711" s="1" t="s">
        <v>2404</v>
      </c>
      <c r="H1711" s="1" t="s">
        <v>3118</v>
      </c>
      <c r="I1711" s="1">
        <v>11</v>
      </c>
      <c r="L1711" s="1">
        <v>5</v>
      </c>
      <c r="M1711" s="1" t="s">
        <v>6381</v>
      </c>
      <c r="N1711" s="1" t="s">
        <v>6382</v>
      </c>
      <c r="S1711" s="1" t="s">
        <v>223</v>
      </c>
      <c r="T1711" s="1" t="s">
        <v>3175</v>
      </c>
      <c r="U1711" s="1" t="s">
        <v>76</v>
      </c>
      <c r="V1711" s="1" t="s">
        <v>3264</v>
      </c>
      <c r="Y1711" s="1" t="s">
        <v>2891</v>
      </c>
      <c r="Z1711" s="1" t="s">
        <v>3493</v>
      </c>
      <c r="AC1711" s="1">
        <v>15</v>
      </c>
      <c r="AD1711" s="1" t="s">
        <v>228</v>
      </c>
      <c r="AE1711" s="1" t="s">
        <v>4326</v>
      </c>
    </row>
    <row r="1712" spans="1:57" ht="13.5" customHeight="1">
      <c r="A1712" s="5" t="str">
        <f t="shared" si="58"/>
        <v>1729_성서면_0181</v>
      </c>
      <c r="B1712" s="1">
        <v>1729</v>
      </c>
      <c r="C1712" s="1" t="s">
        <v>7842</v>
      </c>
      <c r="D1712" s="1" t="s">
        <v>7843</v>
      </c>
      <c r="E1712" s="1">
        <v>1711</v>
      </c>
      <c r="F1712" s="1">
        <v>3</v>
      </c>
      <c r="G1712" s="1" t="s">
        <v>2404</v>
      </c>
      <c r="H1712" s="1" t="s">
        <v>3118</v>
      </c>
      <c r="I1712" s="1">
        <v>11</v>
      </c>
      <c r="L1712" s="1">
        <v>5</v>
      </c>
      <c r="M1712" s="1" t="s">
        <v>6381</v>
      </c>
      <c r="N1712" s="1" t="s">
        <v>6382</v>
      </c>
      <c r="T1712" s="1" t="s">
        <v>5828</v>
      </c>
      <c r="U1712" s="1" t="s">
        <v>101</v>
      </c>
      <c r="V1712" s="1" t="s">
        <v>3238</v>
      </c>
      <c r="Y1712" s="1" t="s">
        <v>2892</v>
      </c>
      <c r="Z1712" s="1" t="s">
        <v>3492</v>
      </c>
      <c r="AC1712" s="1">
        <v>28</v>
      </c>
      <c r="AD1712" s="1" t="s">
        <v>115</v>
      </c>
      <c r="AE1712" s="1" t="s">
        <v>4304</v>
      </c>
      <c r="AT1712" s="1" t="s">
        <v>461</v>
      </c>
      <c r="AU1712" s="1" t="s">
        <v>3256</v>
      </c>
      <c r="AV1712" s="1" t="s">
        <v>2722</v>
      </c>
      <c r="AW1712" s="1" t="s">
        <v>3474</v>
      </c>
      <c r="BB1712" s="1" t="s">
        <v>2893</v>
      </c>
      <c r="BC1712" s="1" t="s">
        <v>4909</v>
      </c>
      <c r="BD1712" s="1" t="s">
        <v>2894</v>
      </c>
      <c r="BE1712" s="1" t="s">
        <v>4919</v>
      </c>
    </row>
    <row r="1713" spans="1:58" ht="13.5" customHeight="1">
      <c r="A1713" s="5" t="str">
        <f t="shared" si="58"/>
        <v>1729_성서면_0181</v>
      </c>
      <c r="B1713" s="1">
        <v>1729</v>
      </c>
      <c r="C1713" s="1" t="s">
        <v>6887</v>
      </c>
      <c r="D1713" s="1" t="s">
        <v>6888</v>
      </c>
      <c r="E1713" s="1">
        <v>1712</v>
      </c>
      <c r="F1713" s="1">
        <v>3</v>
      </c>
      <c r="G1713" s="1" t="s">
        <v>2404</v>
      </c>
      <c r="H1713" s="1" t="s">
        <v>3118</v>
      </c>
      <c r="I1713" s="1">
        <v>11</v>
      </c>
      <c r="L1713" s="1">
        <v>5</v>
      </c>
      <c r="M1713" s="1" t="s">
        <v>6381</v>
      </c>
      <c r="N1713" s="1" t="s">
        <v>6382</v>
      </c>
      <c r="T1713" s="1" t="s">
        <v>5828</v>
      </c>
      <c r="U1713" s="1" t="s">
        <v>112</v>
      </c>
      <c r="V1713" s="1" t="s">
        <v>3237</v>
      </c>
      <c r="Y1713" s="1" t="s">
        <v>5812</v>
      </c>
      <c r="Z1713" s="1" t="s">
        <v>3491</v>
      </c>
      <c r="AC1713" s="1">
        <v>1</v>
      </c>
      <c r="AD1713" s="1" t="s">
        <v>196</v>
      </c>
      <c r="AE1713" s="1" t="s">
        <v>4314</v>
      </c>
      <c r="BB1713" s="1" t="s">
        <v>109</v>
      </c>
      <c r="BC1713" s="1" t="s">
        <v>4908</v>
      </c>
      <c r="BF1713" s="1" t="s">
        <v>7844</v>
      </c>
    </row>
    <row r="1714" spans="1:72" ht="13.5" customHeight="1">
      <c r="A1714" s="5" t="str">
        <f t="shared" si="58"/>
        <v>1729_성서면_0181</v>
      </c>
      <c r="B1714" s="1">
        <v>1729</v>
      </c>
      <c r="C1714" s="1" t="s">
        <v>7842</v>
      </c>
      <c r="D1714" s="1" t="s">
        <v>7843</v>
      </c>
      <c r="E1714" s="1">
        <v>1713</v>
      </c>
      <c r="F1714" s="1">
        <v>3</v>
      </c>
      <c r="G1714" s="1" t="s">
        <v>2404</v>
      </c>
      <c r="H1714" s="1" t="s">
        <v>3118</v>
      </c>
      <c r="I1714" s="1">
        <v>12</v>
      </c>
      <c r="J1714" s="1" t="s">
        <v>2895</v>
      </c>
      <c r="K1714" s="1" t="s">
        <v>3122</v>
      </c>
      <c r="L1714" s="1">
        <v>1</v>
      </c>
      <c r="M1714" s="1" t="s">
        <v>6383</v>
      </c>
      <c r="N1714" s="1" t="s">
        <v>6384</v>
      </c>
      <c r="T1714" s="1" t="s">
        <v>7663</v>
      </c>
      <c r="U1714" s="1" t="s">
        <v>2896</v>
      </c>
      <c r="V1714" s="1" t="s">
        <v>3268</v>
      </c>
      <c r="W1714" s="1" t="s">
        <v>56</v>
      </c>
      <c r="X1714" s="1" t="s">
        <v>7845</v>
      </c>
      <c r="Y1714" s="1" t="s">
        <v>2897</v>
      </c>
      <c r="Z1714" s="1" t="s">
        <v>3464</v>
      </c>
      <c r="AC1714" s="1">
        <v>57</v>
      </c>
      <c r="AD1714" s="1" t="s">
        <v>949</v>
      </c>
      <c r="AE1714" s="1" t="s">
        <v>4324</v>
      </c>
      <c r="AJ1714" s="1" t="s">
        <v>17</v>
      </c>
      <c r="AK1714" s="1" t="s">
        <v>4459</v>
      </c>
      <c r="AL1714" s="1" t="s">
        <v>58</v>
      </c>
      <c r="AM1714" s="1" t="s">
        <v>7846</v>
      </c>
      <c r="AT1714" s="1" t="s">
        <v>42</v>
      </c>
      <c r="AU1714" s="1" t="s">
        <v>3273</v>
      </c>
      <c r="AV1714" s="1" t="s">
        <v>524</v>
      </c>
      <c r="AW1714" s="1" t="s">
        <v>3762</v>
      </c>
      <c r="BG1714" s="1" t="s">
        <v>42</v>
      </c>
      <c r="BH1714" s="1" t="s">
        <v>3273</v>
      </c>
      <c r="BI1714" s="1" t="s">
        <v>2590</v>
      </c>
      <c r="BJ1714" s="1" t="s">
        <v>5049</v>
      </c>
      <c r="BK1714" s="1" t="s">
        <v>2577</v>
      </c>
      <c r="BL1714" s="1" t="s">
        <v>5011</v>
      </c>
      <c r="BM1714" s="1" t="s">
        <v>2898</v>
      </c>
      <c r="BN1714" s="1" t="s">
        <v>5070</v>
      </c>
      <c r="BO1714" s="1" t="s">
        <v>42</v>
      </c>
      <c r="BP1714" s="1" t="s">
        <v>3273</v>
      </c>
      <c r="BQ1714" s="1" t="s">
        <v>2899</v>
      </c>
      <c r="BR1714" s="1" t="s">
        <v>5509</v>
      </c>
      <c r="BS1714" s="1" t="s">
        <v>646</v>
      </c>
      <c r="BT1714" s="1" t="s">
        <v>4434</v>
      </c>
    </row>
    <row r="1715" spans="1:72" ht="13.5" customHeight="1">
      <c r="A1715" s="5" t="str">
        <f t="shared" si="58"/>
        <v>1729_성서면_0181</v>
      </c>
      <c r="B1715" s="1">
        <v>1729</v>
      </c>
      <c r="C1715" s="1" t="s">
        <v>6782</v>
      </c>
      <c r="D1715" s="1" t="s">
        <v>6783</v>
      </c>
      <c r="E1715" s="1">
        <v>1714</v>
      </c>
      <c r="F1715" s="1">
        <v>3</v>
      </c>
      <c r="G1715" s="1" t="s">
        <v>2404</v>
      </c>
      <c r="H1715" s="1" t="s">
        <v>3118</v>
      </c>
      <c r="I1715" s="1">
        <v>12</v>
      </c>
      <c r="L1715" s="1">
        <v>1</v>
      </c>
      <c r="M1715" s="1" t="s">
        <v>6383</v>
      </c>
      <c r="N1715" s="1" t="s">
        <v>6384</v>
      </c>
      <c r="S1715" s="1" t="s">
        <v>53</v>
      </c>
      <c r="T1715" s="1" t="s">
        <v>3176</v>
      </c>
      <c r="W1715" s="1" t="s">
        <v>600</v>
      </c>
      <c r="X1715" s="1" t="s">
        <v>3375</v>
      </c>
      <c r="Y1715" s="1" t="s">
        <v>51</v>
      </c>
      <c r="Z1715" s="1" t="s">
        <v>3411</v>
      </c>
      <c r="AC1715" s="1">
        <v>58</v>
      </c>
      <c r="AD1715" s="1" t="s">
        <v>949</v>
      </c>
      <c r="AE1715" s="1" t="s">
        <v>4324</v>
      </c>
      <c r="AJ1715" s="1" t="s">
        <v>17</v>
      </c>
      <c r="AK1715" s="1" t="s">
        <v>4459</v>
      </c>
      <c r="AL1715" s="1" t="s">
        <v>1087</v>
      </c>
      <c r="AM1715" s="1" t="s">
        <v>4470</v>
      </c>
      <c r="AT1715" s="1" t="s">
        <v>311</v>
      </c>
      <c r="AU1715" s="1" t="s">
        <v>3240</v>
      </c>
      <c r="AV1715" s="1" t="s">
        <v>2900</v>
      </c>
      <c r="AW1715" s="1" t="s">
        <v>4600</v>
      </c>
      <c r="BG1715" s="1" t="s">
        <v>717</v>
      </c>
      <c r="BH1715" s="1" t="s">
        <v>4555</v>
      </c>
      <c r="BI1715" s="1" t="s">
        <v>2901</v>
      </c>
      <c r="BJ1715" s="1" t="s">
        <v>7847</v>
      </c>
      <c r="BK1715" s="1" t="s">
        <v>197</v>
      </c>
      <c r="BL1715" s="1" t="s">
        <v>4562</v>
      </c>
      <c r="BM1715" s="1" t="s">
        <v>2015</v>
      </c>
      <c r="BN1715" s="1" t="s">
        <v>3572</v>
      </c>
      <c r="BO1715" s="1" t="s">
        <v>717</v>
      </c>
      <c r="BP1715" s="1" t="s">
        <v>4555</v>
      </c>
      <c r="BQ1715" s="1" t="s">
        <v>2902</v>
      </c>
      <c r="BR1715" s="1" t="s">
        <v>5508</v>
      </c>
      <c r="BS1715" s="1" t="s">
        <v>314</v>
      </c>
      <c r="BT1715" s="1" t="s">
        <v>4402</v>
      </c>
    </row>
    <row r="1716" spans="1:31" ht="13.5" customHeight="1">
      <c r="A1716" s="5" t="str">
        <f t="shared" si="58"/>
        <v>1729_성서면_0181</v>
      </c>
      <c r="B1716" s="1">
        <v>1729</v>
      </c>
      <c r="C1716" s="1" t="s">
        <v>6630</v>
      </c>
      <c r="D1716" s="1" t="s">
        <v>6631</v>
      </c>
      <c r="E1716" s="1">
        <v>1715</v>
      </c>
      <c r="F1716" s="1">
        <v>3</v>
      </c>
      <c r="G1716" s="1" t="s">
        <v>2404</v>
      </c>
      <c r="H1716" s="1" t="s">
        <v>3118</v>
      </c>
      <c r="I1716" s="1">
        <v>12</v>
      </c>
      <c r="L1716" s="1">
        <v>1</v>
      </c>
      <c r="M1716" s="1" t="s">
        <v>6383</v>
      </c>
      <c r="N1716" s="1" t="s">
        <v>6384</v>
      </c>
      <c r="S1716" s="1" t="s">
        <v>68</v>
      </c>
      <c r="T1716" s="1" t="s">
        <v>3179</v>
      </c>
      <c r="Y1716" s="1" t="s">
        <v>51</v>
      </c>
      <c r="Z1716" s="1" t="s">
        <v>3411</v>
      </c>
      <c r="AC1716" s="1">
        <v>10</v>
      </c>
      <c r="AD1716" s="1" t="s">
        <v>137</v>
      </c>
      <c r="AE1716" s="1" t="s">
        <v>4281</v>
      </c>
    </row>
    <row r="1717" spans="1:31" ht="13.5" customHeight="1">
      <c r="A1717" s="5" t="str">
        <f t="shared" si="58"/>
        <v>1729_성서면_0181</v>
      </c>
      <c r="B1717" s="1">
        <v>1729</v>
      </c>
      <c r="C1717" s="1" t="s">
        <v>7240</v>
      </c>
      <c r="D1717" s="1" t="s">
        <v>7241</v>
      </c>
      <c r="E1717" s="1">
        <v>1716</v>
      </c>
      <c r="F1717" s="1">
        <v>3</v>
      </c>
      <c r="G1717" s="1" t="s">
        <v>2404</v>
      </c>
      <c r="H1717" s="1" t="s">
        <v>3118</v>
      </c>
      <c r="I1717" s="1">
        <v>12</v>
      </c>
      <c r="L1717" s="1">
        <v>1</v>
      </c>
      <c r="M1717" s="1" t="s">
        <v>6383</v>
      </c>
      <c r="N1717" s="1" t="s">
        <v>6384</v>
      </c>
      <c r="S1717" s="1" t="s">
        <v>70</v>
      </c>
      <c r="T1717" s="1" t="s">
        <v>3173</v>
      </c>
      <c r="Y1717" s="1" t="s">
        <v>51</v>
      </c>
      <c r="Z1717" s="1" t="s">
        <v>3411</v>
      </c>
      <c r="AC1717" s="1">
        <v>5</v>
      </c>
      <c r="AD1717" s="1" t="s">
        <v>230</v>
      </c>
      <c r="AE1717" s="1" t="s">
        <v>4299</v>
      </c>
    </row>
    <row r="1718" spans="1:33" ht="13.5" customHeight="1">
      <c r="A1718" s="5" t="str">
        <f t="shared" si="58"/>
        <v>1729_성서면_0181</v>
      </c>
      <c r="B1718" s="1">
        <v>1729</v>
      </c>
      <c r="C1718" s="1" t="s">
        <v>7240</v>
      </c>
      <c r="D1718" s="1" t="s">
        <v>7241</v>
      </c>
      <c r="E1718" s="1">
        <v>1717</v>
      </c>
      <c r="F1718" s="1">
        <v>3</v>
      </c>
      <c r="G1718" s="1" t="s">
        <v>2404</v>
      </c>
      <c r="H1718" s="1" t="s">
        <v>3118</v>
      </c>
      <c r="I1718" s="1">
        <v>12</v>
      </c>
      <c r="L1718" s="1">
        <v>1</v>
      </c>
      <c r="M1718" s="1" t="s">
        <v>6383</v>
      </c>
      <c r="N1718" s="1" t="s">
        <v>6384</v>
      </c>
      <c r="S1718" s="1" t="s">
        <v>91</v>
      </c>
      <c r="T1718" s="1" t="s">
        <v>3180</v>
      </c>
      <c r="U1718" s="1" t="s">
        <v>315</v>
      </c>
      <c r="V1718" s="1" t="s">
        <v>3244</v>
      </c>
      <c r="Y1718" s="1" t="s">
        <v>1834</v>
      </c>
      <c r="Z1718" s="1" t="s">
        <v>3490</v>
      </c>
      <c r="AC1718" s="1">
        <v>20</v>
      </c>
      <c r="AD1718" s="1" t="s">
        <v>251</v>
      </c>
      <c r="AE1718" s="1" t="s">
        <v>4309</v>
      </c>
      <c r="AF1718" s="1" t="s">
        <v>7848</v>
      </c>
      <c r="AG1718" s="1" t="s">
        <v>7975</v>
      </c>
    </row>
    <row r="1719" spans="1:72" ht="13.5" customHeight="1">
      <c r="A1719" s="5" t="str">
        <f t="shared" si="58"/>
        <v>1729_성서면_0181</v>
      </c>
      <c r="B1719" s="1">
        <v>1729</v>
      </c>
      <c r="C1719" s="1" t="s">
        <v>7031</v>
      </c>
      <c r="D1719" s="1" t="s">
        <v>7032</v>
      </c>
      <c r="E1719" s="1">
        <v>1718</v>
      </c>
      <c r="F1719" s="1">
        <v>3</v>
      </c>
      <c r="G1719" s="1" t="s">
        <v>2404</v>
      </c>
      <c r="H1719" s="1" t="s">
        <v>3118</v>
      </c>
      <c r="I1719" s="1">
        <v>12</v>
      </c>
      <c r="L1719" s="1">
        <v>2</v>
      </c>
      <c r="M1719" s="1" t="s">
        <v>2904</v>
      </c>
      <c r="N1719" s="1" t="s">
        <v>3489</v>
      </c>
      <c r="T1719" s="1" t="s">
        <v>7419</v>
      </c>
      <c r="U1719" s="1" t="s">
        <v>2903</v>
      </c>
      <c r="V1719" s="1" t="s">
        <v>3267</v>
      </c>
      <c r="Y1719" s="1" t="s">
        <v>2904</v>
      </c>
      <c r="Z1719" s="1" t="s">
        <v>3489</v>
      </c>
      <c r="AC1719" s="1">
        <v>65</v>
      </c>
      <c r="AD1719" s="1" t="s">
        <v>147</v>
      </c>
      <c r="AE1719" s="1" t="s">
        <v>3911</v>
      </c>
      <c r="AJ1719" s="1" t="s">
        <v>17</v>
      </c>
      <c r="AK1719" s="1" t="s">
        <v>4459</v>
      </c>
      <c r="AL1719" s="1" t="s">
        <v>210</v>
      </c>
      <c r="AM1719" s="1" t="s">
        <v>4462</v>
      </c>
      <c r="AN1719" s="1" t="s">
        <v>1081</v>
      </c>
      <c r="AO1719" s="1" t="s">
        <v>4115</v>
      </c>
      <c r="AR1719" s="1" t="s">
        <v>5813</v>
      </c>
      <c r="AS1719" s="1" t="s">
        <v>5877</v>
      </c>
      <c r="AT1719" s="1" t="s">
        <v>461</v>
      </c>
      <c r="AU1719" s="1" t="s">
        <v>3256</v>
      </c>
      <c r="AV1719" s="1" t="s">
        <v>2726</v>
      </c>
      <c r="AW1719" s="1" t="s">
        <v>4599</v>
      </c>
      <c r="BB1719" s="1" t="s">
        <v>333</v>
      </c>
      <c r="BC1719" s="1" t="s">
        <v>3257</v>
      </c>
      <c r="BD1719" s="1" t="s">
        <v>5784</v>
      </c>
      <c r="BE1719" s="1" t="s">
        <v>3715</v>
      </c>
      <c r="BG1719" s="1" t="s">
        <v>42</v>
      </c>
      <c r="BH1719" s="1" t="s">
        <v>3273</v>
      </c>
      <c r="BI1719" s="1" t="s">
        <v>2905</v>
      </c>
      <c r="BJ1719" s="1" t="s">
        <v>5048</v>
      </c>
      <c r="BK1719" s="1" t="s">
        <v>42</v>
      </c>
      <c r="BL1719" s="1" t="s">
        <v>3273</v>
      </c>
      <c r="BM1719" s="1" t="s">
        <v>2906</v>
      </c>
      <c r="BN1719" s="1" t="s">
        <v>5295</v>
      </c>
      <c r="BO1719" s="1" t="s">
        <v>184</v>
      </c>
      <c r="BP1719" s="1" t="s">
        <v>4548</v>
      </c>
      <c r="BQ1719" s="1" t="s">
        <v>2907</v>
      </c>
      <c r="BR1719" s="1" t="s">
        <v>5507</v>
      </c>
      <c r="BS1719" s="1" t="s">
        <v>210</v>
      </c>
      <c r="BT1719" s="1" t="s">
        <v>4462</v>
      </c>
    </row>
    <row r="1720" spans="1:31" ht="13.5" customHeight="1">
      <c r="A1720" s="5" t="str">
        <f t="shared" si="58"/>
        <v>1729_성서면_0181</v>
      </c>
      <c r="B1720" s="1">
        <v>1729</v>
      </c>
      <c r="C1720" s="1" t="s">
        <v>6756</v>
      </c>
      <c r="D1720" s="1" t="s">
        <v>6757</v>
      </c>
      <c r="E1720" s="1">
        <v>1719</v>
      </c>
      <c r="F1720" s="1">
        <v>3</v>
      </c>
      <c r="G1720" s="1" t="s">
        <v>2404</v>
      </c>
      <c r="H1720" s="1" t="s">
        <v>3118</v>
      </c>
      <c r="I1720" s="1">
        <v>12</v>
      </c>
      <c r="L1720" s="1">
        <v>2</v>
      </c>
      <c r="M1720" s="1" t="s">
        <v>2904</v>
      </c>
      <c r="N1720" s="1" t="s">
        <v>3489</v>
      </c>
      <c r="S1720" s="1" t="s">
        <v>2908</v>
      </c>
      <c r="T1720" s="1" t="s">
        <v>3188</v>
      </c>
      <c r="Y1720" s="1" t="s">
        <v>72</v>
      </c>
      <c r="Z1720" s="1" t="s">
        <v>3450</v>
      </c>
      <c r="AC1720" s="1">
        <v>10</v>
      </c>
      <c r="AD1720" s="1" t="s">
        <v>137</v>
      </c>
      <c r="AE1720" s="1" t="s">
        <v>4281</v>
      </c>
    </row>
    <row r="1721" spans="1:72" ht="13.5" customHeight="1">
      <c r="A1721" s="5" t="str">
        <f t="shared" si="58"/>
        <v>1729_성서면_0181</v>
      </c>
      <c r="B1721" s="1">
        <v>1729</v>
      </c>
      <c r="C1721" s="1" t="s">
        <v>6670</v>
      </c>
      <c r="D1721" s="1" t="s">
        <v>6671</v>
      </c>
      <c r="E1721" s="1">
        <v>1720</v>
      </c>
      <c r="F1721" s="1">
        <v>3</v>
      </c>
      <c r="G1721" s="1" t="s">
        <v>2404</v>
      </c>
      <c r="H1721" s="1" t="s">
        <v>3118</v>
      </c>
      <c r="I1721" s="1">
        <v>12</v>
      </c>
      <c r="L1721" s="1">
        <v>3</v>
      </c>
      <c r="M1721" s="1" t="s">
        <v>6385</v>
      </c>
      <c r="N1721" s="1" t="s">
        <v>6386</v>
      </c>
      <c r="T1721" s="1" t="s">
        <v>7786</v>
      </c>
      <c r="U1721" s="1" t="s">
        <v>2909</v>
      </c>
      <c r="V1721" s="1" t="s">
        <v>3266</v>
      </c>
      <c r="W1721" s="1" t="s">
        <v>88</v>
      </c>
      <c r="X1721" s="1" t="s">
        <v>3370</v>
      </c>
      <c r="Y1721" s="1" t="s">
        <v>2910</v>
      </c>
      <c r="Z1721" s="1" t="s">
        <v>3488</v>
      </c>
      <c r="AC1721" s="1">
        <v>51</v>
      </c>
      <c r="AD1721" s="1" t="s">
        <v>511</v>
      </c>
      <c r="AE1721" s="1" t="s">
        <v>4291</v>
      </c>
      <c r="AJ1721" s="1" t="s">
        <v>17</v>
      </c>
      <c r="AK1721" s="1" t="s">
        <v>4459</v>
      </c>
      <c r="AL1721" s="1" t="s">
        <v>87</v>
      </c>
      <c r="AM1721" s="1" t="s">
        <v>4465</v>
      </c>
      <c r="AT1721" s="1" t="s">
        <v>184</v>
      </c>
      <c r="AU1721" s="1" t="s">
        <v>4548</v>
      </c>
      <c r="AV1721" s="1" t="s">
        <v>2911</v>
      </c>
      <c r="AW1721" s="1" t="s">
        <v>4598</v>
      </c>
      <c r="BG1721" s="1" t="s">
        <v>182</v>
      </c>
      <c r="BH1721" s="1" t="s">
        <v>3271</v>
      </c>
      <c r="BI1721" s="1" t="s">
        <v>1624</v>
      </c>
      <c r="BJ1721" s="1" t="s">
        <v>4752</v>
      </c>
      <c r="BK1721" s="1" t="s">
        <v>42</v>
      </c>
      <c r="BL1721" s="1" t="s">
        <v>3273</v>
      </c>
      <c r="BM1721" s="1" t="s">
        <v>2603</v>
      </c>
      <c r="BN1721" s="1" t="s">
        <v>5294</v>
      </c>
      <c r="BO1721" s="1" t="s">
        <v>42</v>
      </c>
      <c r="BP1721" s="1" t="s">
        <v>3273</v>
      </c>
      <c r="BQ1721" s="1" t="s">
        <v>2801</v>
      </c>
      <c r="BR1721" s="1" t="s">
        <v>5506</v>
      </c>
      <c r="BS1721" s="1" t="s">
        <v>646</v>
      </c>
      <c r="BT1721" s="1" t="s">
        <v>4434</v>
      </c>
    </row>
    <row r="1722" spans="1:72" ht="13.5" customHeight="1">
      <c r="A1722" s="5" t="str">
        <f t="shared" si="58"/>
        <v>1729_성서면_0181</v>
      </c>
      <c r="B1722" s="1">
        <v>1729</v>
      </c>
      <c r="C1722" s="1" t="s">
        <v>7337</v>
      </c>
      <c r="D1722" s="1" t="s">
        <v>7338</v>
      </c>
      <c r="E1722" s="1">
        <v>1721</v>
      </c>
      <c r="F1722" s="1">
        <v>3</v>
      </c>
      <c r="G1722" s="1" t="s">
        <v>2404</v>
      </c>
      <c r="H1722" s="1" t="s">
        <v>3118</v>
      </c>
      <c r="I1722" s="1">
        <v>12</v>
      </c>
      <c r="L1722" s="1">
        <v>3</v>
      </c>
      <c r="M1722" s="1" t="s">
        <v>6385</v>
      </c>
      <c r="N1722" s="1" t="s">
        <v>6386</v>
      </c>
      <c r="S1722" s="1" t="s">
        <v>53</v>
      </c>
      <c r="T1722" s="1" t="s">
        <v>3176</v>
      </c>
      <c r="W1722" s="1" t="s">
        <v>56</v>
      </c>
      <c r="X1722" s="1" t="s">
        <v>6706</v>
      </c>
      <c r="Y1722" s="1" t="s">
        <v>51</v>
      </c>
      <c r="Z1722" s="1" t="s">
        <v>3411</v>
      </c>
      <c r="AC1722" s="1">
        <v>46</v>
      </c>
      <c r="AD1722" s="1" t="s">
        <v>180</v>
      </c>
      <c r="AE1722" s="1" t="s">
        <v>4297</v>
      </c>
      <c r="AJ1722" s="1" t="s">
        <v>17</v>
      </c>
      <c r="AK1722" s="1" t="s">
        <v>4459</v>
      </c>
      <c r="AL1722" s="1" t="s">
        <v>58</v>
      </c>
      <c r="AM1722" s="1" t="s">
        <v>6957</v>
      </c>
      <c r="AT1722" s="1" t="s">
        <v>1514</v>
      </c>
      <c r="AU1722" s="1" t="s">
        <v>4551</v>
      </c>
      <c r="AV1722" s="1" t="s">
        <v>2912</v>
      </c>
      <c r="AW1722" s="1" t="s">
        <v>4597</v>
      </c>
      <c r="BG1722" s="1" t="s">
        <v>42</v>
      </c>
      <c r="BH1722" s="1" t="s">
        <v>3273</v>
      </c>
      <c r="BI1722" s="1" t="s">
        <v>2913</v>
      </c>
      <c r="BJ1722" s="1" t="s">
        <v>5047</v>
      </c>
      <c r="BK1722" s="1" t="s">
        <v>42</v>
      </c>
      <c r="BL1722" s="1" t="s">
        <v>3273</v>
      </c>
      <c r="BM1722" s="1" t="s">
        <v>2914</v>
      </c>
      <c r="BN1722" s="1" t="s">
        <v>6432</v>
      </c>
      <c r="BO1722" s="1" t="s">
        <v>311</v>
      </c>
      <c r="BP1722" s="1" t="s">
        <v>3240</v>
      </c>
      <c r="BQ1722" s="1" t="s">
        <v>6491</v>
      </c>
      <c r="BR1722" s="1" t="s">
        <v>7849</v>
      </c>
      <c r="BS1722" s="1" t="s">
        <v>181</v>
      </c>
      <c r="BT1722" s="1" t="s">
        <v>4467</v>
      </c>
    </row>
    <row r="1723" spans="1:31" ht="13.5" customHeight="1">
      <c r="A1723" s="5" t="str">
        <f t="shared" si="58"/>
        <v>1729_성서면_0181</v>
      </c>
      <c r="B1723" s="1">
        <v>1729</v>
      </c>
      <c r="C1723" s="1" t="s">
        <v>7197</v>
      </c>
      <c r="D1723" s="1" t="s">
        <v>7198</v>
      </c>
      <c r="E1723" s="1">
        <v>1722</v>
      </c>
      <c r="F1723" s="1">
        <v>3</v>
      </c>
      <c r="G1723" s="1" t="s">
        <v>2404</v>
      </c>
      <c r="H1723" s="1" t="s">
        <v>3118</v>
      </c>
      <c r="I1723" s="1">
        <v>12</v>
      </c>
      <c r="L1723" s="1">
        <v>3</v>
      </c>
      <c r="M1723" s="1" t="s">
        <v>6385</v>
      </c>
      <c r="N1723" s="1" t="s">
        <v>6386</v>
      </c>
      <c r="S1723" s="1" t="s">
        <v>68</v>
      </c>
      <c r="T1723" s="1" t="s">
        <v>3179</v>
      </c>
      <c r="Y1723" s="1" t="s">
        <v>72</v>
      </c>
      <c r="Z1723" s="1" t="s">
        <v>3450</v>
      </c>
      <c r="AC1723" s="1">
        <v>11</v>
      </c>
      <c r="AD1723" s="1" t="s">
        <v>144</v>
      </c>
      <c r="AE1723" s="1" t="s">
        <v>4313</v>
      </c>
    </row>
    <row r="1724" spans="1:31" ht="13.5" customHeight="1">
      <c r="A1724" s="5" t="str">
        <f t="shared" si="58"/>
        <v>1729_성서면_0181</v>
      </c>
      <c r="B1724" s="1">
        <v>1729</v>
      </c>
      <c r="C1724" s="1" t="s">
        <v>6711</v>
      </c>
      <c r="D1724" s="1" t="s">
        <v>6712</v>
      </c>
      <c r="E1724" s="1">
        <v>1723</v>
      </c>
      <c r="F1724" s="1">
        <v>3</v>
      </c>
      <c r="G1724" s="1" t="s">
        <v>2404</v>
      </c>
      <c r="H1724" s="1" t="s">
        <v>3118</v>
      </c>
      <c r="I1724" s="1">
        <v>12</v>
      </c>
      <c r="L1724" s="1">
        <v>3</v>
      </c>
      <c r="M1724" s="1" t="s">
        <v>6385</v>
      </c>
      <c r="N1724" s="1" t="s">
        <v>6386</v>
      </c>
      <c r="S1724" s="1" t="s">
        <v>70</v>
      </c>
      <c r="T1724" s="1" t="s">
        <v>3173</v>
      </c>
      <c r="Y1724" s="1" t="s">
        <v>51</v>
      </c>
      <c r="Z1724" s="1" t="s">
        <v>3411</v>
      </c>
      <c r="AC1724" s="1">
        <v>5</v>
      </c>
      <c r="AD1724" s="1" t="s">
        <v>230</v>
      </c>
      <c r="AE1724" s="1" t="s">
        <v>4299</v>
      </c>
    </row>
    <row r="1725" spans="1:33" ht="13.5" customHeight="1">
      <c r="A1725" s="5" t="str">
        <f t="shared" si="58"/>
        <v>1729_성서면_0181</v>
      </c>
      <c r="B1725" s="1">
        <v>1729</v>
      </c>
      <c r="C1725" s="1" t="s">
        <v>6711</v>
      </c>
      <c r="D1725" s="1" t="s">
        <v>6712</v>
      </c>
      <c r="E1725" s="1">
        <v>1724</v>
      </c>
      <c r="F1725" s="1">
        <v>3</v>
      </c>
      <c r="G1725" s="1" t="s">
        <v>2404</v>
      </c>
      <c r="H1725" s="1" t="s">
        <v>3118</v>
      </c>
      <c r="I1725" s="1">
        <v>12</v>
      </c>
      <c r="L1725" s="1">
        <v>3</v>
      </c>
      <c r="M1725" s="1" t="s">
        <v>6385</v>
      </c>
      <c r="N1725" s="1" t="s">
        <v>6386</v>
      </c>
      <c r="S1725" s="1" t="s">
        <v>429</v>
      </c>
      <c r="T1725" s="1" t="s">
        <v>3187</v>
      </c>
      <c r="U1725" s="1" t="s">
        <v>7850</v>
      </c>
      <c r="V1725" s="1" t="s">
        <v>7851</v>
      </c>
      <c r="Y1725" s="1" t="s">
        <v>7852</v>
      </c>
      <c r="Z1725" s="1" t="s">
        <v>7853</v>
      </c>
      <c r="AC1725" s="1">
        <v>27</v>
      </c>
      <c r="AD1725" s="1" t="s">
        <v>118</v>
      </c>
      <c r="AE1725" s="1" t="s">
        <v>4325</v>
      </c>
      <c r="AF1725" s="1" t="s">
        <v>75</v>
      </c>
      <c r="AG1725" s="1" t="s">
        <v>4338</v>
      </c>
    </row>
    <row r="1726" spans="1:72" ht="13.5" customHeight="1">
      <c r="A1726" s="5" t="str">
        <f t="shared" si="58"/>
        <v>1729_성서면_0181</v>
      </c>
      <c r="B1726" s="1">
        <v>1729</v>
      </c>
      <c r="C1726" s="1" t="s">
        <v>6711</v>
      </c>
      <c r="D1726" s="1" t="s">
        <v>6712</v>
      </c>
      <c r="E1726" s="1">
        <v>1725</v>
      </c>
      <c r="F1726" s="1">
        <v>3</v>
      </c>
      <c r="G1726" s="1" t="s">
        <v>2404</v>
      </c>
      <c r="H1726" s="1" t="s">
        <v>3118</v>
      </c>
      <c r="I1726" s="1">
        <v>12</v>
      </c>
      <c r="L1726" s="1">
        <v>4</v>
      </c>
      <c r="M1726" s="1" t="s">
        <v>6387</v>
      </c>
      <c r="N1726" s="1" t="s">
        <v>3122</v>
      </c>
      <c r="T1726" s="1" t="s">
        <v>7854</v>
      </c>
      <c r="U1726" s="1" t="s">
        <v>1767</v>
      </c>
      <c r="V1726" s="1" t="s">
        <v>3252</v>
      </c>
      <c r="W1726" s="1" t="s">
        <v>278</v>
      </c>
      <c r="X1726" s="1" t="s">
        <v>3367</v>
      </c>
      <c r="Y1726" s="1" t="s">
        <v>2915</v>
      </c>
      <c r="Z1726" s="1" t="s">
        <v>3487</v>
      </c>
      <c r="AC1726" s="1">
        <v>56</v>
      </c>
      <c r="AD1726" s="1" t="s">
        <v>147</v>
      </c>
      <c r="AE1726" s="1" t="s">
        <v>3911</v>
      </c>
      <c r="AJ1726" s="1" t="s">
        <v>17</v>
      </c>
      <c r="AK1726" s="1" t="s">
        <v>4459</v>
      </c>
      <c r="AL1726" s="1" t="s">
        <v>210</v>
      </c>
      <c r="AM1726" s="1" t="s">
        <v>4462</v>
      </c>
      <c r="AT1726" s="1" t="s">
        <v>1767</v>
      </c>
      <c r="AU1726" s="1" t="s">
        <v>3252</v>
      </c>
      <c r="AV1726" s="1" t="s">
        <v>5814</v>
      </c>
      <c r="AW1726" s="1" t="s">
        <v>4570</v>
      </c>
      <c r="BG1726" s="1" t="s">
        <v>182</v>
      </c>
      <c r="BH1726" s="1" t="s">
        <v>3271</v>
      </c>
      <c r="BI1726" s="1" t="s">
        <v>2916</v>
      </c>
      <c r="BJ1726" s="1" t="s">
        <v>5033</v>
      </c>
      <c r="BK1726" s="1" t="s">
        <v>717</v>
      </c>
      <c r="BL1726" s="1" t="s">
        <v>4555</v>
      </c>
      <c r="BM1726" s="1" t="s">
        <v>1609</v>
      </c>
      <c r="BN1726" s="1" t="s">
        <v>3823</v>
      </c>
      <c r="BO1726" s="1" t="s">
        <v>1767</v>
      </c>
      <c r="BP1726" s="1" t="s">
        <v>3252</v>
      </c>
      <c r="BQ1726" s="1" t="s">
        <v>2917</v>
      </c>
      <c r="BR1726" s="1" t="s">
        <v>6036</v>
      </c>
      <c r="BS1726" s="1" t="s">
        <v>218</v>
      </c>
      <c r="BT1726" s="1" t="s">
        <v>4400</v>
      </c>
    </row>
    <row r="1727" spans="1:72" ht="13.5" customHeight="1">
      <c r="A1727" s="5" t="str">
        <f t="shared" si="58"/>
        <v>1729_성서면_0181</v>
      </c>
      <c r="B1727" s="1">
        <v>1729</v>
      </c>
      <c r="C1727" s="1" t="s">
        <v>7316</v>
      </c>
      <c r="D1727" s="1" t="s">
        <v>7317</v>
      </c>
      <c r="E1727" s="1">
        <v>1726</v>
      </c>
      <c r="F1727" s="1">
        <v>3</v>
      </c>
      <c r="G1727" s="1" t="s">
        <v>2404</v>
      </c>
      <c r="H1727" s="1" t="s">
        <v>3118</v>
      </c>
      <c r="I1727" s="1">
        <v>12</v>
      </c>
      <c r="L1727" s="1">
        <v>4</v>
      </c>
      <c r="M1727" s="1" t="s">
        <v>6387</v>
      </c>
      <c r="N1727" s="1" t="s">
        <v>3122</v>
      </c>
      <c r="S1727" s="1" t="s">
        <v>53</v>
      </c>
      <c r="T1727" s="1" t="s">
        <v>3176</v>
      </c>
      <c r="W1727" s="1" t="s">
        <v>2825</v>
      </c>
      <c r="X1727" s="1" t="s">
        <v>3371</v>
      </c>
      <c r="Y1727" s="1" t="s">
        <v>51</v>
      </c>
      <c r="Z1727" s="1" t="s">
        <v>3411</v>
      </c>
      <c r="AC1727" s="1">
        <v>46</v>
      </c>
      <c r="AD1727" s="1" t="s">
        <v>180</v>
      </c>
      <c r="AE1727" s="1" t="s">
        <v>4297</v>
      </c>
      <c r="AJ1727" s="1" t="s">
        <v>17</v>
      </c>
      <c r="AK1727" s="1" t="s">
        <v>4459</v>
      </c>
      <c r="AL1727" s="1" t="s">
        <v>695</v>
      </c>
      <c r="AM1727" s="1" t="s">
        <v>4468</v>
      </c>
      <c r="AT1727" s="1" t="s">
        <v>311</v>
      </c>
      <c r="AU1727" s="1" t="s">
        <v>3240</v>
      </c>
      <c r="AV1727" s="1" t="s">
        <v>2918</v>
      </c>
      <c r="AW1727" s="1" t="s">
        <v>3436</v>
      </c>
      <c r="BG1727" s="1" t="s">
        <v>311</v>
      </c>
      <c r="BH1727" s="1" t="s">
        <v>3240</v>
      </c>
      <c r="BI1727" s="1" t="s">
        <v>2919</v>
      </c>
      <c r="BJ1727" s="1" t="s">
        <v>4577</v>
      </c>
      <c r="BK1727" s="1" t="s">
        <v>182</v>
      </c>
      <c r="BL1727" s="1" t="s">
        <v>3271</v>
      </c>
      <c r="BM1727" s="1" t="s">
        <v>2920</v>
      </c>
      <c r="BN1727" s="1" t="s">
        <v>5030</v>
      </c>
      <c r="BO1727" s="1" t="s">
        <v>182</v>
      </c>
      <c r="BP1727" s="1" t="s">
        <v>3271</v>
      </c>
      <c r="BQ1727" s="1" t="s">
        <v>2921</v>
      </c>
      <c r="BR1727" s="1" t="s">
        <v>5077</v>
      </c>
      <c r="BS1727" s="1" t="s">
        <v>87</v>
      </c>
      <c r="BT1727" s="1" t="s">
        <v>4465</v>
      </c>
    </row>
    <row r="1728" spans="1:33" ht="13.5" customHeight="1">
      <c r="A1728" s="5" t="str">
        <f t="shared" si="58"/>
        <v>1729_성서면_0181</v>
      </c>
      <c r="B1728" s="1">
        <v>1729</v>
      </c>
      <c r="C1728" s="1" t="s">
        <v>7273</v>
      </c>
      <c r="D1728" s="1" t="s">
        <v>7274</v>
      </c>
      <c r="E1728" s="1">
        <v>1727</v>
      </c>
      <c r="F1728" s="1">
        <v>3</v>
      </c>
      <c r="G1728" s="1" t="s">
        <v>2404</v>
      </c>
      <c r="H1728" s="1" t="s">
        <v>3118</v>
      </c>
      <c r="I1728" s="1">
        <v>12</v>
      </c>
      <c r="L1728" s="1">
        <v>4</v>
      </c>
      <c r="M1728" s="1" t="s">
        <v>6387</v>
      </c>
      <c r="N1728" s="1" t="s">
        <v>3122</v>
      </c>
      <c r="S1728" s="1" t="s">
        <v>68</v>
      </c>
      <c r="T1728" s="1" t="s">
        <v>3179</v>
      </c>
      <c r="Y1728" s="1" t="s">
        <v>1922</v>
      </c>
      <c r="Z1728" s="1" t="s">
        <v>3486</v>
      </c>
      <c r="AF1728" s="1" t="s">
        <v>345</v>
      </c>
      <c r="AG1728" s="1" t="s">
        <v>4339</v>
      </c>
    </row>
    <row r="1729" spans="1:31" ht="13.5" customHeight="1">
      <c r="A1729" s="5" t="str">
        <f t="shared" si="58"/>
        <v>1729_성서면_0181</v>
      </c>
      <c r="B1729" s="1">
        <v>1729</v>
      </c>
      <c r="C1729" s="1" t="s">
        <v>7273</v>
      </c>
      <c r="D1729" s="1" t="s">
        <v>7274</v>
      </c>
      <c r="E1729" s="1">
        <v>1728</v>
      </c>
      <c r="F1729" s="1">
        <v>3</v>
      </c>
      <c r="G1729" s="1" t="s">
        <v>2404</v>
      </c>
      <c r="H1729" s="1" t="s">
        <v>3118</v>
      </c>
      <c r="I1729" s="1">
        <v>12</v>
      </c>
      <c r="L1729" s="1">
        <v>4</v>
      </c>
      <c r="M1729" s="1" t="s">
        <v>6387</v>
      </c>
      <c r="N1729" s="1" t="s">
        <v>3122</v>
      </c>
      <c r="S1729" s="1" t="s">
        <v>70</v>
      </c>
      <c r="T1729" s="1" t="s">
        <v>3173</v>
      </c>
      <c r="Y1729" s="1" t="s">
        <v>51</v>
      </c>
      <c r="Z1729" s="1" t="s">
        <v>3411</v>
      </c>
      <c r="AC1729" s="1">
        <v>10</v>
      </c>
      <c r="AD1729" s="1" t="s">
        <v>137</v>
      </c>
      <c r="AE1729" s="1" t="s">
        <v>4281</v>
      </c>
    </row>
    <row r="1730" spans="1:31" ht="13.5" customHeight="1">
      <c r="A1730" s="5" t="str">
        <f t="shared" si="58"/>
        <v>1729_성서면_0181</v>
      </c>
      <c r="B1730" s="1">
        <v>1729</v>
      </c>
      <c r="C1730" s="1" t="s">
        <v>7273</v>
      </c>
      <c r="D1730" s="1" t="s">
        <v>7274</v>
      </c>
      <c r="E1730" s="1">
        <v>1729</v>
      </c>
      <c r="F1730" s="1">
        <v>3</v>
      </c>
      <c r="G1730" s="1" t="s">
        <v>2404</v>
      </c>
      <c r="H1730" s="1" t="s">
        <v>3118</v>
      </c>
      <c r="I1730" s="1">
        <v>12</v>
      </c>
      <c r="L1730" s="1">
        <v>4</v>
      </c>
      <c r="M1730" s="1" t="s">
        <v>6387</v>
      </c>
      <c r="N1730" s="1" t="s">
        <v>3122</v>
      </c>
      <c r="S1730" s="1" t="s">
        <v>91</v>
      </c>
      <c r="T1730" s="1" t="s">
        <v>3180</v>
      </c>
      <c r="U1730" s="1" t="s">
        <v>2922</v>
      </c>
      <c r="V1730" s="1" t="s">
        <v>3265</v>
      </c>
      <c r="Y1730" s="1" t="s">
        <v>2923</v>
      </c>
      <c r="Z1730" s="1" t="s">
        <v>3485</v>
      </c>
      <c r="AC1730" s="1">
        <v>17</v>
      </c>
      <c r="AD1730" s="1" t="s">
        <v>118</v>
      </c>
      <c r="AE1730" s="1" t="s">
        <v>4325</v>
      </c>
    </row>
    <row r="1731" spans="1:31" ht="13.5" customHeight="1">
      <c r="A1731" s="5" t="str">
        <f t="shared" si="58"/>
        <v>1729_성서면_0181</v>
      </c>
      <c r="B1731" s="1">
        <v>1729</v>
      </c>
      <c r="C1731" s="1" t="s">
        <v>7273</v>
      </c>
      <c r="D1731" s="1" t="s">
        <v>7274</v>
      </c>
      <c r="E1731" s="1">
        <v>1730</v>
      </c>
      <c r="F1731" s="1">
        <v>3</v>
      </c>
      <c r="G1731" s="1" t="s">
        <v>2404</v>
      </c>
      <c r="H1731" s="1" t="s">
        <v>3118</v>
      </c>
      <c r="I1731" s="1">
        <v>12</v>
      </c>
      <c r="L1731" s="1">
        <v>4</v>
      </c>
      <c r="M1731" s="1" t="s">
        <v>6387</v>
      </c>
      <c r="N1731" s="1" t="s">
        <v>3122</v>
      </c>
      <c r="S1731" s="1" t="s">
        <v>70</v>
      </c>
      <c r="T1731" s="1" t="s">
        <v>3173</v>
      </c>
      <c r="Y1731" s="1" t="s">
        <v>72</v>
      </c>
      <c r="Z1731" s="1" t="s">
        <v>3450</v>
      </c>
      <c r="AC1731" s="1">
        <v>5</v>
      </c>
      <c r="AD1731" s="1" t="s">
        <v>230</v>
      </c>
      <c r="AE1731" s="1" t="s">
        <v>4299</v>
      </c>
    </row>
    <row r="1732" spans="1:33" ht="13.5" customHeight="1">
      <c r="A1732" s="5" t="str">
        <f t="shared" si="58"/>
        <v>1729_성서면_0181</v>
      </c>
      <c r="B1732" s="1">
        <v>1729</v>
      </c>
      <c r="C1732" s="1" t="s">
        <v>7273</v>
      </c>
      <c r="D1732" s="1" t="s">
        <v>7274</v>
      </c>
      <c r="E1732" s="1">
        <v>1731</v>
      </c>
      <c r="F1732" s="1">
        <v>3</v>
      </c>
      <c r="G1732" s="1" t="s">
        <v>2404</v>
      </c>
      <c r="H1732" s="1" t="s">
        <v>3118</v>
      </c>
      <c r="I1732" s="1">
        <v>12</v>
      </c>
      <c r="L1732" s="1">
        <v>4</v>
      </c>
      <c r="M1732" s="1" t="s">
        <v>6387</v>
      </c>
      <c r="N1732" s="1" t="s">
        <v>3122</v>
      </c>
      <c r="S1732" s="1" t="s">
        <v>70</v>
      </c>
      <c r="T1732" s="1" t="s">
        <v>3173</v>
      </c>
      <c r="Y1732" s="1" t="s">
        <v>51</v>
      </c>
      <c r="Z1732" s="1" t="s">
        <v>3411</v>
      </c>
      <c r="AC1732" s="1">
        <v>2</v>
      </c>
      <c r="AD1732" s="1" t="s">
        <v>141</v>
      </c>
      <c r="AE1732" s="1" t="s">
        <v>4311</v>
      </c>
      <c r="AF1732" s="1" t="s">
        <v>75</v>
      </c>
      <c r="AG1732" s="1" t="s">
        <v>4338</v>
      </c>
    </row>
    <row r="1733" spans="1:72" ht="13.5" customHeight="1">
      <c r="A1733" s="5" t="str">
        <f t="shared" si="58"/>
        <v>1729_성서면_0181</v>
      </c>
      <c r="B1733" s="1">
        <v>1729</v>
      </c>
      <c r="C1733" s="1" t="s">
        <v>7273</v>
      </c>
      <c r="D1733" s="1" t="s">
        <v>7274</v>
      </c>
      <c r="E1733" s="1">
        <v>1732</v>
      </c>
      <c r="F1733" s="1">
        <v>3</v>
      </c>
      <c r="G1733" s="1" t="s">
        <v>2404</v>
      </c>
      <c r="H1733" s="1" t="s">
        <v>3118</v>
      </c>
      <c r="I1733" s="1">
        <v>12</v>
      </c>
      <c r="L1733" s="1">
        <v>5</v>
      </c>
      <c r="M1733" s="1" t="s">
        <v>6388</v>
      </c>
      <c r="N1733" s="1" t="s">
        <v>6389</v>
      </c>
      <c r="T1733" s="1" t="s">
        <v>7736</v>
      </c>
      <c r="U1733" s="1" t="s">
        <v>2924</v>
      </c>
      <c r="V1733" s="1" t="s">
        <v>5836</v>
      </c>
      <c r="W1733" s="1" t="s">
        <v>56</v>
      </c>
      <c r="X1733" s="1" t="s">
        <v>7738</v>
      </c>
      <c r="Y1733" s="1" t="s">
        <v>918</v>
      </c>
      <c r="Z1733" s="1" t="s">
        <v>3484</v>
      </c>
      <c r="AC1733" s="1">
        <v>60</v>
      </c>
      <c r="AD1733" s="1" t="s">
        <v>518</v>
      </c>
      <c r="AE1733" s="1" t="s">
        <v>4286</v>
      </c>
      <c r="AJ1733" s="1" t="s">
        <v>17</v>
      </c>
      <c r="AK1733" s="1" t="s">
        <v>4459</v>
      </c>
      <c r="AL1733" s="1" t="s">
        <v>58</v>
      </c>
      <c r="AM1733" s="1" t="s">
        <v>6999</v>
      </c>
      <c r="AT1733" s="1" t="s">
        <v>65</v>
      </c>
      <c r="AU1733" s="1" t="s">
        <v>5885</v>
      </c>
      <c r="AV1733" s="1" t="s">
        <v>2925</v>
      </c>
      <c r="AW1733" s="1" t="s">
        <v>4596</v>
      </c>
      <c r="BG1733" s="1" t="s">
        <v>2435</v>
      </c>
      <c r="BH1733" s="1" t="s">
        <v>5007</v>
      </c>
      <c r="BI1733" s="1" t="s">
        <v>2436</v>
      </c>
      <c r="BJ1733" s="1" t="s">
        <v>5026</v>
      </c>
      <c r="BK1733" s="1" t="s">
        <v>63</v>
      </c>
      <c r="BL1733" s="1" t="s">
        <v>4545</v>
      </c>
      <c r="BM1733" s="1" t="s">
        <v>2437</v>
      </c>
      <c r="BN1733" s="1" t="s">
        <v>4841</v>
      </c>
      <c r="BO1733" s="1" t="s">
        <v>63</v>
      </c>
      <c r="BP1733" s="1" t="s">
        <v>4545</v>
      </c>
      <c r="BQ1733" s="1" t="s">
        <v>2926</v>
      </c>
      <c r="BR1733" s="1" t="s">
        <v>5505</v>
      </c>
      <c r="BS1733" s="1" t="s">
        <v>969</v>
      </c>
      <c r="BT1733" s="1" t="s">
        <v>4469</v>
      </c>
    </row>
    <row r="1734" spans="1:72" ht="13.5" customHeight="1">
      <c r="A1734" s="5" t="str">
        <f t="shared" si="58"/>
        <v>1729_성서면_0181</v>
      </c>
      <c r="B1734" s="1">
        <v>1729</v>
      </c>
      <c r="C1734" s="1" t="s">
        <v>6666</v>
      </c>
      <c r="D1734" s="1" t="s">
        <v>6667</v>
      </c>
      <c r="E1734" s="1">
        <v>1733</v>
      </c>
      <c r="F1734" s="1">
        <v>3</v>
      </c>
      <c r="G1734" s="1" t="s">
        <v>2404</v>
      </c>
      <c r="H1734" s="1" t="s">
        <v>3118</v>
      </c>
      <c r="I1734" s="1">
        <v>12</v>
      </c>
      <c r="L1734" s="1">
        <v>5</v>
      </c>
      <c r="M1734" s="1" t="s">
        <v>6388</v>
      </c>
      <c r="N1734" s="1" t="s">
        <v>6389</v>
      </c>
      <c r="S1734" s="1" t="s">
        <v>53</v>
      </c>
      <c r="T1734" s="1" t="s">
        <v>3176</v>
      </c>
      <c r="W1734" s="1" t="s">
        <v>262</v>
      </c>
      <c r="X1734" s="1" t="s">
        <v>7000</v>
      </c>
      <c r="Y1734" s="1" t="s">
        <v>10</v>
      </c>
      <c r="Z1734" s="1" t="s">
        <v>3372</v>
      </c>
      <c r="AC1734" s="1">
        <v>58</v>
      </c>
      <c r="AD1734" s="1" t="s">
        <v>949</v>
      </c>
      <c r="AE1734" s="1" t="s">
        <v>4324</v>
      </c>
      <c r="AJ1734" s="1" t="s">
        <v>170</v>
      </c>
      <c r="AK1734" s="1" t="s">
        <v>4460</v>
      </c>
      <c r="AL1734" s="1" t="s">
        <v>67</v>
      </c>
      <c r="AM1734" s="1" t="s">
        <v>4407</v>
      </c>
      <c r="AT1734" s="1" t="s">
        <v>2927</v>
      </c>
      <c r="AU1734" s="1" t="s">
        <v>4550</v>
      </c>
      <c r="AV1734" s="1" t="s">
        <v>2928</v>
      </c>
      <c r="AW1734" s="1" t="s">
        <v>4595</v>
      </c>
      <c r="BG1734" s="1" t="s">
        <v>65</v>
      </c>
      <c r="BH1734" s="1" t="s">
        <v>5885</v>
      </c>
      <c r="BI1734" s="1" t="s">
        <v>2929</v>
      </c>
      <c r="BJ1734" s="1" t="s">
        <v>5046</v>
      </c>
      <c r="BK1734" s="1" t="s">
        <v>174</v>
      </c>
      <c r="BL1734" s="1" t="s">
        <v>5245</v>
      </c>
      <c r="BM1734" s="1" t="s">
        <v>5815</v>
      </c>
      <c r="BN1734" s="1" t="s">
        <v>5293</v>
      </c>
      <c r="BO1734" s="1" t="s">
        <v>63</v>
      </c>
      <c r="BP1734" s="1" t="s">
        <v>4545</v>
      </c>
      <c r="BQ1734" s="1" t="s">
        <v>5816</v>
      </c>
      <c r="BR1734" s="1" t="s">
        <v>5504</v>
      </c>
      <c r="BS1734" s="1" t="s">
        <v>360</v>
      </c>
      <c r="BT1734" s="1" t="s">
        <v>5716</v>
      </c>
    </row>
    <row r="1735" spans="1:31" ht="13.5" customHeight="1">
      <c r="A1735" s="5" t="str">
        <f t="shared" si="58"/>
        <v>1729_성서면_0181</v>
      </c>
      <c r="B1735" s="1">
        <v>1729</v>
      </c>
      <c r="C1735" s="1" t="s">
        <v>7058</v>
      </c>
      <c r="D1735" s="1" t="s">
        <v>7059</v>
      </c>
      <c r="E1735" s="1">
        <v>1734</v>
      </c>
      <c r="F1735" s="1">
        <v>3</v>
      </c>
      <c r="G1735" s="1" t="s">
        <v>2404</v>
      </c>
      <c r="H1735" s="1" t="s">
        <v>3118</v>
      </c>
      <c r="I1735" s="1">
        <v>12</v>
      </c>
      <c r="L1735" s="1">
        <v>5</v>
      </c>
      <c r="M1735" s="1" t="s">
        <v>6388</v>
      </c>
      <c r="N1735" s="1" t="s">
        <v>6389</v>
      </c>
      <c r="S1735" s="1" t="s">
        <v>223</v>
      </c>
      <c r="T1735" s="1" t="s">
        <v>3175</v>
      </c>
      <c r="U1735" s="1" t="s">
        <v>2778</v>
      </c>
      <c r="V1735" s="1" t="s">
        <v>3259</v>
      </c>
      <c r="Y1735" s="1" t="s">
        <v>2930</v>
      </c>
      <c r="Z1735" s="1" t="s">
        <v>3483</v>
      </c>
      <c r="AC1735" s="1">
        <v>40</v>
      </c>
      <c r="AD1735" s="1" t="s">
        <v>408</v>
      </c>
      <c r="AE1735" s="1" t="s">
        <v>4310</v>
      </c>
    </row>
    <row r="1736" spans="1:31" ht="13.5" customHeight="1">
      <c r="A1736" s="5" t="str">
        <f t="shared" si="58"/>
        <v>1729_성서면_0181</v>
      </c>
      <c r="B1736" s="1">
        <v>1729</v>
      </c>
      <c r="C1736" s="1" t="s">
        <v>6702</v>
      </c>
      <c r="D1736" s="1" t="s">
        <v>6703</v>
      </c>
      <c r="E1736" s="1">
        <v>1735</v>
      </c>
      <c r="F1736" s="1">
        <v>3</v>
      </c>
      <c r="G1736" s="1" t="s">
        <v>2404</v>
      </c>
      <c r="H1736" s="1" t="s">
        <v>3118</v>
      </c>
      <c r="I1736" s="1">
        <v>12</v>
      </c>
      <c r="L1736" s="1">
        <v>5</v>
      </c>
      <c r="M1736" s="1" t="s">
        <v>6388</v>
      </c>
      <c r="N1736" s="1" t="s">
        <v>6389</v>
      </c>
      <c r="S1736" s="1" t="s">
        <v>70</v>
      </c>
      <c r="T1736" s="1" t="s">
        <v>3173</v>
      </c>
      <c r="AC1736" s="1">
        <v>14</v>
      </c>
      <c r="AD1736" s="1" t="s">
        <v>71</v>
      </c>
      <c r="AE1736" s="1" t="s">
        <v>4305</v>
      </c>
    </row>
    <row r="1737" spans="1:58" ht="13.5" customHeight="1">
      <c r="A1737" s="5" t="str">
        <f t="shared" si="58"/>
        <v>1729_성서면_0181</v>
      </c>
      <c r="B1737" s="1">
        <v>1729</v>
      </c>
      <c r="C1737" s="1" t="s">
        <v>6702</v>
      </c>
      <c r="D1737" s="1" t="s">
        <v>6703</v>
      </c>
      <c r="E1737" s="1">
        <v>1736</v>
      </c>
      <c r="F1737" s="1">
        <v>3</v>
      </c>
      <c r="G1737" s="1" t="s">
        <v>2404</v>
      </c>
      <c r="H1737" s="1" t="s">
        <v>3118</v>
      </c>
      <c r="I1737" s="1">
        <v>12</v>
      </c>
      <c r="L1737" s="1">
        <v>5</v>
      </c>
      <c r="M1737" s="1" t="s">
        <v>6388</v>
      </c>
      <c r="N1737" s="1" t="s">
        <v>6389</v>
      </c>
      <c r="T1737" s="1" t="s">
        <v>5828</v>
      </c>
      <c r="U1737" s="1" t="s">
        <v>1184</v>
      </c>
      <c r="V1737" s="1" t="s">
        <v>3250</v>
      </c>
      <c r="Y1737" s="1" t="s">
        <v>2931</v>
      </c>
      <c r="Z1737" s="1" t="s">
        <v>3482</v>
      </c>
      <c r="AC1737" s="1">
        <v>58</v>
      </c>
      <c r="AD1737" s="1" t="s">
        <v>949</v>
      </c>
      <c r="AE1737" s="1" t="s">
        <v>4324</v>
      </c>
      <c r="BB1737" s="1" t="s">
        <v>101</v>
      </c>
      <c r="BC1737" s="1" t="s">
        <v>3238</v>
      </c>
      <c r="BD1737" s="1" t="s">
        <v>2932</v>
      </c>
      <c r="BE1737" s="1" t="s">
        <v>4918</v>
      </c>
      <c r="BF1737" s="1" t="s">
        <v>7001</v>
      </c>
    </row>
    <row r="1738" spans="1:58" ht="13.5" customHeight="1">
      <c r="A1738" s="5" t="str">
        <f t="shared" si="58"/>
        <v>1729_성서면_0181</v>
      </c>
      <c r="B1738" s="1">
        <v>1729</v>
      </c>
      <c r="C1738" s="1" t="s">
        <v>6702</v>
      </c>
      <c r="D1738" s="1" t="s">
        <v>6703</v>
      </c>
      <c r="E1738" s="1">
        <v>1737</v>
      </c>
      <c r="F1738" s="1">
        <v>3</v>
      </c>
      <c r="G1738" s="1" t="s">
        <v>2404</v>
      </c>
      <c r="H1738" s="1" t="s">
        <v>3118</v>
      </c>
      <c r="I1738" s="1">
        <v>12</v>
      </c>
      <c r="L1738" s="1">
        <v>5</v>
      </c>
      <c r="M1738" s="1" t="s">
        <v>6388</v>
      </c>
      <c r="N1738" s="1" t="s">
        <v>6389</v>
      </c>
      <c r="T1738" s="1" t="s">
        <v>5828</v>
      </c>
      <c r="U1738" s="1" t="s">
        <v>101</v>
      </c>
      <c r="V1738" s="1" t="s">
        <v>3238</v>
      </c>
      <c r="Y1738" s="1" t="s">
        <v>201</v>
      </c>
      <c r="Z1738" s="1" t="s">
        <v>3481</v>
      </c>
      <c r="AC1738" s="1">
        <v>48</v>
      </c>
      <c r="AD1738" s="1" t="s">
        <v>180</v>
      </c>
      <c r="AE1738" s="1" t="s">
        <v>4297</v>
      </c>
      <c r="AF1738" s="1" t="s">
        <v>381</v>
      </c>
      <c r="AG1738" s="1" t="s">
        <v>4346</v>
      </c>
      <c r="BB1738" s="1" t="s">
        <v>443</v>
      </c>
      <c r="BC1738" s="1" t="s">
        <v>3251</v>
      </c>
      <c r="BD1738" s="1" t="s">
        <v>2933</v>
      </c>
      <c r="BE1738" s="1" t="s">
        <v>7855</v>
      </c>
      <c r="BF1738" s="1" t="s">
        <v>7856</v>
      </c>
    </row>
    <row r="1739" spans="1:35" ht="13.5" customHeight="1">
      <c r="A1739" s="5" t="str">
        <f t="shared" si="58"/>
        <v>1729_성서면_0181</v>
      </c>
      <c r="B1739" s="1">
        <v>1729</v>
      </c>
      <c r="C1739" s="1" t="s">
        <v>7857</v>
      </c>
      <c r="D1739" s="1" t="s">
        <v>7858</v>
      </c>
      <c r="E1739" s="1">
        <v>1738</v>
      </c>
      <c r="F1739" s="1">
        <v>3</v>
      </c>
      <c r="G1739" s="1" t="s">
        <v>2404</v>
      </c>
      <c r="H1739" s="1" t="s">
        <v>3118</v>
      </c>
      <c r="I1739" s="1">
        <v>12</v>
      </c>
      <c r="L1739" s="1">
        <v>5</v>
      </c>
      <c r="M1739" s="1" t="s">
        <v>6388</v>
      </c>
      <c r="N1739" s="1" t="s">
        <v>6389</v>
      </c>
      <c r="T1739" s="1" t="s">
        <v>5828</v>
      </c>
      <c r="U1739" s="1" t="s">
        <v>101</v>
      </c>
      <c r="V1739" s="1" t="s">
        <v>3238</v>
      </c>
      <c r="Y1739" s="1" t="s">
        <v>453</v>
      </c>
      <c r="Z1739" s="1" t="s">
        <v>3480</v>
      </c>
      <c r="AC1739" s="1">
        <v>60</v>
      </c>
      <c r="AD1739" s="1" t="s">
        <v>217</v>
      </c>
      <c r="AE1739" s="1" t="s">
        <v>4287</v>
      </c>
      <c r="AG1739" s="1" t="s">
        <v>7008</v>
      </c>
      <c r="AI1739" s="1" t="s">
        <v>4391</v>
      </c>
    </row>
    <row r="1740" spans="1:58" ht="13.5" customHeight="1">
      <c r="A1740" s="5" t="str">
        <f aca="true" t="shared" si="59" ref="A1740:A1749">HYPERLINK("http://kyu.snu.ac.kr/sdhj/index.jsp?type=hj/GK14801_00IH_0001_0181.jpg","1729_성서면_0181")</f>
        <v>1729_성서면_0181</v>
      </c>
      <c r="B1740" s="1">
        <v>1729</v>
      </c>
      <c r="C1740" s="1" t="s">
        <v>6702</v>
      </c>
      <c r="D1740" s="1" t="s">
        <v>6703</v>
      </c>
      <c r="E1740" s="1">
        <v>1739</v>
      </c>
      <c r="F1740" s="1">
        <v>3</v>
      </c>
      <c r="G1740" s="1" t="s">
        <v>2404</v>
      </c>
      <c r="H1740" s="1" t="s">
        <v>3118</v>
      </c>
      <c r="I1740" s="1">
        <v>12</v>
      </c>
      <c r="L1740" s="1">
        <v>5</v>
      </c>
      <c r="M1740" s="1" t="s">
        <v>6388</v>
      </c>
      <c r="N1740" s="1" t="s">
        <v>6389</v>
      </c>
      <c r="T1740" s="1" t="s">
        <v>5828</v>
      </c>
      <c r="U1740" s="1" t="s">
        <v>101</v>
      </c>
      <c r="V1740" s="1" t="s">
        <v>3238</v>
      </c>
      <c r="Y1740" s="1" t="s">
        <v>450</v>
      </c>
      <c r="Z1740" s="1" t="s">
        <v>3479</v>
      </c>
      <c r="AC1740" s="1">
        <v>32</v>
      </c>
      <c r="AD1740" s="1" t="s">
        <v>106</v>
      </c>
      <c r="AE1740" s="1" t="s">
        <v>4323</v>
      </c>
      <c r="AG1740" s="1" t="s">
        <v>7008</v>
      </c>
      <c r="AI1740" s="1" t="s">
        <v>4391</v>
      </c>
      <c r="BB1740" s="1" t="s">
        <v>109</v>
      </c>
      <c r="BC1740" s="1" t="s">
        <v>4908</v>
      </c>
      <c r="BF1740" s="1" t="s">
        <v>7009</v>
      </c>
    </row>
    <row r="1741" spans="1:58" ht="13.5" customHeight="1">
      <c r="A1741" s="5" t="str">
        <f t="shared" si="59"/>
        <v>1729_성서면_0181</v>
      </c>
      <c r="B1741" s="1">
        <v>1729</v>
      </c>
      <c r="C1741" s="1" t="s">
        <v>6702</v>
      </c>
      <c r="D1741" s="1" t="s">
        <v>6703</v>
      </c>
      <c r="E1741" s="1">
        <v>1740</v>
      </c>
      <c r="F1741" s="1">
        <v>3</v>
      </c>
      <c r="G1741" s="1" t="s">
        <v>2404</v>
      </c>
      <c r="H1741" s="1" t="s">
        <v>3118</v>
      </c>
      <c r="I1741" s="1">
        <v>12</v>
      </c>
      <c r="L1741" s="1">
        <v>5</v>
      </c>
      <c r="M1741" s="1" t="s">
        <v>6388</v>
      </c>
      <c r="N1741" s="1" t="s">
        <v>6389</v>
      </c>
      <c r="T1741" s="1" t="s">
        <v>5828</v>
      </c>
      <c r="U1741" s="1" t="s">
        <v>101</v>
      </c>
      <c r="V1741" s="1" t="s">
        <v>3238</v>
      </c>
      <c r="Y1741" s="1" t="s">
        <v>2934</v>
      </c>
      <c r="Z1741" s="1" t="s">
        <v>3478</v>
      </c>
      <c r="AC1741" s="1">
        <v>26</v>
      </c>
      <c r="AD1741" s="1" t="s">
        <v>384</v>
      </c>
      <c r="AE1741" s="1" t="s">
        <v>4322</v>
      </c>
      <c r="AG1741" s="1" t="s">
        <v>7008</v>
      </c>
      <c r="AI1741" s="1" t="s">
        <v>4391</v>
      </c>
      <c r="BB1741" s="1" t="s">
        <v>109</v>
      </c>
      <c r="BC1741" s="1" t="s">
        <v>4908</v>
      </c>
      <c r="BF1741" s="1" t="s">
        <v>7001</v>
      </c>
    </row>
    <row r="1742" spans="1:58" ht="13.5" customHeight="1">
      <c r="A1742" s="5" t="str">
        <f t="shared" si="59"/>
        <v>1729_성서면_0181</v>
      </c>
      <c r="B1742" s="1">
        <v>1729</v>
      </c>
      <c r="C1742" s="1" t="s">
        <v>6702</v>
      </c>
      <c r="D1742" s="1" t="s">
        <v>6703</v>
      </c>
      <c r="E1742" s="1">
        <v>1741</v>
      </c>
      <c r="F1742" s="1">
        <v>3</v>
      </c>
      <c r="G1742" s="1" t="s">
        <v>2404</v>
      </c>
      <c r="H1742" s="1" t="s">
        <v>3118</v>
      </c>
      <c r="I1742" s="1">
        <v>12</v>
      </c>
      <c r="L1742" s="1">
        <v>5</v>
      </c>
      <c r="M1742" s="1" t="s">
        <v>6388</v>
      </c>
      <c r="N1742" s="1" t="s">
        <v>6389</v>
      </c>
      <c r="T1742" s="1" t="s">
        <v>5828</v>
      </c>
      <c r="U1742" s="1" t="s">
        <v>101</v>
      </c>
      <c r="V1742" s="1" t="s">
        <v>3238</v>
      </c>
      <c r="Y1742" s="1" t="s">
        <v>2935</v>
      </c>
      <c r="Z1742" s="1" t="s">
        <v>3477</v>
      </c>
      <c r="AC1742" s="1">
        <v>16</v>
      </c>
      <c r="AD1742" s="1" t="s">
        <v>177</v>
      </c>
      <c r="AE1742" s="1" t="s">
        <v>4306</v>
      </c>
      <c r="AF1742" s="1" t="s">
        <v>7859</v>
      </c>
      <c r="AG1742" s="1" t="s">
        <v>7860</v>
      </c>
      <c r="AH1742" s="1" t="s">
        <v>321</v>
      </c>
      <c r="AI1742" s="1" t="s">
        <v>4391</v>
      </c>
      <c r="BC1742" s="1" t="s">
        <v>4908</v>
      </c>
      <c r="BF1742" s="1" t="s">
        <v>7016</v>
      </c>
    </row>
    <row r="1743" spans="1:58" ht="13.5" customHeight="1">
      <c r="A1743" s="5" t="str">
        <f t="shared" si="59"/>
        <v>1729_성서면_0181</v>
      </c>
      <c r="B1743" s="1">
        <v>1729</v>
      </c>
      <c r="C1743" s="1" t="s">
        <v>6702</v>
      </c>
      <c r="D1743" s="1" t="s">
        <v>6703</v>
      </c>
      <c r="E1743" s="1">
        <v>1742</v>
      </c>
      <c r="F1743" s="1">
        <v>3</v>
      </c>
      <c r="G1743" s="1" t="s">
        <v>2404</v>
      </c>
      <c r="H1743" s="1" t="s">
        <v>3118</v>
      </c>
      <c r="I1743" s="1">
        <v>12</v>
      </c>
      <c r="L1743" s="1">
        <v>5</v>
      </c>
      <c r="M1743" s="1" t="s">
        <v>6388</v>
      </c>
      <c r="N1743" s="1" t="s">
        <v>6389</v>
      </c>
      <c r="T1743" s="1" t="s">
        <v>5828</v>
      </c>
      <c r="U1743" s="1" t="s">
        <v>101</v>
      </c>
      <c r="V1743" s="1" t="s">
        <v>3238</v>
      </c>
      <c r="Y1743" s="1" t="s">
        <v>5782</v>
      </c>
      <c r="Z1743" s="1" t="s">
        <v>3476</v>
      </c>
      <c r="AC1743" s="1">
        <v>42</v>
      </c>
      <c r="AD1743" s="1" t="s">
        <v>79</v>
      </c>
      <c r="AE1743" s="1" t="s">
        <v>4315</v>
      </c>
      <c r="AF1743" s="1" t="s">
        <v>107</v>
      </c>
      <c r="AG1743" s="1" t="s">
        <v>4337</v>
      </c>
      <c r="AH1743" s="1" t="s">
        <v>336</v>
      </c>
      <c r="AI1743" s="1" t="s">
        <v>4390</v>
      </c>
      <c r="BB1743" s="1" t="s">
        <v>443</v>
      </c>
      <c r="BC1743" s="1" t="s">
        <v>3251</v>
      </c>
      <c r="BD1743" s="1" t="s">
        <v>2473</v>
      </c>
      <c r="BE1743" s="1" t="s">
        <v>4917</v>
      </c>
      <c r="BF1743" s="1" t="s">
        <v>6765</v>
      </c>
    </row>
    <row r="1744" spans="1:58" ht="13.5" customHeight="1">
      <c r="A1744" s="5" t="str">
        <f t="shared" si="59"/>
        <v>1729_성서면_0181</v>
      </c>
      <c r="B1744" s="1">
        <v>1729</v>
      </c>
      <c r="C1744" s="1" t="s">
        <v>6744</v>
      </c>
      <c r="D1744" s="1" t="s">
        <v>6745</v>
      </c>
      <c r="E1744" s="1">
        <v>1743</v>
      </c>
      <c r="F1744" s="1">
        <v>3</v>
      </c>
      <c r="G1744" s="1" t="s">
        <v>2404</v>
      </c>
      <c r="H1744" s="1" t="s">
        <v>3118</v>
      </c>
      <c r="I1744" s="1">
        <v>12</v>
      </c>
      <c r="L1744" s="1">
        <v>5</v>
      </c>
      <c r="M1744" s="1" t="s">
        <v>6388</v>
      </c>
      <c r="N1744" s="1" t="s">
        <v>6389</v>
      </c>
      <c r="T1744" s="1" t="s">
        <v>5828</v>
      </c>
      <c r="U1744" s="1" t="s">
        <v>112</v>
      </c>
      <c r="V1744" s="1" t="s">
        <v>3237</v>
      </c>
      <c r="Y1744" s="1" t="s">
        <v>813</v>
      </c>
      <c r="Z1744" s="1" t="s">
        <v>3475</v>
      </c>
      <c r="AF1744" s="1" t="s">
        <v>1292</v>
      </c>
      <c r="AG1744" s="1" t="s">
        <v>4345</v>
      </c>
      <c r="BB1744" s="1" t="s">
        <v>101</v>
      </c>
      <c r="BC1744" s="1" t="s">
        <v>3238</v>
      </c>
      <c r="BD1744" s="1" t="s">
        <v>2936</v>
      </c>
      <c r="BE1744" s="1" t="s">
        <v>4916</v>
      </c>
      <c r="BF1744" s="1" t="s">
        <v>7015</v>
      </c>
    </row>
    <row r="1745" spans="1:58" ht="13.5" customHeight="1">
      <c r="A1745" s="5" t="str">
        <f t="shared" si="59"/>
        <v>1729_성서면_0181</v>
      </c>
      <c r="B1745" s="1">
        <v>1729</v>
      </c>
      <c r="C1745" s="1" t="s">
        <v>6702</v>
      </c>
      <c r="D1745" s="1" t="s">
        <v>6703</v>
      </c>
      <c r="E1745" s="1">
        <v>1744</v>
      </c>
      <c r="F1745" s="1">
        <v>3</v>
      </c>
      <c r="G1745" s="1" t="s">
        <v>2404</v>
      </c>
      <c r="H1745" s="1" t="s">
        <v>3118</v>
      </c>
      <c r="I1745" s="1">
        <v>12</v>
      </c>
      <c r="L1745" s="1">
        <v>5</v>
      </c>
      <c r="M1745" s="1" t="s">
        <v>6388</v>
      </c>
      <c r="N1745" s="1" t="s">
        <v>6389</v>
      </c>
      <c r="T1745" s="1" t="s">
        <v>5828</v>
      </c>
      <c r="U1745" s="1" t="s">
        <v>112</v>
      </c>
      <c r="V1745" s="1" t="s">
        <v>3237</v>
      </c>
      <c r="Y1745" s="1" t="s">
        <v>2722</v>
      </c>
      <c r="Z1745" s="1" t="s">
        <v>3474</v>
      </c>
      <c r="AC1745" s="1">
        <v>20</v>
      </c>
      <c r="AD1745" s="1" t="s">
        <v>131</v>
      </c>
      <c r="AE1745" s="1" t="s">
        <v>4321</v>
      </c>
      <c r="AT1745" s="1" t="s">
        <v>112</v>
      </c>
      <c r="AU1745" s="1" t="s">
        <v>3237</v>
      </c>
      <c r="AV1745" s="1" t="s">
        <v>2931</v>
      </c>
      <c r="AW1745" s="1" t="s">
        <v>3482</v>
      </c>
      <c r="BB1745" s="1" t="s">
        <v>113</v>
      </c>
      <c r="BC1745" s="1" t="s">
        <v>5899</v>
      </c>
      <c r="BF1745" s="1" t="s">
        <v>7182</v>
      </c>
    </row>
    <row r="1746" spans="1:58" ht="13.5" customHeight="1">
      <c r="A1746" s="5" t="str">
        <f t="shared" si="59"/>
        <v>1729_성서면_0181</v>
      </c>
      <c r="B1746" s="1">
        <v>1729</v>
      </c>
      <c r="C1746" s="1" t="s">
        <v>6887</v>
      </c>
      <c r="D1746" s="1" t="s">
        <v>6888</v>
      </c>
      <c r="E1746" s="1">
        <v>1745</v>
      </c>
      <c r="F1746" s="1">
        <v>3</v>
      </c>
      <c r="G1746" s="1" t="s">
        <v>2404</v>
      </c>
      <c r="H1746" s="1" t="s">
        <v>3118</v>
      </c>
      <c r="I1746" s="1">
        <v>12</v>
      </c>
      <c r="L1746" s="1">
        <v>5</v>
      </c>
      <c r="M1746" s="1" t="s">
        <v>6388</v>
      </c>
      <c r="N1746" s="1" t="s">
        <v>6389</v>
      </c>
      <c r="T1746" s="1" t="s">
        <v>5828</v>
      </c>
      <c r="U1746" s="1" t="s">
        <v>101</v>
      </c>
      <c r="V1746" s="1" t="s">
        <v>3238</v>
      </c>
      <c r="Y1746" s="1" t="s">
        <v>72</v>
      </c>
      <c r="Z1746" s="1" t="s">
        <v>3450</v>
      </c>
      <c r="AC1746" s="1">
        <v>54</v>
      </c>
      <c r="AD1746" s="1" t="s">
        <v>435</v>
      </c>
      <c r="AE1746" s="1" t="s">
        <v>4290</v>
      </c>
      <c r="BB1746" s="1" t="s">
        <v>443</v>
      </c>
      <c r="BC1746" s="1" t="s">
        <v>3251</v>
      </c>
      <c r="BD1746" s="1" t="s">
        <v>1100</v>
      </c>
      <c r="BE1746" s="1" t="s">
        <v>3721</v>
      </c>
      <c r="BF1746" s="1" t="s">
        <v>6750</v>
      </c>
    </row>
    <row r="1747" spans="1:58" ht="13.5" customHeight="1">
      <c r="A1747" s="5" t="str">
        <f t="shared" si="59"/>
        <v>1729_성서면_0181</v>
      </c>
      <c r="B1747" s="1">
        <v>1729</v>
      </c>
      <c r="C1747" s="1" t="s">
        <v>6744</v>
      </c>
      <c r="D1747" s="1" t="s">
        <v>6745</v>
      </c>
      <c r="E1747" s="1">
        <v>1746</v>
      </c>
      <c r="F1747" s="1">
        <v>3</v>
      </c>
      <c r="G1747" s="1" t="s">
        <v>2404</v>
      </c>
      <c r="H1747" s="1" t="s">
        <v>3118</v>
      </c>
      <c r="I1747" s="1">
        <v>12</v>
      </c>
      <c r="L1747" s="1">
        <v>5</v>
      </c>
      <c r="M1747" s="1" t="s">
        <v>6388</v>
      </c>
      <c r="N1747" s="1" t="s">
        <v>6389</v>
      </c>
      <c r="T1747" s="1" t="s">
        <v>5828</v>
      </c>
      <c r="U1747" s="1" t="s">
        <v>112</v>
      </c>
      <c r="V1747" s="1" t="s">
        <v>3237</v>
      </c>
      <c r="Y1747" s="1" t="s">
        <v>2491</v>
      </c>
      <c r="Z1747" s="1" t="s">
        <v>3473</v>
      </c>
      <c r="AC1747" s="1">
        <v>26</v>
      </c>
      <c r="AD1747" s="1" t="s">
        <v>384</v>
      </c>
      <c r="AE1747" s="1" t="s">
        <v>4322</v>
      </c>
      <c r="AT1747" s="1" t="s">
        <v>367</v>
      </c>
      <c r="AU1747" s="1" t="s">
        <v>4546</v>
      </c>
      <c r="BF1747" s="1" t="s">
        <v>7009</v>
      </c>
    </row>
    <row r="1748" spans="1:58" ht="13.5" customHeight="1">
      <c r="A1748" s="5" t="str">
        <f t="shared" si="59"/>
        <v>1729_성서면_0181</v>
      </c>
      <c r="B1748" s="1">
        <v>1729</v>
      </c>
      <c r="C1748" s="1" t="s">
        <v>6702</v>
      </c>
      <c r="D1748" s="1" t="s">
        <v>6703</v>
      </c>
      <c r="E1748" s="1">
        <v>1747</v>
      </c>
      <c r="F1748" s="1">
        <v>3</v>
      </c>
      <c r="G1748" s="1" t="s">
        <v>2404</v>
      </c>
      <c r="H1748" s="1" t="s">
        <v>3118</v>
      </c>
      <c r="I1748" s="1">
        <v>12</v>
      </c>
      <c r="L1748" s="1">
        <v>5</v>
      </c>
      <c r="M1748" s="1" t="s">
        <v>6388</v>
      </c>
      <c r="N1748" s="1" t="s">
        <v>6389</v>
      </c>
      <c r="T1748" s="1" t="s">
        <v>5828</v>
      </c>
      <c r="U1748" s="1" t="s">
        <v>101</v>
      </c>
      <c r="V1748" s="1" t="s">
        <v>3238</v>
      </c>
      <c r="Y1748" s="1" t="s">
        <v>72</v>
      </c>
      <c r="Z1748" s="1" t="s">
        <v>3450</v>
      </c>
      <c r="AC1748" s="1">
        <v>10</v>
      </c>
      <c r="AD1748" s="1" t="s">
        <v>131</v>
      </c>
      <c r="AE1748" s="1" t="s">
        <v>4321</v>
      </c>
      <c r="AT1748" s="1" t="s">
        <v>367</v>
      </c>
      <c r="AU1748" s="1" t="s">
        <v>4546</v>
      </c>
      <c r="BF1748" s="1" t="s">
        <v>7001</v>
      </c>
    </row>
    <row r="1749" spans="1:58" ht="13.5" customHeight="1">
      <c r="A1749" s="5" t="str">
        <f t="shared" si="59"/>
        <v>1729_성서면_0181</v>
      </c>
      <c r="B1749" s="1">
        <v>1729</v>
      </c>
      <c r="C1749" s="1" t="s">
        <v>6702</v>
      </c>
      <c r="D1749" s="1" t="s">
        <v>6703</v>
      </c>
      <c r="E1749" s="1">
        <v>1748</v>
      </c>
      <c r="F1749" s="1">
        <v>3</v>
      </c>
      <c r="G1749" s="1" t="s">
        <v>2404</v>
      </c>
      <c r="H1749" s="1" t="s">
        <v>3118</v>
      </c>
      <c r="I1749" s="1">
        <v>12</v>
      </c>
      <c r="L1749" s="1">
        <v>5</v>
      </c>
      <c r="M1749" s="1" t="s">
        <v>6388</v>
      </c>
      <c r="N1749" s="1" t="s">
        <v>6389</v>
      </c>
      <c r="T1749" s="1" t="s">
        <v>5828</v>
      </c>
      <c r="U1749" s="1" t="s">
        <v>112</v>
      </c>
      <c r="V1749" s="1" t="s">
        <v>3237</v>
      </c>
      <c r="Y1749" s="1" t="s">
        <v>2937</v>
      </c>
      <c r="Z1749" s="1" t="s">
        <v>3472</v>
      </c>
      <c r="AC1749" s="1">
        <v>4</v>
      </c>
      <c r="AD1749" s="1" t="s">
        <v>260</v>
      </c>
      <c r="AE1749" s="1" t="s">
        <v>4318</v>
      </c>
      <c r="AF1749" s="1" t="s">
        <v>96</v>
      </c>
      <c r="AG1749" s="1" t="s">
        <v>4337</v>
      </c>
      <c r="AH1749" s="1" t="s">
        <v>2938</v>
      </c>
      <c r="AI1749" s="1" t="s">
        <v>4389</v>
      </c>
      <c r="AT1749" s="1" t="s">
        <v>367</v>
      </c>
      <c r="AU1749" s="1" t="s">
        <v>4546</v>
      </c>
      <c r="BF1749" s="1" t="s">
        <v>7016</v>
      </c>
    </row>
    <row r="1750" spans="1:72" ht="13.5" customHeight="1">
      <c r="A1750" s="5" t="str">
        <f aca="true" t="shared" si="60" ref="A1750:A1781">HYPERLINK("http://kyu.snu.ac.kr/sdhj/index.jsp?type=hj/GK14801_00IH_0001_0182.jpg","1729_성서면_0182")</f>
        <v>1729_성서면_0182</v>
      </c>
      <c r="B1750" s="1">
        <v>1729</v>
      </c>
      <c r="C1750" s="1" t="s">
        <v>6702</v>
      </c>
      <c r="D1750" s="1" t="s">
        <v>6703</v>
      </c>
      <c r="E1750" s="1">
        <v>1749</v>
      </c>
      <c r="F1750" s="1">
        <v>3</v>
      </c>
      <c r="G1750" s="1" t="s">
        <v>2404</v>
      </c>
      <c r="H1750" s="1" t="s">
        <v>3118</v>
      </c>
      <c r="I1750" s="1">
        <v>13</v>
      </c>
      <c r="J1750" s="1" t="s">
        <v>2939</v>
      </c>
      <c r="K1750" s="1" t="s">
        <v>7861</v>
      </c>
      <c r="L1750" s="1">
        <v>1</v>
      </c>
      <c r="M1750" s="1" t="s">
        <v>2939</v>
      </c>
      <c r="N1750" s="1" t="s">
        <v>6390</v>
      </c>
      <c r="O1750" s="1" t="s">
        <v>6</v>
      </c>
      <c r="P1750" s="1" t="s">
        <v>3163</v>
      </c>
      <c r="T1750" s="1" t="s">
        <v>7862</v>
      </c>
      <c r="U1750" s="1" t="s">
        <v>311</v>
      </c>
      <c r="V1750" s="1" t="s">
        <v>3240</v>
      </c>
      <c r="W1750" s="1" t="s">
        <v>56</v>
      </c>
      <c r="X1750" s="1" t="s">
        <v>7863</v>
      </c>
      <c r="Y1750" s="1" t="s">
        <v>2815</v>
      </c>
      <c r="Z1750" s="1" t="s">
        <v>3471</v>
      </c>
      <c r="AC1750" s="1">
        <v>49</v>
      </c>
      <c r="AD1750" s="1" t="s">
        <v>40</v>
      </c>
      <c r="AE1750" s="1" t="s">
        <v>4316</v>
      </c>
      <c r="AJ1750" s="1" t="s">
        <v>17</v>
      </c>
      <c r="AK1750" s="1" t="s">
        <v>4459</v>
      </c>
      <c r="AL1750" s="1" t="s">
        <v>58</v>
      </c>
      <c r="AM1750" s="1" t="s">
        <v>6634</v>
      </c>
      <c r="AT1750" s="1" t="s">
        <v>42</v>
      </c>
      <c r="AU1750" s="1" t="s">
        <v>3273</v>
      </c>
      <c r="AV1750" s="1" t="s">
        <v>2808</v>
      </c>
      <c r="AW1750" s="1" t="s">
        <v>4594</v>
      </c>
      <c r="BG1750" s="1" t="s">
        <v>182</v>
      </c>
      <c r="BH1750" s="1" t="s">
        <v>3271</v>
      </c>
      <c r="BI1750" s="1" t="s">
        <v>2567</v>
      </c>
      <c r="BJ1750" s="1" t="s">
        <v>4635</v>
      </c>
      <c r="BK1750" s="1" t="s">
        <v>2577</v>
      </c>
      <c r="BL1750" s="1" t="s">
        <v>5011</v>
      </c>
      <c r="BM1750" s="1" t="s">
        <v>2578</v>
      </c>
      <c r="BN1750" s="1" t="s">
        <v>5070</v>
      </c>
      <c r="BO1750" s="1" t="s">
        <v>184</v>
      </c>
      <c r="BP1750" s="1" t="s">
        <v>4548</v>
      </c>
      <c r="BQ1750" s="1" t="s">
        <v>2940</v>
      </c>
      <c r="BR1750" s="1" t="s">
        <v>6030</v>
      </c>
      <c r="BS1750" s="1" t="s">
        <v>2038</v>
      </c>
      <c r="BT1750" s="1" t="s">
        <v>4473</v>
      </c>
    </row>
    <row r="1751" spans="1:72" ht="13.5" customHeight="1">
      <c r="A1751" s="5" t="str">
        <f t="shared" si="60"/>
        <v>1729_성서면_0182</v>
      </c>
      <c r="B1751" s="1">
        <v>1729</v>
      </c>
      <c r="C1751" s="1" t="s">
        <v>6604</v>
      </c>
      <c r="D1751" s="1" t="s">
        <v>6605</v>
      </c>
      <c r="E1751" s="1">
        <v>1750</v>
      </c>
      <c r="F1751" s="1">
        <v>3</v>
      </c>
      <c r="G1751" s="1" t="s">
        <v>2404</v>
      </c>
      <c r="H1751" s="1" t="s">
        <v>3118</v>
      </c>
      <c r="I1751" s="1">
        <v>13</v>
      </c>
      <c r="L1751" s="1">
        <v>1</v>
      </c>
      <c r="M1751" s="1" t="s">
        <v>2939</v>
      </c>
      <c r="N1751" s="1" t="s">
        <v>6390</v>
      </c>
      <c r="S1751" s="1" t="s">
        <v>53</v>
      </c>
      <c r="T1751" s="1" t="s">
        <v>3176</v>
      </c>
      <c r="W1751" s="1" t="s">
        <v>56</v>
      </c>
      <c r="X1751" s="1" t="s">
        <v>7863</v>
      </c>
      <c r="Y1751" s="1" t="s">
        <v>51</v>
      </c>
      <c r="Z1751" s="1" t="s">
        <v>3411</v>
      </c>
      <c r="AC1751" s="1">
        <v>52</v>
      </c>
      <c r="AD1751" s="1" t="s">
        <v>103</v>
      </c>
      <c r="AE1751" s="1" t="s">
        <v>4308</v>
      </c>
      <c r="AJ1751" s="1" t="s">
        <v>17</v>
      </c>
      <c r="AK1751" s="1" t="s">
        <v>4459</v>
      </c>
      <c r="AL1751" s="1" t="s">
        <v>286</v>
      </c>
      <c r="AM1751" s="1" t="s">
        <v>4461</v>
      </c>
      <c r="AT1751" s="1" t="s">
        <v>311</v>
      </c>
      <c r="AU1751" s="1" t="s">
        <v>3240</v>
      </c>
      <c r="AV1751" s="1" t="s">
        <v>135</v>
      </c>
      <c r="AW1751" s="1" t="s">
        <v>3986</v>
      </c>
      <c r="BG1751" s="1" t="s">
        <v>182</v>
      </c>
      <c r="BH1751" s="1" t="s">
        <v>3271</v>
      </c>
      <c r="BI1751" s="1" t="s">
        <v>2941</v>
      </c>
      <c r="BJ1751" s="1" t="s">
        <v>5045</v>
      </c>
      <c r="BK1751" s="1" t="s">
        <v>182</v>
      </c>
      <c r="BL1751" s="1" t="s">
        <v>3271</v>
      </c>
      <c r="BM1751" s="1" t="s">
        <v>2942</v>
      </c>
      <c r="BN1751" s="1" t="s">
        <v>5292</v>
      </c>
      <c r="BO1751" s="1" t="s">
        <v>184</v>
      </c>
      <c r="BP1751" s="1" t="s">
        <v>4548</v>
      </c>
      <c r="BQ1751" s="1" t="s">
        <v>2943</v>
      </c>
      <c r="BR1751" s="1" t="s">
        <v>5919</v>
      </c>
      <c r="BS1751" s="1" t="s">
        <v>646</v>
      </c>
      <c r="BT1751" s="1" t="s">
        <v>4434</v>
      </c>
    </row>
    <row r="1752" spans="1:31" ht="13.5" customHeight="1">
      <c r="A1752" s="5" t="str">
        <f t="shared" si="60"/>
        <v>1729_성서면_0182</v>
      </c>
      <c r="B1752" s="1">
        <v>1729</v>
      </c>
      <c r="C1752" s="1" t="s">
        <v>6719</v>
      </c>
      <c r="D1752" s="1" t="s">
        <v>6720</v>
      </c>
      <c r="E1752" s="1">
        <v>1751</v>
      </c>
      <c r="F1752" s="1">
        <v>3</v>
      </c>
      <c r="G1752" s="1" t="s">
        <v>2404</v>
      </c>
      <c r="H1752" s="1" t="s">
        <v>3118</v>
      </c>
      <c r="I1752" s="1">
        <v>13</v>
      </c>
      <c r="L1752" s="1">
        <v>1</v>
      </c>
      <c r="M1752" s="1" t="s">
        <v>2939</v>
      </c>
      <c r="N1752" s="1" t="s">
        <v>6390</v>
      </c>
      <c r="S1752" s="1" t="s">
        <v>223</v>
      </c>
      <c r="T1752" s="1" t="s">
        <v>3175</v>
      </c>
      <c r="U1752" s="1" t="s">
        <v>311</v>
      </c>
      <c r="V1752" s="1" t="s">
        <v>3240</v>
      </c>
      <c r="Y1752" s="1" t="s">
        <v>2201</v>
      </c>
      <c r="Z1752" s="1" t="s">
        <v>3470</v>
      </c>
      <c r="AC1752" s="1">
        <v>17</v>
      </c>
      <c r="AD1752" s="1" t="s">
        <v>90</v>
      </c>
      <c r="AE1752" s="1" t="s">
        <v>4307</v>
      </c>
    </row>
    <row r="1753" spans="1:31" ht="13.5" customHeight="1">
      <c r="A1753" s="5" t="str">
        <f t="shared" si="60"/>
        <v>1729_성서면_0182</v>
      </c>
      <c r="B1753" s="1">
        <v>1729</v>
      </c>
      <c r="C1753" s="1" t="s">
        <v>6635</v>
      </c>
      <c r="D1753" s="1" t="s">
        <v>6636</v>
      </c>
      <c r="E1753" s="1">
        <v>1752</v>
      </c>
      <c r="F1753" s="1">
        <v>3</v>
      </c>
      <c r="G1753" s="1" t="s">
        <v>2404</v>
      </c>
      <c r="H1753" s="1" t="s">
        <v>3118</v>
      </c>
      <c r="I1753" s="1">
        <v>13</v>
      </c>
      <c r="L1753" s="1">
        <v>1</v>
      </c>
      <c r="M1753" s="1" t="s">
        <v>2939</v>
      </c>
      <c r="N1753" s="1" t="s">
        <v>6390</v>
      </c>
      <c r="S1753" s="1" t="s">
        <v>70</v>
      </c>
      <c r="T1753" s="1" t="s">
        <v>3173</v>
      </c>
      <c r="Y1753" s="1" t="s">
        <v>51</v>
      </c>
      <c r="Z1753" s="1" t="s">
        <v>3411</v>
      </c>
      <c r="AC1753" s="1">
        <v>1</v>
      </c>
      <c r="AD1753" s="1" t="s">
        <v>196</v>
      </c>
      <c r="AE1753" s="1" t="s">
        <v>4314</v>
      </c>
    </row>
    <row r="1754" spans="1:72" ht="13.5" customHeight="1">
      <c r="A1754" s="5" t="str">
        <f t="shared" si="60"/>
        <v>1729_성서면_0182</v>
      </c>
      <c r="B1754" s="1">
        <v>1729</v>
      </c>
      <c r="C1754" s="1" t="s">
        <v>6635</v>
      </c>
      <c r="D1754" s="1" t="s">
        <v>6636</v>
      </c>
      <c r="E1754" s="1">
        <v>1753</v>
      </c>
      <c r="F1754" s="1">
        <v>3</v>
      </c>
      <c r="G1754" s="1" t="s">
        <v>2404</v>
      </c>
      <c r="H1754" s="1" t="s">
        <v>3118</v>
      </c>
      <c r="I1754" s="1">
        <v>13</v>
      </c>
      <c r="L1754" s="1">
        <v>2</v>
      </c>
      <c r="M1754" s="1" t="s">
        <v>6391</v>
      </c>
      <c r="N1754" s="1" t="s">
        <v>6392</v>
      </c>
      <c r="T1754" s="1" t="s">
        <v>7864</v>
      </c>
      <c r="U1754" s="1" t="s">
        <v>311</v>
      </c>
      <c r="V1754" s="1" t="s">
        <v>3240</v>
      </c>
      <c r="W1754" s="1" t="s">
        <v>56</v>
      </c>
      <c r="X1754" s="1" t="s">
        <v>7865</v>
      </c>
      <c r="Y1754" s="1" t="s">
        <v>644</v>
      </c>
      <c r="Z1754" s="1" t="s">
        <v>3469</v>
      </c>
      <c r="AC1754" s="1">
        <v>64</v>
      </c>
      <c r="AD1754" s="1" t="s">
        <v>260</v>
      </c>
      <c r="AE1754" s="1" t="s">
        <v>4318</v>
      </c>
      <c r="AJ1754" s="1" t="s">
        <v>17</v>
      </c>
      <c r="AK1754" s="1" t="s">
        <v>4459</v>
      </c>
      <c r="AL1754" s="1" t="s">
        <v>58</v>
      </c>
      <c r="AM1754" s="1" t="s">
        <v>7388</v>
      </c>
      <c r="AT1754" s="1" t="s">
        <v>184</v>
      </c>
      <c r="AU1754" s="1" t="s">
        <v>4548</v>
      </c>
      <c r="AV1754" s="1" t="s">
        <v>480</v>
      </c>
      <c r="AW1754" s="1" t="s">
        <v>4196</v>
      </c>
      <c r="BG1754" s="1" t="s">
        <v>42</v>
      </c>
      <c r="BH1754" s="1" t="s">
        <v>3273</v>
      </c>
      <c r="BI1754" s="1" t="s">
        <v>1068</v>
      </c>
      <c r="BJ1754" s="1" t="s">
        <v>5044</v>
      </c>
      <c r="BK1754" s="1" t="s">
        <v>42</v>
      </c>
      <c r="BL1754" s="1" t="s">
        <v>3273</v>
      </c>
      <c r="BM1754" s="1" t="s">
        <v>2944</v>
      </c>
      <c r="BN1754" s="1" t="s">
        <v>5291</v>
      </c>
      <c r="BO1754" s="1" t="s">
        <v>182</v>
      </c>
      <c r="BP1754" s="1" t="s">
        <v>3271</v>
      </c>
      <c r="BQ1754" s="1" t="s">
        <v>2945</v>
      </c>
      <c r="BR1754" s="1" t="s">
        <v>5503</v>
      </c>
      <c r="BS1754" s="1" t="s">
        <v>218</v>
      </c>
      <c r="BT1754" s="1" t="s">
        <v>4400</v>
      </c>
    </row>
    <row r="1755" spans="1:72" ht="13.5" customHeight="1">
      <c r="A1755" s="5" t="str">
        <f t="shared" si="60"/>
        <v>1729_성서면_0182</v>
      </c>
      <c r="B1755" s="1">
        <v>1729</v>
      </c>
      <c r="C1755" s="1" t="s">
        <v>6756</v>
      </c>
      <c r="D1755" s="1" t="s">
        <v>6757</v>
      </c>
      <c r="E1755" s="1">
        <v>1754</v>
      </c>
      <c r="F1755" s="1">
        <v>3</v>
      </c>
      <c r="G1755" s="1" t="s">
        <v>2404</v>
      </c>
      <c r="H1755" s="1" t="s">
        <v>3118</v>
      </c>
      <c r="I1755" s="1">
        <v>13</v>
      </c>
      <c r="L1755" s="1">
        <v>2</v>
      </c>
      <c r="M1755" s="1" t="s">
        <v>6391</v>
      </c>
      <c r="N1755" s="1" t="s">
        <v>6392</v>
      </c>
      <c r="S1755" s="1" t="s">
        <v>53</v>
      </c>
      <c r="T1755" s="1" t="s">
        <v>3176</v>
      </c>
      <c r="W1755" s="1" t="s">
        <v>262</v>
      </c>
      <c r="X1755" s="1" t="s">
        <v>7866</v>
      </c>
      <c r="Y1755" s="1" t="s">
        <v>51</v>
      </c>
      <c r="Z1755" s="1" t="s">
        <v>3411</v>
      </c>
      <c r="AC1755" s="1">
        <v>56</v>
      </c>
      <c r="AD1755" s="1" t="s">
        <v>638</v>
      </c>
      <c r="AE1755" s="1" t="s">
        <v>4296</v>
      </c>
      <c r="AJ1755" s="1" t="s">
        <v>17</v>
      </c>
      <c r="AK1755" s="1" t="s">
        <v>4459</v>
      </c>
      <c r="AL1755" s="1" t="s">
        <v>218</v>
      </c>
      <c r="AM1755" s="1" t="s">
        <v>4400</v>
      </c>
      <c r="AT1755" s="1" t="s">
        <v>311</v>
      </c>
      <c r="AU1755" s="1" t="s">
        <v>3240</v>
      </c>
      <c r="AV1755" s="1" t="s">
        <v>2611</v>
      </c>
      <c r="AW1755" s="1" t="s">
        <v>3587</v>
      </c>
      <c r="BG1755" s="1" t="s">
        <v>182</v>
      </c>
      <c r="BH1755" s="1" t="s">
        <v>3271</v>
      </c>
      <c r="BI1755" s="1" t="s">
        <v>2946</v>
      </c>
      <c r="BJ1755" s="1" t="s">
        <v>5043</v>
      </c>
      <c r="BK1755" s="1" t="s">
        <v>42</v>
      </c>
      <c r="BL1755" s="1" t="s">
        <v>3273</v>
      </c>
      <c r="BM1755" s="1" t="s">
        <v>2947</v>
      </c>
      <c r="BN1755" s="1" t="s">
        <v>3767</v>
      </c>
      <c r="BO1755" s="1" t="s">
        <v>315</v>
      </c>
      <c r="BP1755" s="1" t="s">
        <v>3244</v>
      </c>
      <c r="BQ1755" s="1" t="s">
        <v>2948</v>
      </c>
      <c r="BR1755" s="1" t="s">
        <v>5501</v>
      </c>
      <c r="BS1755" s="1" t="s">
        <v>48</v>
      </c>
      <c r="BT1755" s="1" t="s">
        <v>4464</v>
      </c>
    </row>
    <row r="1756" spans="1:31" ht="13.5" customHeight="1">
      <c r="A1756" s="5" t="str">
        <f t="shared" si="60"/>
        <v>1729_성서면_0182</v>
      </c>
      <c r="B1756" s="1">
        <v>1729</v>
      </c>
      <c r="C1756" s="1" t="s">
        <v>6511</v>
      </c>
      <c r="D1756" s="1" t="s">
        <v>6512</v>
      </c>
      <c r="E1756" s="1">
        <v>1755</v>
      </c>
      <c r="F1756" s="1">
        <v>3</v>
      </c>
      <c r="G1756" s="1" t="s">
        <v>2404</v>
      </c>
      <c r="H1756" s="1" t="s">
        <v>3118</v>
      </c>
      <c r="I1756" s="1">
        <v>13</v>
      </c>
      <c r="L1756" s="1">
        <v>2</v>
      </c>
      <c r="M1756" s="1" t="s">
        <v>6391</v>
      </c>
      <c r="N1756" s="1" t="s">
        <v>6392</v>
      </c>
      <c r="S1756" s="1" t="s">
        <v>223</v>
      </c>
      <c r="T1756" s="1" t="s">
        <v>3175</v>
      </c>
      <c r="U1756" s="1" t="s">
        <v>311</v>
      </c>
      <c r="V1756" s="1" t="s">
        <v>3240</v>
      </c>
      <c r="Y1756" s="1" t="s">
        <v>2949</v>
      </c>
      <c r="Z1756" s="1" t="s">
        <v>3468</v>
      </c>
      <c r="AC1756" s="1">
        <v>41</v>
      </c>
      <c r="AD1756" s="1" t="s">
        <v>57</v>
      </c>
      <c r="AE1756" s="1" t="s">
        <v>3759</v>
      </c>
    </row>
    <row r="1757" spans="1:31" ht="13.5" customHeight="1">
      <c r="A1757" s="5" t="str">
        <f t="shared" si="60"/>
        <v>1729_성서면_0182</v>
      </c>
      <c r="B1757" s="1">
        <v>1729</v>
      </c>
      <c r="C1757" s="1" t="s">
        <v>7027</v>
      </c>
      <c r="D1757" s="1" t="s">
        <v>7028</v>
      </c>
      <c r="E1757" s="1">
        <v>1756</v>
      </c>
      <c r="F1757" s="1">
        <v>3</v>
      </c>
      <c r="G1757" s="1" t="s">
        <v>2404</v>
      </c>
      <c r="H1757" s="1" t="s">
        <v>3118</v>
      </c>
      <c r="I1757" s="1">
        <v>13</v>
      </c>
      <c r="L1757" s="1">
        <v>2</v>
      </c>
      <c r="M1757" s="1" t="s">
        <v>6391</v>
      </c>
      <c r="N1757" s="1" t="s">
        <v>6392</v>
      </c>
      <c r="S1757" s="1" t="s">
        <v>226</v>
      </c>
      <c r="T1757" s="1" t="s">
        <v>3174</v>
      </c>
      <c r="W1757" s="1" t="s">
        <v>2467</v>
      </c>
      <c r="X1757" s="1" t="s">
        <v>3377</v>
      </c>
      <c r="Y1757" s="1" t="s">
        <v>51</v>
      </c>
      <c r="Z1757" s="1" t="s">
        <v>3411</v>
      </c>
      <c r="AC1757" s="1">
        <v>33</v>
      </c>
      <c r="AD1757" s="1" t="s">
        <v>100</v>
      </c>
      <c r="AE1757" s="1" t="s">
        <v>4282</v>
      </c>
    </row>
    <row r="1758" spans="1:31" ht="13.5" customHeight="1">
      <c r="A1758" s="5" t="str">
        <f t="shared" si="60"/>
        <v>1729_성서면_0182</v>
      </c>
      <c r="B1758" s="1">
        <v>1729</v>
      </c>
      <c r="C1758" s="1" t="s">
        <v>7027</v>
      </c>
      <c r="D1758" s="1" t="s">
        <v>7028</v>
      </c>
      <c r="E1758" s="1">
        <v>1757</v>
      </c>
      <c r="F1758" s="1">
        <v>3</v>
      </c>
      <c r="G1758" s="1" t="s">
        <v>2404</v>
      </c>
      <c r="H1758" s="1" t="s">
        <v>3118</v>
      </c>
      <c r="I1758" s="1">
        <v>13</v>
      </c>
      <c r="L1758" s="1">
        <v>2</v>
      </c>
      <c r="M1758" s="1" t="s">
        <v>6391</v>
      </c>
      <c r="N1758" s="1" t="s">
        <v>6392</v>
      </c>
      <c r="S1758" s="1" t="s">
        <v>1107</v>
      </c>
      <c r="T1758" s="1" t="s">
        <v>3186</v>
      </c>
      <c r="Y1758" s="1" t="s">
        <v>2950</v>
      </c>
      <c r="Z1758" s="1" t="s">
        <v>3453</v>
      </c>
      <c r="AC1758" s="1">
        <v>4</v>
      </c>
      <c r="AD1758" s="1" t="s">
        <v>260</v>
      </c>
      <c r="AE1758" s="1" t="s">
        <v>4318</v>
      </c>
    </row>
    <row r="1759" spans="1:31" ht="13.5" customHeight="1">
      <c r="A1759" s="5" t="str">
        <f t="shared" si="60"/>
        <v>1729_성서면_0182</v>
      </c>
      <c r="B1759" s="1">
        <v>1729</v>
      </c>
      <c r="C1759" s="1" t="s">
        <v>6795</v>
      </c>
      <c r="D1759" s="1" t="s">
        <v>6796</v>
      </c>
      <c r="E1759" s="1">
        <v>1758</v>
      </c>
      <c r="F1759" s="1">
        <v>3</v>
      </c>
      <c r="G1759" s="1" t="s">
        <v>2404</v>
      </c>
      <c r="H1759" s="1" t="s">
        <v>3118</v>
      </c>
      <c r="I1759" s="1">
        <v>13</v>
      </c>
      <c r="L1759" s="1">
        <v>2</v>
      </c>
      <c r="M1759" s="1" t="s">
        <v>6391</v>
      </c>
      <c r="N1759" s="1" t="s">
        <v>6392</v>
      </c>
      <c r="S1759" s="1" t="s">
        <v>70</v>
      </c>
      <c r="T1759" s="1" t="s">
        <v>3173</v>
      </c>
      <c r="Y1759" s="1" t="s">
        <v>51</v>
      </c>
      <c r="Z1759" s="1" t="s">
        <v>3411</v>
      </c>
      <c r="AC1759" s="1">
        <v>6</v>
      </c>
      <c r="AD1759" s="1" t="s">
        <v>147</v>
      </c>
      <c r="AE1759" s="1" t="s">
        <v>3911</v>
      </c>
    </row>
    <row r="1760" spans="1:33" ht="13.5" customHeight="1">
      <c r="A1760" s="5" t="str">
        <f t="shared" si="60"/>
        <v>1729_성서면_0182</v>
      </c>
      <c r="B1760" s="1">
        <v>1729</v>
      </c>
      <c r="C1760" s="1" t="s">
        <v>7027</v>
      </c>
      <c r="D1760" s="1" t="s">
        <v>7028</v>
      </c>
      <c r="E1760" s="1">
        <v>1759</v>
      </c>
      <c r="F1760" s="1">
        <v>3</v>
      </c>
      <c r="G1760" s="1" t="s">
        <v>2404</v>
      </c>
      <c r="H1760" s="1" t="s">
        <v>3118</v>
      </c>
      <c r="I1760" s="1">
        <v>13</v>
      </c>
      <c r="L1760" s="1">
        <v>2</v>
      </c>
      <c r="M1760" s="1" t="s">
        <v>6391</v>
      </c>
      <c r="N1760" s="1" t="s">
        <v>6392</v>
      </c>
      <c r="S1760" s="1" t="s">
        <v>229</v>
      </c>
      <c r="T1760" s="1" t="s">
        <v>3172</v>
      </c>
      <c r="Y1760" s="1" t="s">
        <v>51</v>
      </c>
      <c r="Z1760" s="1" t="s">
        <v>3411</v>
      </c>
      <c r="AC1760" s="1">
        <v>3</v>
      </c>
      <c r="AD1760" s="1" t="s">
        <v>74</v>
      </c>
      <c r="AE1760" s="1" t="s">
        <v>4283</v>
      </c>
      <c r="AF1760" s="1" t="s">
        <v>75</v>
      </c>
      <c r="AG1760" s="1" t="s">
        <v>4338</v>
      </c>
    </row>
    <row r="1761" spans="1:72" ht="13.5" customHeight="1">
      <c r="A1761" s="5" t="str">
        <f t="shared" si="60"/>
        <v>1729_성서면_0182</v>
      </c>
      <c r="B1761" s="1">
        <v>1729</v>
      </c>
      <c r="C1761" s="1" t="s">
        <v>7027</v>
      </c>
      <c r="D1761" s="1" t="s">
        <v>7028</v>
      </c>
      <c r="E1761" s="1">
        <v>1760</v>
      </c>
      <c r="F1761" s="1">
        <v>3</v>
      </c>
      <c r="G1761" s="1" t="s">
        <v>2404</v>
      </c>
      <c r="H1761" s="1" t="s">
        <v>3118</v>
      </c>
      <c r="I1761" s="1">
        <v>13</v>
      </c>
      <c r="L1761" s="1">
        <v>3</v>
      </c>
      <c r="M1761" s="1" t="s">
        <v>6393</v>
      </c>
      <c r="N1761" s="1" t="s">
        <v>6394</v>
      </c>
      <c r="T1761" s="1" t="s">
        <v>7578</v>
      </c>
      <c r="U1761" s="1" t="s">
        <v>76</v>
      </c>
      <c r="V1761" s="1" t="s">
        <v>3264</v>
      </c>
      <c r="W1761" s="1" t="s">
        <v>874</v>
      </c>
      <c r="X1761" s="1" t="s">
        <v>3376</v>
      </c>
      <c r="Y1761" s="1" t="s">
        <v>2951</v>
      </c>
      <c r="Z1761" s="1" t="s">
        <v>3467</v>
      </c>
      <c r="AC1761" s="1">
        <v>39</v>
      </c>
      <c r="AD1761" s="1" t="s">
        <v>157</v>
      </c>
      <c r="AE1761" s="1" t="s">
        <v>4320</v>
      </c>
      <c r="AJ1761" s="1" t="s">
        <v>17</v>
      </c>
      <c r="AK1761" s="1" t="s">
        <v>4459</v>
      </c>
      <c r="AL1761" s="1" t="s">
        <v>969</v>
      </c>
      <c r="AM1761" s="1" t="s">
        <v>4469</v>
      </c>
      <c r="AT1761" s="1" t="s">
        <v>63</v>
      </c>
      <c r="AU1761" s="1" t="s">
        <v>4545</v>
      </c>
      <c r="AV1761" s="1" t="s">
        <v>2952</v>
      </c>
      <c r="AW1761" s="1" t="s">
        <v>4593</v>
      </c>
      <c r="BG1761" s="1" t="s">
        <v>63</v>
      </c>
      <c r="BH1761" s="1" t="s">
        <v>4545</v>
      </c>
      <c r="BI1761" s="1" t="s">
        <v>6492</v>
      </c>
      <c r="BJ1761" s="1" t="s">
        <v>5042</v>
      </c>
      <c r="BK1761" s="1" t="s">
        <v>63</v>
      </c>
      <c r="BL1761" s="1" t="s">
        <v>4545</v>
      </c>
      <c r="BM1761" s="1" t="s">
        <v>2953</v>
      </c>
      <c r="BN1761" s="1" t="s">
        <v>4342</v>
      </c>
      <c r="BO1761" s="1" t="s">
        <v>353</v>
      </c>
      <c r="BP1761" s="1" t="s">
        <v>4554</v>
      </c>
      <c r="BQ1761" s="1" t="s">
        <v>2954</v>
      </c>
      <c r="BR1761" s="1" t="s">
        <v>5502</v>
      </c>
      <c r="BS1761" s="1" t="s">
        <v>48</v>
      </c>
      <c r="BT1761" s="1" t="s">
        <v>4464</v>
      </c>
    </row>
    <row r="1762" spans="1:72" ht="13.5" customHeight="1">
      <c r="A1762" s="5" t="str">
        <f t="shared" si="60"/>
        <v>1729_성서면_0182</v>
      </c>
      <c r="B1762" s="1">
        <v>1729</v>
      </c>
      <c r="C1762" s="1" t="s">
        <v>7027</v>
      </c>
      <c r="D1762" s="1" t="s">
        <v>7028</v>
      </c>
      <c r="E1762" s="1">
        <v>1761</v>
      </c>
      <c r="F1762" s="1">
        <v>3</v>
      </c>
      <c r="G1762" s="1" t="s">
        <v>2404</v>
      </c>
      <c r="H1762" s="1" t="s">
        <v>3118</v>
      </c>
      <c r="I1762" s="1">
        <v>13</v>
      </c>
      <c r="L1762" s="1">
        <v>3</v>
      </c>
      <c r="M1762" s="1" t="s">
        <v>6393</v>
      </c>
      <c r="N1762" s="1" t="s">
        <v>6394</v>
      </c>
      <c r="S1762" s="1" t="s">
        <v>53</v>
      </c>
      <c r="T1762" s="1" t="s">
        <v>3176</v>
      </c>
      <c r="W1762" s="1" t="s">
        <v>56</v>
      </c>
      <c r="X1762" s="1" t="s">
        <v>7581</v>
      </c>
      <c r="Y1762" s="1" t="s">
        <v>2348</v>
      </c>
      <c r="Z1762" s="1" t="s">
        <v>2348</v>
      </c>
      <c r="AC1762" s="1">
        <v>36</v>
      </c>
      <c r="AD1762" s="1" t="s">
        <v>335</v>
      </c>
      <c r="AE1762" s="1" t="s">
        <v>4294</v>
      </c>
      <c r="AJ1762" s="1" t="s">
        <v>170</v>
      </c>
      <c r="AK1762" s="1" t="s">
        <v>4460</v>
      </c>
      <c r="AL1762" s="1" t="s">
        <v>58</v>
      </c>
      <c r="AM1762" s="1" t="s">
        <v>6598</v>
      </c>
      <c r="AT1762" s="1" t="s">
        <v>59</v>
      </c>
      <c r="AU1762" s="1" t="s">
        <v>3282</v>
      </c>
      <c r="AV1762" s="1" t="s">
        <v>2955</v>
      </c>
      <c r="AW1762" s="1" t="s">
        <v>3445</v>
      </c>
      <c r="BG1762" s="1" t="s">
        <v>63</v>
      </c>
      <c r="BH1762" s="1" t="s">
        <v>4545</v>
      </c>
      <c r="BI1762" s="1" t="s">
        <v>643</v>
      </c>
      <c r="BJ1762" s="1" t="s">
        <v>4582</v>
      </c>
      <c r="BK1762" s="1" t="s">
        <v>2956</v>
      </c>
      <c r="BL1762" s="1" t="s">
        <v>5244</v>
      </c>
      <c r="BM1762" s="1" t="s">
        <v>2436</v>
      </c>
      <c r="BN1762" s="1" t="s">
        <v>5026</v>
      </c>
      <c r="BO1762" s="1" t="s">
        <v>174</v>
      </c>
      <c r="BP1762" s="1" t="s">
        <v>5245</v>
      </c>
      <c r="BQ1762" s="1" t="s">
        <v>2957</v>
      </c>
      <c r="BR1762" s="1" t="s">
        <v>5501</v>
      </c>
      <c r="BS1762" s="1" t="s">
        <v>48</v>
      </c>
      <c r="BT1762" s="1" t="s">
        <v>4464</v>
      </c>
    </row>
    <row r="1763" spans="1:31" ht="13.5" customHeight="1">
      <c r="A1763" s="5" t="str">
        <f t="shared" si="60"/>
        <v>1729_성서면_0182</v>
      </c>
      <c r="B1763" s="1">
        <v>1729</v>
      </c>
      <c r="C1763" s="1" t="s">
        <v>6511</v>
      </c>
      <c r="D1763" s="1" t="s">
        <v>6512</v>
      </c>
      <c r="E1763" s="1">
        <v>1762</v>
      </c>
      <c r="F1763" s="1">
        <v>3</v>
      </c>
      <c r="G1763" s="1" t="s">
        <v>2404</v>
      </c>
      <c r="H1763" s="1" t="s">
        <v>3118</v>
      </c>
      <c r="I1763" s="1">
        <v>13</v>
      </c>
      <c r="L1763" s="1">
        <v>3</v>
      </c>
      <c r="M1763" s="1" t="s">
        <v>6393</v>
      </c>
      <c r="N1763" s="1" t="s">
        <v>6394</v>
      </c>
      <c r="S1763" s="1" t="s">
        <v>68</v>
      </c>
      <c r="T1763" s="1" t="s">
        <v>3179</v>
      </c>
      <c r="AC1763" s="1">
        <v>5</v>
      </c>
      <c r="AD1763" s="1" t="s">
        <v>230</v>
      </c>
      <c r="AE1763" s="1" t="s">
        <v>4299</v>
      </c>
    </row>
    <row r="1764" spans="1:33" ht="13.5" customHeight="1">
      <c r="A1764" s="5" t="str">
        <f t="shared" si="60"/>
        <v>1729_성서면_0182</v>
      </c>
      <c r="B1764" s="1">
        <v>1729</v>
      </c>
      <c r="C1764" s="1" t="s">
        <v>6496</v>
      </c>
      <c r="D1764" s="1" t="s">
        <v>6497</v>
      </c>
      <c r="E1764" s="1">
        <v>1763</v>
      </c>
      <c r="F1764" s="1">
        <v>3</v>
      </c>
      <c r="G1764" s="1" t="s">
        <v>2404</v>
      </c>
      <c r="H1764" s="1" t="s">
        <v>3118</v>
      </c>
      <c r="I1764" s="1">
        <v>13</v>
      </c>
      <c r="L1764" s="1">
        <v>3</v>
      </c>
      <c r="M1764" s="1" t="s">
        <v>6393</v>
      </c>
      <c r="N1764" s="1" t="s">
        <v>6394</v>
      </c>
      <c r="S1764" s="1" t="s">
        <v>70</v>
      </c>
      <c r="T1764" s="1" t="s">
        <v>3173</v>
      </c>
      <c r="AC1764" s="1">
        <v>2</v>
      </c>
      <c r="AD1764" s="1" t="s">
        <v>141</v>
      </c>
      <c r="AE1764" s="1" t="s">
        <v>4311</v>
      </c>
      <c r="AF1764" s="1" t="s">
        <v>75</v>
      </c>
      <c r="AG1764" s="1" t="s">
        <v>4338</v>
      </c>
    </row>
    <row r="1765" spans="1:72" ht="13.5" customHeight="1">
      <c r="A1765" s="5" t="str">
        <f t="shared" si="60"/>
        <v>1729_성서면_0182</v>
      </c>
      <c r="B1765" s="1">
        <v>1729</v>
      </c>
      <c r="C1765" s="1" t="s">
        <v>6496</v>
      </c>
      <c r="D1765" s="1" t="s">
        <v>6497</v>
      </c>
      <c r="E1765" s="1">
        <v>1764</v>
      </c>
      <c r="F1765" s="1">
        <v>3</v>
      </c>
      <c r="G1765" s="1" t="s">
        <v>2404</v>
      </c>
      <c r="H1765" s="1" t="s">
        <v>3118</v>
      </c>
      <c r="I1765" s="1">
        <v>13</v>
      </c>
      <c r="L1765" s="1">
        <v>4</v>
      </c>
      <c r="M1765" s="1" t="s">
        <v>6395</v>
      </c>
      <c r="N1765" s="1" t="s">
        <v>6396</v>
      </c>
      <c r="T1765" s="1" t="s">
        <v>7600</v>
      </c>
      <c r="U1765" s="1" t="s">
        <v>2806</v>
      </c>
      <c r="V1765" s="1" t="s">
        <v>3258</v>
      </c>
      <c r="W1765" s="1" t="s">
        <v>56</v>
      </c>
      <c r="X1765" s="1" t="s">
        <v>7724</v>
      </c>
      <c r="Y1765" s="1" t="s">
        <v>2958</v>
      </c>
      <c r="Z1765" s="1" t="s">
        <v>3466</v>
      </c>
      <c r="AC1765" s="1">
        <v>46</v>
      </c>
      <c r="AD1765" s="1" t="s">
        <v>180</v>
      </c>
      <c r="AE1765" s="1" t="s">
        <v>4297</v>
      </c>
      <c r="AJ1765" s="1" t="s">
        <v>17</v>
      </c>
      <c r="AK1765" s="1" t="s">
        <v>4459</v>
      </c>
      <c r="AL1765" s="1" t="s">
        <v>58</v>
      </c>
      <c r="AM1765" s="1" t="s">
        <v>7725</v>
      </c>
      <c r="AT1765" s="1" t="s">
        <v>59</v>
      </c>
      <c r="AU1765" s="1" t="s">
        <v>3282</v>
      </c>
      <c r="AV1765" s="1" t="s">
        <v>2959</v>
      </c>
      <c r="AW1765" s="1" t="s">
        <v>3430</v>
      </c>
      <c r="BG1765" s="1" t="s">
        <v>395</v>
      </c>
      <c r="BH1765" s="1" t="s">
        <v>5886</v>
      </c>
      <c r="BI1765" s="1" t="s">
        <v>1511</v>
      </c>
      <c r="BJ1765" s="1" t="s">
        <v>4570</v>
      </c>
      <c r="BK1765" s="1" t="s">
        <v>2435</v>
      </c>
      <c r="BL1765" s="1" t="s">
        <v>5007</v>
      </c>
      <c r="BM1765" s="1" t="s">
        <v>2436</v>
      </c>
      <c r="BN1765" s="1" t="s">
        <v>5026</v>
      </c>
      <c r="BO1765" s="1" t="s">
        <v>315</v>
      </c>
      <c r="BP1765" s="1" t="s">
        <v>3244</v>
      </c>
      <c r="BQ1765" s="1" t="s">
        <v>2530</v>
      </c>
      <c r="BR1765" s="1" t="s">
        <v>5976</v>
      </c>
      <c r="BS1765" s="1" t="s">
        <v>67</v>
      </c>
      <c r="BT1765" s="1" t="s">
        <v>4407</v>
      </c>
    </row>
    <row r="1766" spans="1:72" ht="13.5" customHeight="1">
      <c r="A1766" s="5" t="str">
        <f t="shared" si="60"/>
        <v>1729_성서면_0182</v>
      </c>
      <c r="B1766" s="1">
        <v>1729</v>
      </c>
      <c r="C1766" s="1" t="s">
        <v>6921</v>
      </c>
      <c r="D1766" s="1" t="s">
        <v>6922</v>
      </c>
      <c r="E1766" s="1">
        <v>1765</v>
      </c>
      <c r="F1766" s="1">
        <v>3</v>
      </c>
      <c r="G1766" s="1" t="s">
        <v>2404</v>
      </c>
      <c r="H1766" s="1" t="s">
        <v>3118</v>
      </c>
      <c r="I1766" s="1">
        <v>13</v>
      </c>
      <c r="L1766" s="1">
        <v>4</v>
      </c>
      <c r="M1766" s="1" t="s">
        <v>6395</v>
      </c>
      <c r="N1766" s="1" t="s">
        <v>6396</v>
      </c>
      <c r="S1766" s="1" t="s">
        <v>53</v>
      </c>
      <c r="T1766" s="1" t="s">
        <v>3176</v>
      </c>
      <c r="W1766" s="1" t="s">
        <v>278</v>
      </c>
      <c r="X1766" s="1" t="s">
        <v>3367</v>
      </c>
      <c r="Y1766" s="1" t="s">
        <v>51</v>
      </c>
      <c r="Z1766" s="1" t="s">
        <v>3411</v>
      </c>
      <c r="AC1766" s="1">
        <v>52</v>
      </c>
      <c r="AD1766" s="1" t="s">
        <v>103</v>
      </c>
      <c r="AE1766" s="1" t="s">
        <v>4308</v>
      </c>
      <c r="AJ1766" s="1" t="s">
        <v>17</v>
      </c>
      <c r="AK1766" s="1" t="s">
        <v>4459</v>
      </c>
      <c r="AL1766" s="1" t="s">
        <v>210</v>
      </c>
      <c r="AM1766" s="1" t="s">
        <v>4462</v>
      </c>
      <c r="AT1766" s="1" t="s">
        <v>311</v>
      </c>
      <c r="AU1766" s="1" t="s">
        <v>3240</v>
      </c>
      <c r="AV1766" s="1" t="s">
        <v>2960</v>
      </c>
      <c r="AW1766" s="1" t="s">
        <v>4592</v>
      </c>
      <c r="BG1766" s="1" t="s">
        <v>315</v>
      </c>
      <c r="BH1766" s="1" t="s">
        <v>3244</v>
      </c>
      <c r="BI1766" s="1" t="s">
        <v>2961</v>
      </c>
      <c r="BJ1766" s="1" t="s">
        <v>5041</v>
      </c>
      <c r="BK1766" s="1" t="s">
        <v>63</v>
      </c>
      <c r="BL1766" s="1" t="s">
        <v>4545</v>
      </c>
      <c r="BM1766" s="1" t="s">
        <v>2962</v>
      </c>
      <c r="BN1766" s="1" t="s">
        <v>5290</v>
      </c>
      <c r="BO1766" s="1" t="s">
        <v>197</v>
      </c>
      <c r="BP1766" s="1" t="s">
        <v>4562</v>
      </c>
      <c r="BQ1766" s="1" t="s">
        <v>2963</v>
      </c>
      <c r="BR1766" s="1" t="s">
        <v>7867</v>
      </c>
      <c r="BS1766" s="1" t="s">
        <v>286</v>
      </c>
      <c r="BT1766" s="1" t="s">
        <v>4461</v>
      </c>
    </row>
    <row r="1767" spans="1:33" ht="13.5" customHeight="1">
      <c r="A1767" s="5" t="str">
        <f t="shared" si="60"/>
        <v>1729_성서면_0182</v>
      </c>
      <c r="B1767" s="1">
        <v>1729</v>
      </c>
      <c r="C1767" s="1" t="s">
        <v>7868</v>
      </c>
      <c r="D1767" s="1" t="s">
        <v>7869</v>
      </c>
      <c r="E1767" s="1">
        <v>1766</v>
      </c>
      <c r="F1767" s="1">
        <v>3</v>
      </c>
      <c r="G1767" s="1" t="s">
        <v>2404</v>
      </c>
      <c r="H1767" s="1" t="s">
        <v>3118</v>
      </c>
      <c r="I1767" s="1">
        <v>13</v>
      </c>
      <c r="L1767" s="1">
        <v>4</v>
      </c>
      <c r="M1767" s="1" t="s">
        <v>6395</v>
      </c>
      <c r="N1767" s="1" t="s">
        <v>6396</v>
      </c>
      <c r="S1767" s="1" t="s">
        <v>2964</v>
      </c>
      <c r="T1767" s="1" t="s">
        <v>3185</v>
      </c>
      <c r="Y1767" s="1" t="s">
        <v>51</v>
      </c>
      <c r="Z1767" s="1" t="s">
        <v>3411</v>
      </c>
      <c r="AF1767" s="1" t="s">
        <v>345</v>
      </c>
      <c r="AG1767" s="1" t="s">
        <v>4339</v>
      </c>
    </row>
    <row r="1768" spans="1:31" ht="13.5" customHeight="1">
      <c r="A1768" s="5" t="str">
        <f t="shared" si="60"/>
        <v>1729_성서면_0182</v>
      </c>
      <c r="B1768" s="1">
        <v>1729</v>
      </c>
      <c r="C1768" s="1" t="s">
        <v>7870</v>
      </c>
      <c r="D1768" s="1" t="s">
        <v>7871</v>
      </c>
      <c r="E1768" s="1">
        <v>1767</v>
      </c>
      <c r="F1768" s="1">
        <v>3</v>
      </c>
      <c r="G1768" s="1" t="s">
        <v>2404</v>
      </c>
      <c r="H1768" s="1" t="s">
        <v>3118</v>
      </c>
      <c r="I1768" s="1">
        <v>13</v>
      </c>
      <c r="L1768" s="1">
        <v>4</v>
      </c>
      <c r="M1768" s="1" t="s">
        <v>6395</v>
      </c>
      <c r="N1768" s="1" t="s">
        <v>6396</v>
      </c>
      <c r="S1768" s="1" t="s">
        <v>98</v>
      </c>
      <c r="T1768" s="1" t="s">
        <v>3184</v>
      </c>
      <c r="U1768" s="1" t="s">
        <v>1805</v>
      </c>
      <c r="V1768" s="1" t="s">
        <v>3263</v>
      </c>
      <c r="Y1768" s="1" t="s">
        <v>2965</v>
      </c>
      <c r="Z1768" s="1" t="s">
        <v>3465</v>
      </c>
      <c r="AC1768" s="1">
        <v>16</v>
      </c>
      <c r="AD1768" s="1" t="s">
        <v>177</v>
      </c>
      <c r="AE1768" s="1" t="s">
        <v>4306</v>
      </c>
    </row>
    <row r="1769" spans="1:31" ht="13.5" customHeight="1">
      <c r="A1769" s="5" t="str">
        <f t="shared" si="60"/>
        <v>1729_성서면_0182</v>
      </c>
      <c r="B1769" s="1">
        <v>1729</v>
      </c>
      <c r="C1769" s="1" t="s">
        <v>6610</v>
      </c>
      <c r="D1769" s="1" t="s">
        <v>6611</v>
      </c>
      <c r="E1769" s="1">
        <v>1768</v>
      </c>
      <c r="F1769" s="1">
        <v>3</v>
      </c>
      <c r="G1769" s="1" t="s">
        <v>2404</v>
      </c>
      <c r="H1769" s="1" t="s">
        <v>3118</v>
      </c>
      <c r="I1769" s="1">
        <v>13</v>
      </c>
      <c r="L1769" s="1">
        <v>4</v>
      </c>
      <c r="M1769" s="1" t="s">
        <v>6395</v>
      </c>
      <c r="N1769" s="1" t="s">
        <v>6396</v>
      </c>
      <c r="S1769" s="1" t="s">
        <v>70</v>
      </c>
      <c r="T1769" s="1" t="s">
        <v>3173</v>
      </c>
      <c r="Y1769" s="1" t="s">
        <v>51</v>
      </c>
      <c r="Z1769" s="1" t="s">
        <v>3411</v>
      </c>
      <c r="AC1769" s="1">
        <v>12</v>
      </c>
      <c r="AD1769" s="1" t="s">
        <v>73</v>
      </c>
      <c r="AE1769" s="1" t="s">
        <v>4302</v>
      </c>
    </row>
    <row r="1770" spans="1:33" ht="13.5" customHeight="1">
      <c r="A1770" s="5" t="str">
        <f t="shared" si="60"/>
        <v>1729_성서면_0182</v>
      </c>
      <c r="B1770" s="1">
        <v>1729</v>
      </c>
      <c r="C1770" s="1" t="s">
        <v>6610</v>
      </c>
      <c r="D1770" s="1" t="s">
        <v>6611</v>
      </c>
      <c r="E1770" s="1">
        <v>1769</v>
      </c>
      <c r="F1770" s="1">
        <v>3</v>
      </c>
      <c r="G1770" s="1" t="s">
        <v>2404</v>
      </c>
      <c r="H1770" s="1" t="s">
        <v>3118</v>
      </c>
      <c r="I1770" s="1">
        <v>13</v>
      </c>
      <c r="L1770" s="1">
        <v>4</v>
      </c>
      <c r="M1770" s="1" t="s">
        <v>6395</v>
      </c>
      <c r="N1770" s="1" t="s">
        <v>6396</v>
      </c>
      <c r="S1770" s="1" t="s">
        <v>91</v>
      </c>
      <c r="T1770" s="1" t="s">
        <v>3180</v>
      </c>
      <c r="Y1770" s="1" t="s">
        <v>2897</v>
      </c>
      <c r="Z1770" s="1" t="s">
        <v>3464</v>
      </c>
      <c r="AF1770" s="1" t="s">
        <v>52</v>
      </c>
      <c r="AG1770" s="1" t="s">
        <v>4343</v>
      </c>
    </row>
    <row r="1771" spans="1:31" ht="13.5" customHeight="1">
      <c r="A1771" s="5" t="str">
        <f t="shared" si="60"/>
        <v>1729_성서면_0182</v>
      </c>
      <c r="B1771" s="1">
        <v>1729</v>
      </c>
      <c r="C1771" s="1" t="s">
        <v>6610</v>
      </c>
      <c r="D1771" s="1" t="s">
        <v>6611</v>
      </c>
      <c r="E1771" s="1">
        <v>1770</v>
      </c>
      <c r="F1771" s="1">
        <v>3</v>
      </c>
      <c r="G1771" s="1" t="s">
        <v>2404</v>
      </c>
      <c r="H1771" s="1" t="s">
        <v>3118</v>
      </c>
      <c r="I1771" s="1">
        <v>13</v>
      </c>
      <c r="L1771" s="1">
        <v>4</v>
      </c>
      <c r="M1771" s="1" t="s">
        <v>6395</v>
      </c>
      <c r="N1771" s="1" t="s">
        <v>6396</v>
      </c>
      <c r="S1771" s="1" t="s">
        <v>70</v>
      </c>
      <c r="T1771" s="1" t="s">
        <v>3173</v>
      </c>
      <c r="Y1771" s="1" t="s">
        <v>1422</v>
      </c>
      <c r="Z1771" s="1" t="s">
        <v>3463</v>
      </c>
      <c r="AC1771" s="1">
        <v>4</v>
      </c>
      <c r="AD1771" s="1" t="s">
        <v>260</v>
      </c>
      <c r="AE1771" s="1" t="s">
        <v>4318</v>
      </c>
    </row>
    <row r="1772" spans="1:33" ht="13.5" customHeight="1">
      <c r="A1772" s="5" t="str">
        <f t="shared" si="60"/>
        <v>1729_성서면_0182</v>
      </c>
      <c r="B1772" s="1">
        <v>1729</v>
      </c>
      <c r="C1772" s="1" t="s">
        <v>6610</v>
      </c>
      <c r="D1772" s="1" t="s">
        <v>6611</v>
      </c>
      <c r="E1772" s="1">
        <v>1771</v>
      </c>
      <c r="F1772" s="1">
        <v>3</v>
      </c>
      <c r="G1772" s="1" t="s">
        <v>2404</v>
      </c>
      <c r="H1772" s="1" t="s">
        <v>3118</v>
      </c>
      <c r="I1772" s="1">
        <v>13</v>
      </c>
      <c r="L1772" s="1">
        <v>4</v>
      </c>
      <c r="M1772" s="1" t="s">
        <v>6395</v>
      </c>
      <c r="N1772" s="1" t="s">
        <v>6396</v>
      </c>
      <c r="S1772" s="1" t="s">
        <v>91</v>
      </c>
      <c r="T1772" s="1" t="s">
        <v>3180</v>
      </c>
      <c r="Y1772" s="1" t="s">
        <v>2966</v>
      </c>
      <c r="Z1772" s="1" t="s">
        <v>3462</v>
      </c>
      <c r="AC1772" s="1">
        <v>2</v>
      </c>
      <c r="AD1772" s="1" t="s">
        <v>141</v>
      </c>
      <c r="AE1772" s="1" t="s">
        <v>4311</v>
      </c>
      <c r="AF1772" s="1" t="s">
        <v>75</v>
      </c>
      <c r="AG1772" s="1" t="s">
        <v>4338</v>
      </c>
    </row>
    <row r="1773" spans="1:73" ht="13.5" customHeight="1">
      <c r="A1773" s="5" t="str">
        <f t="shared" si="60"/>
        <v>1729_성서면_0182</v>
      </c>
      <c r="B1773" s="1">
        <v>1729</v>
      </c>
      <c r="C1773" s="1" t="s">
        <v>6610</v>
      </c>
      <c r="D1773" s="1" t="s">
        <v>6611</v>
      </c>
      <c r="E1773" s="1">
        <v>1772</v>
      </c>
      <c r="F1773" s="1">
        <v>3</v>
      </c>
      <c r="G1773" s="1" t="s">
        <v>2404</v>
      </c>
      <c r="H1773" s="1" t="s">
        <v>3118</v>
      </c>
      <c r="I1773" s="1">
        <v>13</v>
      </c>
      <c r="L1773" s="1">
        <v>5</v>
      </c>
      <c r="M1773" s="1" t="s">
        <v>6397</v>
      </c>
      <c r="N1773" s="1" t="s">
        <v>6398</v>
      </c>
      <c r="T1773" s="1" t="s">
        <v>7872</v>
      </c>
      <c r="U1773" s="1" t="s">
        <v>1976</v>
      </c>
      <c r="V1773" s="1" t="s">
        <v>3262</v>
      </c>
      <c r="W1773" s="1" t="s">
        <v>56</v>
      </c>
      <c r="X1773" s="1" t="s">
        <v>7724</v>
      </c>
      <c r="Y1773" s="1" t="s">
        <v>2967</v>
      </c>
      <c r="Z1773" s="1" t="s">
        <v>3461</v>
      </c>
      <c r="AC1773" s="1">
        <v>40</v>
      </c>
      <c r="AD1773" s="1" t="s">
        <v>408</v>
      </c>
      <c r="AE1773" s="1" t="s">
        <v>4310</v>
      </c>
      <c r="AJ1773" s="1" t="s">
        <v>17</v>
      </c>
      <c r="AK1773" s="1" t="s">
        <v>4459</v>
      </c>
      <c r="AL1773" s="1" t="s">
        <v>58</v>
      </c>
      <c r="AM1773" s="1" t="s">
        <v>7725</v>
      </c>
      <c r="AT1773" s="1" t="s">
        <v>315</v>
      </c>
      <c r="AU1773" s="1" t="s">
        <v>3244</v>
      </c>
      <c r="AV1773" s="1" t="s">
        <v>2968</v>
      </c>
      <c r="AW1773" s="1" t="s">
        <v>3445</v>
      </c>
      <c r="BG1773" s="1" t="s">
        <v>61</v>
      </c>
      <c r="BH1773" s="1" t="s">
        <v>4549</v>
      </c>
      <c r="BI1773" s="1" t="s">
        <v>643</v>
      </c>
      <c r="BJ1773" s="1" t="s">
        <v>4582</v>
      </c>
      <c r="BK1773" s="1" t="s">
        <v>2435</v>
      </c>
      <c r="BL1773" s="1" t="s">
        <v>5007</v>
      </c>
      <c r="BM1773" s="1" t="s">
        <v>2436</v>
      </c>
      <c r="BN1773" s="1" t="s">
        <v>5026</v>
      </c>
      <c r="BO1773" s="1" t="s">
        <v>197</v>
      </c>
      <c r="BP1773" s="1" t="s">
        <v>4562</v>
      </c>
      <c r="BQ1773" s="1" t="s">
        <v>2969</v>
      </c>
      <c r="BR1773" s="1" t="s">
        <v>5995</v>
      </c>
      <c r="BS1773" s="1" t="s">
        <v>67</v>
      </c>
      <c r="BT1773" s="1" t="s">
        <v>4407</v>
      </c>
      <c r="BU1773" s="1" t="s">
        <v>2970</v>
      </c>
    </row>
    <row r="1774" spans="1:72" ht="13.5" customHeight="1">
      <c r="A1774" s="5" t="str">
        <f t="shared" si="60"/>
        <v>1729_성서면_0182</v>
      </c>
      <c r="B1774" s="1">
        <v>1729</v>
      </c>
      <c r="C1774" s="1" t="s">
        <v>7273</v>
      </c>
      <c r="D1774" s="1" t="s">
        <v>7274</v>
      </c>
      <c r="E1774" s="1">
        <v>1773</v>
      </c>
      <c r="F1774" s="1">
        <v>3</v>
      </c>
      <c r="G1774" s="1" t="s">
        <v>2404</v>
      </c>
      <c r="H1774" s="1" t="s">
        <v>3118</v>
      </c>
      <c r="I1774" s="1">
        <v>13</v>
      </c>
      <c r="L1774" s="1">
        <v>5</v>
      </c>
      <c r="M1774" s="1" t="s">
        <v>6397</v>
      </c>
      <c r="N1774" s="1" t="s">
        <v>6398</v>
      </c>
      <c r="S1774" s="1" t="s">
        <v>53</v>
      </c>
      <c r="T1774" s="1" t="s">
        <v>3176</v>
      </c>
      <c r="U1774" s="1" t="s">
        <v>333</v>
      </c>
      <c r="V1774" s="1" t="s">
        <v>3257</v>
      </c>
      <c r="Y1774" s="1" t="s">
        <v>6493</v>
      </c>
      <c r="Z1774" s="1" t="s">
        <v>5855</v>
      </c>
      <c r="AC1774" s="1">
        <v>43</v>
      </c>
      <c r="AD1774" s="1" t="s">
        <v>154</v>
      </c>
      <c r="AE1774" s="1" t="s">
        <v>4319</v>
      </c>
      <c r="AJ1774" s="1" t="s">
        <v>17</v>
      </c>
      <c r="AK1774" s="1" t="s">
        <v>4459</v>
      </c>
      <c r="AL1774" s="1" t="s">
        <v>218</v>
      </c>
      <c r="AM1774" s="1" t="s">
        <v>4400</v>
      </c>
      <c r="AN1774" s="1" t="s">
        <v>67</v>
      </c>
      <c r="AO1774" s="1" t="s">
        <v>4407</v>
      </c>
      <c r="AR1774" s="1" t="s">
        <v>2971</v>
      </c>
      <c r="AS1774" s="1" t="s">
        <v>5878</v>
      </c>
      <c r="AT1774" s="1" t="s">
        <v>311</v>
      </c>
      <c r="AU1774" s="1" t="s">
        <v>3240</v>
      </c>
      <c r="AV1774" s="1" t="s">
        <v>2972</v>
      </c>
      <c r="AW1774" s="1" t="s">
        <v>5898</v>
      </c>
      <c r="BB1774" s="1" t="s">
        <v>333</v>
      </c>
      <c r="BC1774" s="1" t="s">
        <v>3257</v>
      </c>
      <c r="BD1774" s="1" t="s">
        <v>2973</v>
      </c>
      <c r="BE1774" s="1" t="s">
        <v>4915</v>
      </c>
      <c r="BG1774" s="1" t="s">
        <v>7873</v>
      </c>
      <c r="BH1774" s="1" t="s">
        <v>7874</v>
      </c>
      <c r="BI1774" s="1" t="s">
        <v>7875</v>
      </c>
      <c r="BJ1774" s="1" t="s">
        <v>7976</v>
      </c>
      <c r="BK1774" s="1" t="s">
        <v>182</v>
      </c>
      <c r="BL1774" s="1" t="s">
        <v>3271</v>
      </c>
      <c r="BM1774" s="1" t="s">
        <v>972</v>
      </c>
      <c r="BN1774" s="1" t="s">
        <v>5289</v>
      </c>
      <c r="BO1774" s="1" t="s">
        <v>197</v>
      </c>
      <c r="BP1774" s="1" t="s">
        <v>4562</v>
      </c>
      <c r="BQ1774" s="1" t="s">
        <v>2974</v>
      </c>
      <c r="BR1774" s="1" t="s">
        <v>5500</v>
      </c>
      <c r="BS1774" s="1" t="s">
        <v>336</v>
      </c>
      <c r="BT1774" s="1" t="s">
        <v>4390</v>
      </c>
    </row>
    <row r="1775" spans="1:31" ht="13.5" customHeight="1">
      <c r="A1775" s="5" t="str">
        <f t="shared" si="60"/>
        <v>1729_성서면_0182</v>
      </c>
      <c r="B1775" s="1">
        <v>1729</v>
      </c>
      <c r="C1775" s="1" t="s">
        <v>6658</v>
      </c>
      <c r="D1775" s="1" t="s">
        <v>6659</v>
      </c>
      <c r="E1775" s="1">
        <v>1774</v>
      </c>
      <c r="F1775" s="1">
        <v>3</v>
      </c>
      <c r="G1775" s="1" t="s">
        <v>2404</v>
      </c>
      <c r="H1775" s="1" t="s">
        <v>3118</v>
      </c>
      <c r="I1775" s="1">
        <v>13</v>
      </c>
      <c r="L1775" s="1">
        <v>5</v>
      </c>
      <c r="M1775" s="1" t="s">
        <v>6397</v>
      </c>
      <c r="N1775" s="1" t="s">
        <v>6398</v>
      </c>
      <c r="S1775" s="1" t="s">
        <v>68</v>
      </c>
      <c r="T1775" s="1" t="s">
        <v>3179</v>
      </c>
      <c r="Y1775" s="1" t="s">
        <v>2975</v>
      </c>
      <c r="Z1775" s="1" t="s">
        <v>3460</v>
      </c>
      <c r="AC1775" s="1">
        <v>11</v>
      </c>
      <c r="AD1775" s="1" t="s">
        <v>144</v>
      </c>
      <c r="AE1775" s="1" t="s">
        <v>4313</v>
      </c>
    </row>
    <row r="1776" spans="1:31" ht="13.5" customHeight="1">
      <c r="A1776" s="5" t="str">
        <f t="shared" si="60"/>
        <v>1729_성서면_0182</v>
      </c>
      <c r="B1776" s="1">
        <v>1729</v>
      </c>
      <c r="C1776" s="1" t="s">
        <v>7876</v>
      </c>
      <c r="D1776" s="1" t="s">
        <v>7877</v>
      </c>
      <c r="E1776" s="1">
        <v>1775</v>
      </c>
      <c r="F1776" s="1">
        <v>3</v>
      </c>
      <c r="G1776" s="1" t="s">
        <v>2404</v>
      </c>
      <c r="H1776" s="1" t="s">
        <v>3118</v>
      </c>
      <c r="I1776" s="1">
        <v>13</v>
      </c>
      <c r="L1776" s="1">
        <v>5</v>
      </c>
      <c r="M1776" s="1" t="s">
        <v>6397</v>
      </c>
      <c r="N1776" s="1" t="s">
        <v>6398</v>
      </c>
      <c r="S1776" s="1" t="s">
        <v>70</v>
      </c>
      <c r="T1776" s="1" t="s">
        <v>3173</v>
      </c>
      <c r="Y1776" s="1" t="s">
        <v>2976</v>
      </c>
      <c r="Z1776" s="1" t="s">
        <v>3459</v>
      </c>
      <c r="AC1776" s="1">
        <v>4</v>
      </c>
      <c r="AD1776" s="1" t="s">
        <v>260</v>
      </c>
      <c r="AE1776" s="1" t="s">
        <v>4318</v>
      </c>
    </row>
    <row r="1777" spans="1:72" ht="13.5" customHeight="1">
      <c r="A1777" s="5" t="str">
        <f t="shared" si="60"/>
        <v>1729_성서면_0182</v>
      </c>
      <c r="B1777" s="1">
        <v>1729</v>
      </c>
      <c r="C1777" s="1" t="s">
        <v>7876</v>
      </c>
      <c r="D1777" s="1" t="s">
        <v>7877</v>
      </c>
      <c r="E1777" s="1">
        <v>1776</v>
      </c>
      <c r="F1777" s="1">
        <v>3</v>
      </c>
      <c r="G1777" s="1" t="s">
        <v>2404</v>
      </c>
      <c r="H1777" s="1" t="s">
        <v>3118</v>
      </c>
      <c r="I1777" s="1">
        <v>14</v>
      </c>
      <c r="J1777" s="1" t="s">
        <v>2977</v>
      </c>
      <c r="K1777" s="1" t="s">
        <v>3121</v>
      </c>
      <c r="L1777" s="1">
        <v>1</v>
      </c>
      <c r="M1777" s="1" t="s">
        <v>2979</v>
      </c>
      <c r="N1777" s="1" t="s">
        <v>3458</v>
      </c>
      <c r="T1777" s="1" t="s">
        <v>7878</v>
      </c>
      <c r="U1777" s="1" t="s">
        <v>2978</v>
      </c>
      <c r="V1777" s="1" t="s">
        <v>3261</v>
      </c>
      <c r="Y1777" s="1" t="s">
        <v>2979</v>
      </c>
      <c r="Z1777" s="1" t="s">
        <v>3458</v>
      </c>
      <c r="AC1777" s="1">
        <v>60</v>
      </c>
      <c r="AD1777" s="1" t="s">
        <v>217</v>
      </c>
      <c r="AE1777" s="1" t="s">
        <v>4287</v>
      </c>
      <c r="AJ1777" s="1" t="s">
        <v>17</v>
      </c>
      <c r="AK1777" s="1" t="s">
        <v>4459</v>
      </c>
      <c r="AL1777" s="1" t="s">
        <v>695</v>
      </c>
      <c r="AM1777" s="1" t="s">
        <v>4468</v>
      </c>
      <c r="AT1777" s="1" t="s">
        <v>461</v>
      </c>
      <c r="AU1777" s="1" t="s">
        <v>3256</v>
      </c>
      <c r="AV1777" s="1" t="s">
        <v>5817</v>
      </c>
      <c r="AW1777" s="1" t="s">
        <v>4591</v>
      </c>
      <c r="BB1777" s="1" t="s">
        <v>333</v>
      </c>
      <c r="BC1777" s="1" t="s">
        <v>3257</v>
      </c>
      <c r="BD1777" s="1" t="s">
        <v>2042</v>
      </c>
      <c r="BE1777" s="1" t="s">
        <v>3797</v>
      </c>
      <c r="BG1777" s="1" t="s">
        <v>461</v>
      </c>
      <c r="BH1777" s="1" t="s">
        <v>3256</v>
      </c>
      <c r="BI1777" s="1" t="s">
        <v>2980</v>
      </c>
      <c r="BJ1777" s="1" t="s">
        <v>5040</v>
      </c>
      <c r="BK1777" s="1" t="s">
        <v>461</v>
      </c>
      <c r="BL1777" s="1" t="s">
        <v>3256</v>
      </c>
      <c r="BM1777" s="1" t="s">
        <v>658</v>
      </c>
      <c r="BN1777" s="1" t="s">
        <v>3592</v>
      </c>
      <c r="BO1777" s="1" t="s">
        <v>461</v>
      </c>
      <c r="BP1777" s="1" t="s">
        <v>3256</v>
      </c>
      <c r="BQ1777" s="1" t="s">
        <v>2981</v>
      </c>
      <c r="BR1777" s="1" t="s">
        <v>5499</v>
      </c>
      <c r="BS1777" s="1" t="s">
        <v>58</v>
      </c>
      <c r="BT1777" s="1" t="s">
        <v>7879</v>
      </c>
    </row>
    <row r="1778" spans="1:72" ht="13.5" customHeight="1">
      <c r="A1778" s="5" t="str">
        <f t="shared" si="60"/>
        <v>1729_성서면_0182</v>
      </c>
      <c r="B1778" s="1">
        <v>1729</v>
      </c>
      <c r="C1778" s="1" t="s">
        <v>7077</v>
      </c>
      <c r="D1778" s="1" t="s">
        <v>7078</v>
      </c>
      <c r="E1778" s="1">
        <v>1777</v>
      </c>
      <c r="F1778" s="1">
        <v>3</v>
      </c>
      <c r="G1778" s="1" t="s">
        <v>2404</v>
      </c>
      <c r="H1778" s="1" t="s">
        <v>3118</v>
      </c>
      <c r="I1778" s="1">
        <v>14</v>
      </c>
      <c r="L1778" s="1">
        <v>1</v>
      </c>
      <c r="M1778" s="1" t="s">
        <v>2979</v>
      </c>
      <c r="N1778" s="1" t="s">
        <v>3458</v>
      </c>
      <c r="S1778" s="1" t="s">
        <v>53</v>
      </c>
      <c r="T1778" s="1" t="s">
        <v>3176</v>
      </c>
      <c r="U1778" s="1" t="s">
        <v>333</v>
      </c>
      <c r="V1778" s="1" t="s">
        <v>3257</v>
      </c>
      <c r="Y1778" s="1" t="s">
        <v>199</v>
      </c>
      <c r="Z1778" s="1" t="s">
        <v>3457</v>
      </c>
      <c r="AC1778" s="1">
        <v>51</v>
      </c>
      <c r="AD1778" s="1" t="s">
        <v>511</v>
      </c>
      <c r="AE1778" s="1" t="s">
        <v>4291</v>
      </c>
      <c r="AJ1778" s="1" t="s">
        <v>17</v>
      </c>
      <c r="AK1778" s="1" t="s">
        <v>4459</v>
      </c>
      <c r="AL1778" s="1" t="s">
        <v>181</v>
      </c>
      <c r="AM1778" s="1" t="s">
        <v>4467</v>
      </c>
      <c r="AN1778" s="1" t="s">
        <v>337</v>
      </c>
      <c r="AO1778" s="1" t="s">
        <v>3174</v>
      </c>
      <c r="AR1778" s="1" t="s">
        <v>2485</v>
      </c>
      <c r="AS1778" s="1" t="s">
        <v>4517</v>
      </c>
      <c r="AT1778" s="1" t="s">
        <v>461</v>
      </c>
      <c r="AU1778" s="1" t="s">
        <v>3256</v>
      </c>
      <c r="AV1778" s="1" t="s">
        <v>2982</v>
      </c>
      <c r="AW1778" s="1" t="s">
        <v>4590</v>
      </c>
      <c r="BB1778" s="1" t="s">
        <v>333</v>
      </c>
      <c r="BC1778" s="1" t="s">
        <v>3257</v>
      </c>
      <c r="BD1778" s="1" t="s">
        <v>2983</v>
      </c>
      <c r="BE1778" s="1" t="s">
        <v>6433</v>
      </c>
      <c r="BG1778" s="1" t="s">
        <v>461</v>
      </c>
      <c r="BH1778" s="1" t="s">
        <v>3256</v>
      </c>
      <c r="BI1778" s="1" t="s">
        <v>2984</v>
      </c>
      <c r="BJ1778" s="1" t="s">
        <v>5039</v>
      </c>
      <c r="BK1778" s="1" t="s">
        <v>184</v>
      </c>
      <c r="BL1778" s="1" t="s">
        <v>4548</v>
      </c>
      <c r="BM1778" s="1" t="s">
        <v>2985</v>
      </c>
      <c r="BN1778" s="1" t="s">
        <v>4587</v>
      </c>
      <c r="BO1778" s="1" t="s">
        <v>184</v>
      </c>
      <c r="BP1778" s="1" t="s">
        <v>4548</v>
      </c>
      <c r="BQ1778" s="1" t="s">
        <v>2986</v>
      </c>
      <c r="BR1778" s="1" t="s">
        <v>5987</v>
      </c>
      <c r="BS1778" s="1" t="s">
        <v>67</v>
      </c>
      <c r="BT1778" s="1" t="s">
        <v>4407</v>
      </c>
    </row>
    <row r="1779" spans="1:45" ht="13.5" customHeight="1">
      <c r="A1779" s="5" t="str">
        <f t="shared" si="60"/>
        <v>1729_성서면_0182</v>
      </c>
      <c r="B1779" s="1">
        <v>1729</v>
      </c>
      <c r="C1779" s="1" t="s">
        <v>7197</v>
      </c>
      <c r="D1779" s="1" t="s">
        <v>7198</v>
      </c>
      <c r="E1779" s="1">
        <v>1778</v>
      </c>
      <c r="F1779" s="1">
        <v>3</v>
      </c>
      <c r="G1779" s="1" t="s">
        <v>2404</v>
      </c>
      <c r="H1779" s="1" t="s">
        <v>3118</v>
      </c>
      <c r="I1779" s="1">
        <v>14</v>
      </c>
      <c r="L1779" s="1">
        <v>1</v>
      </c>
      <c r="M1779" s="1" t="s">
        <v>2979</v>
      </c>
      <c r="N1779" s="1" t="s">
        <v>3458</v>
      </c>
      <c r="S1779" s="1" t="s">
        <v>223</v>
      </c>
      <c r="T1779" s="1" t="s">
        <v>3175</v>
      </c>
      <c r="U1779" s="1" t="s">
        <v>2987</v>
      </c>
      <c r="V1779" s="1" t="s">
        <v>3260</v>
      </c>
      <c r="Y1779" s="1" t="s">
        <v>2988</v>
      </c>
      <c r="Z1779" s="1" t="s">
        <v>3456</v>
      </c>
      <c r="AC1779" s="1">
        <v>29</v>
      </c>
      <c r="AD1779" s="1" t="s">
        <v>422</v>
      </c>
      <c r="AE1779" s="1" t="s">
        <v>4317</v>
      </c>
      <c r="AN1779" s="1" t="s">
        <v>1087</v>
      </c>
      <c r="AO1779" s="1" t="s">
        <v>4470</v>
      </c>
      <c r="AR1779" s="1" t="s">
        <v>2989</v>
      </c>
      <c r="AS1779" s="1" t="s">
        <v>5873</v>
      </c>
    </row>
    <row r="1780" spans="1:31" ht="13.5" customHeight="1">
      <c r="A1780" s="5" t="str">
        <f t="shared" si="60"/>
        <v>1729_성서면_0182</v>
      </c>
      <c r="B1780" s="1">
        <v>1729</v>
      </c>
      <c r="C1780" s="1" t="s">
        <v>7077</v>
      </c>
      <c r="D1780" s="1" t="s">
        <v>7078</v>
      </c>
      <c r="E1780" s="1">
        <v>1779</v>
      </c>
      <c r="F1780" s="1">
        <v>3</v>
      </c>
      <c r="G1780" s="1" t="s">
        <v>2404</v>
      </c>
      <c r="H1780" s="1" t="s">
        <v>3118</v>
      </c>
      <c r="I1780" s="1">
        <v>14</v>
      </c>
      <c r="L1780" s="1">
        <v>1</v>
      </c>
      <c r="M1780" s="1" t="s">
        <v>2979</v>
      </c>
      <c r="N1780" s="1" t="s">
        <v>3458</v>
      </c>
      <c r="S1780" s="1" t="s">
        <v>70</v>
      </c>
      <c r="T1780" s="1" t="s">
        <v>3173</v>
      </c>
      <c r="Y1780" s="1" t="s">
        <v>51</v>
      </c>
      <c r="Z1780" s="1" t="s">
        <v>3411</v>
      </c>
      <c r="AC1780" s="1">
        <v>10</v>
      </c>
      <c r="AD1780" s="1" t="s">
        <v>137</v>
      </c>
      <c r="AE1780" s="1" t="s">
        <v>4281</v>
      </c>
    </row>
    <row r="1781" spans="1:31" ht="13.5" customHeight="1">
      <c r="A1781" s="5" t="str">
        <f t="shared" si="60"/>
        <v>1729_성서면_0182</v>
      </c>
      <c r="B1781" s="1">
        <v>1729</v>
      </c>
      <c r="C1781" s="1" t="s">
        <v>6795</v>
      </c>
      <c r="D1781" s="1" t="s">
        <v>6796</v>
      </c>
      <c r="E1781" s="1">
        <v>1780</v>
      </c>
      <c r="F1781" s="1">
        <v>3</v>
      </c>
      <c r="G1781" s="1" t="s">
        <v>2404</v>
      </c>
      <c r="H1781" s="1" t="s">
        <v>3118</v>
      </c>
      <c r="I1781" s="1">
        <v>14</v>
      </c>
      <c r="L1781" s="1">
        <v>1</v>
      </c>
      <c r="M1781" s="1" t="s">
        <v>2979</v>
      </c>
      <c r="N1781" s="1" t="s">
        <v>3458</v>
      </c>
      <c r="S1781" s="1" t="s">
        <v>91</v>
      </c>
      <c r="T1781" s="1" t="s">
        <v>3180</v>
      </c>
      <c r="Y1781" s="1" t="s">
        <v>2867</v>
      </c>
      <c r="Z1781" s="1" t="s">
        <v>3455</v>
      </c>
      <c r="AC1781" s="1">
        <v>5</v>
      </c>
      <c r="AD1781" s="1" t="s">
        <v>230</v>
      </c>
      <c r="AE1781" s="1" t="s">
        <v>4299</v>
      </c>
    </row>
    <row r="1782" spans="1:33" ht="13.5" customHeight="1">
      <c r="A1782" s="5" t="str">
        <f aca="true" t="shared" si="61" ref="A1782:A1811">HYPERLINK("http://kyu.snu.ac.kr/sdhj/index.jsp?type=hj/GK14801_00IH_0001_0182.jpg","1729_성서면_0182")</f>
        <v>1729_성서면_0182</v>
      </c>
      <c r="B1782" s="1">
        <v>1729</v>
      </c>
      <c r="C1782" s="1" t="s">
        <v>6795</v>
      </c>
      <c r="D1782" s="1" t="s">
        <v>6796</v>
      </c>
      <c r="E1782" s="1">
        <v>1781</v>
      </c>
      <c r="F1782" s="1">
        <v>3</v>
      </c>
      <c r="G1782" s="1" t="s">
        <v>2404</v>
      </c>
      <c r="H1782" s="1" t="s">
        <v>3118</v>
      </c>
      <c r="I1782" s="1">
        <v>14</v>
      </c>
      <c r="L1782" s="1">
        <v>1</v>
      </c>
      <c r="M1782" s="1" t="s">
        <v>2979</v>
      </c>
      <c r="N1782" s="1" t="s">
        <v>3458</v>
      </c>
      <c r="S1782" s="1" t="s">
        <v>70</v>
      </c>
      <c r="T1782" s="1" t="s">
        <v>3173</v>
      </c>
      <c r="Y1782" s="1" t="s">
        <v>51</v>
      </c>
      <c r="Z1782" s="1" t="s">
        <v>3411</v>
      </c>
      <c r="AC1782" s="1">
        <v>1</v>
      </c>
      <c r="AD1782" s="1" t="s">
        <v>196</v>
      </c>
      <c r="AE1782" s="1" t="s">
        <v>4314</v>
      </c>
      <c r="AF1782" s="1" t="s">
        <v>75</v>
      </c>
      <c r="AG1782" s="1" t="s">
        <v>4338</v>
      </c>
    </row>
    <row r="1783" spans="1:72" ht="13.5" customHeight="1">
      <c r="A1783" s="5" t="str">
        <f t="shared" si="61"/>
        <v>1729_성서면_0182</v>
      </c>
      <c r="B1783" s="1">
        <v>1729</v>
      </c>
      <c r="C1783" s="1" t="s">
        <v>6795</v>
      </c>
      <c r="D1783" s="1" t="s">
        <v>6796</v>
      </c>
      <c r="E1783" s="1">
        <v>1782</v>
      </c>
      <c r="F1783" s="1">
        <v>3</v>
      </c>
      <c r="G1783" s="1" t="s">
        <v>2404</v>
      </c>
      <c r="H1783" s="1" t="s">
        <v>3118</v>
      </c>
      <c r="I1783" s="1">
        <v>14</v>
      </c>
      <c r="L1783" s="1">
        <v>2</v>
      </c>
      <c r="M1783" s="1" t="s">
        <v>6399</v>
      </c>
      <c r="N1783" s="1" t="s">
        <v>6400</v>
      </c>
      <c r="O1783" s="1" t="s">
        <v>6</v>
      </c>
      <c r="P1783" s="1" t="s">
        <v>3163</v>
      </c>
      <c r="T1783" s="1" t="s">
        <v>7880</v>
      </c>
      <c r="U1783" s="1" t="s">
        <v>85</v>
      </c>
      <c r="V1783" s="1" t="s">
        <v>3254</v>
      </c>
      <c r="W1783" s="1" t="s">
        <v>56</v>
      </c>
      <c r="X1783" s="1" t="s">
        <v>7881</v>
      </c>
      <c r="Y1783" s="1" t="s">
        <v>2990</v>
      </c>
      <c r="Z1783" s="1" t="s">
        <v>7882</v>
      </c>
      <c r="AC1783" s="1">
        <v>38</v>
      </c>
      <c r="AD1783" s="1" t="s">
        <v>330</v>
      </c>
      <c r="AE1783" s="1" t="s">
        <v>4312</v>
      </c>
      <c r="AJ1783" s="1" t="s">
        <v>17</v>
      </c>
      <c r="AK1783" s="1" t="s">
        <v>4459</v>
      </c>
      <c r="AL1783" s="1" t="s">
        <v>58</v>
      </c>
      <c r="AM1783" s="1" t="s">
        <v>7883</v>
      </c>
      <c r="AT1783" s="1" t="s">
        <v>284</v>
      </c>
      <c r="AU1783" s="1" t="s">
        <v>5832</v>
      </c>
      <c r="AV1783" s="1" t="s">
        <v>918</v>
      </c>
      <c r="AW1783" s="1" t="s">
        <v>3484</v>
      </c>
      <c r="BG1783" s="1" t="s">
        <v>65</v>
      </c>
      <c r="BH1783" s="1" t="s">
        <v>5885</v>
      </c>
      <c r="BI1783" s="1" t="s">
        <v>2925</v>
      </c>
      <c r="BJ1783" s="1" t="s">
        <v>4596</v>
      </c>
      <c r="BK1783" s="1" t="s">
        <v>2435</v>
      </c>
      <c r="BL1783" s="1" t="s">
        <v>5007</v>
      </c>
      <c r="BM1783" s="1" t="s">
        <v>2436</v>
      </c>
      <c r="BN1783" s="1" t="s">
        <v>5026</v>
      </c>
      <c r="BO1783" s="1" t="s">
        <v>2991</v>
      </c>
      <c r="BP1783" s="1" t="s">
        <v>5476</v>
      </c>
      <c r="BQ1783" s="1" t="s">
        <v>2992</v>
      </c>
      <c r="BR1783" s="1" t="s">
        <v>6034</v>
      </c>
      <c r="BS1783" s="1" t="s">
        <v>67</v>
      </c>
      <c r="BT1783" s="1" t="s">
        <v>4407</v>
      </c>
    </row>
    <row r="1784" spans="1:72" ht="13.5" customHeight="1">
      <c r="A1784" s="5" t="str">
        <f t="shared" si="61"/>
        <v>1729_성서면_0182</v>
      </c>
      <c r="B1784" s="1">
        <v>1729</v>
      </c>
      <c r="C1784" s="1" t="s">
        <v>7784</v>
      </c>
      <c r="D1784" s="1" t="s">
        <v>7785</v>
      </c>
      <c r="E1784" s="1">
        <v>1783</v>
      </c>
      <c r="F1784" s="1">
        <v>3</v>
      </c>
      <c r="G1784" s="1" t="s">
        <v>2404</v>
      </c>
      <c r="H1784" s="1" t="s">
        <v>3118</v>
      </c>
      <c r="I1784" s="1">
        <v>14</v>
      </c>
      <c r="L1784" s="1">
        <v>2</v>
      </c>
      <c r="M1784" s="1" t="s">
        <v>6399</v>
      </c>
      <c r="N1784" s="1" t="s">
        <v>6400</v>
      </c>
      <c r="S1784" s="1" t="s">
        <v>53</v>
      </c>
      <c r="T1784" s="1" t="s">
        <v>3176</v>
      </c>
      <c r="W1784" s="1" t="s">
        <v>271</v>
      </c>
      <c r="X1784" s="1" t="s">
        <v>3375</v>
      </c>
      <c r="Y1784" s="1" t="s">
        <v>89</v>
      </c>
      <c r="Z1784" s="1" t="s">
        <v>3418</v>
      </c>
      <c r="AC1784" s="1">
        <v>44</v>
      </c>
      <c r="AD1784" s="1" t="s">
        <v>164</v>
      </c>
      <c r="AE1784" s="1" t="s">
        <v>3316</v>
      </c>
      <c r="AJ1784" s="1" t="s">
        <v>170</v>
      </c>
      <c r="AK1784" s="1" t="s">
        <v>4460</v>
      </c>
      <c r="AL1784" s="1" t="s">
        <v>273</v>
      </c>
      <c r="AM1784" s="1" t="s">
        <v>4466</v>
      </c>
      <c r="AT1784" s="1" t="s">
        <v>63</v>
      </c>
      <c r="AU1784" s="1" t="s">
        <v>4545</v>
      </c>
      <c r="AV1784" s="1" t="s">
        <v>2993</v>
      </c>
      <c r="AW1784" s="1" t="s">
        <v>4589</v>
      </c>
      <c r="BG1784" s="1" t="s">
        <v>63</v>
      </c>
      <c r="BH1784" s="1" t="s">
        <v>4545</v>
      </c>
      <c r="BI1784" s="1" t="s">
        <v>2994</v>
      </c>
      <c r="BJ1784" s="1" t="s">
        <v>5038</v>
      </c>
      <c r="BK1784" s="1" t="s">
        <v>63</v>
      </c>
      <c r="BL1784" s="1" t="s">
        <v>4545</v>
      </c>
      <c r="BM1784" s="1" t="s">
        <v>2995</v>
      </c>
      <c r="BN1784" s="1" t="s">
        <v>5288</v>
      </c>
      <c r="BO1784" s="1" t="s">
        <v>63</v>
      </c>
      <c r="BP1784" s="1" t="s">
        <v>4545</v>
      </c>
      <c r="BQ1784" s="1" t="s">
        <v>2996</v>
      </c>
      <c r="BR1784" s="1" t="s">
        <v>7884</v>
      </c>
      <c r="BS1784" s="1" t="s">
        <v>721</v>
      </c>
      <c r="BT1784" s="1" t="s">
        <v>7885</v>
      </c>
    </row>
    <row r="1785" spans="1:31" ht="13.5" customHeight="1">
      <c r="A1785" s="5" t="str">
        <f t="shared" si="61"/>
        <v>1729_성서면_0182</v>
      </c>
      <c r="B1785" s="1">
        <v>1729</v>
      </c>
      <c r="C1785" s="1" t="s">
        <v>7886</v>
      </c>
      <c r="D1785" s="1" t="s">
        <v>7887</v>
      </c>
      <c r="E1785" s="1">
        <v>1784</v>
      </c>
      <c r="F1785" s="1">
        <v>3</v>
      </c>
      <c r="G1785" s="1" t="s">
        <v>2404</v>
      </c>
      <c r="H1785" s="1" t="s">
        <v>3118</v>
      </c>
      <c r="I1785" s="1">
        <v>14</v>
      </c>
      <c r="L1785" s="1">
        <v>2</v>
      </c>
      <c r="M1785" s="1" t="s">
        <v>6399</v>
      </c>
      <c r="N1785" s="1" t="s">
        <v>6400</v>
      </c>
      <c r="S1785" s="1" t="s">
        <v>68</v>
      </c>
      <c r="T1785" s="1" t="s">
        <v>3179</v>
      </c>
      <c r="AC1785" s="1">
        <v>3</v>
      </c>
      <c r="AD1785" s="1" t="s">
        <v>74</v>
      </c>
      <c r="AE1785" s="1" t="s">
        <v>4283</v>
      </c>
    </row>
    <row r="1786" spans="1:31" ht="13.5" customHeight="1">
      <c r="A1786" s="5" t="str">
        <f t="shared" si="61"/>
        <v>1729_성서면_0182</v>
      </c>
      <c r="B1786" s="1">
        <v>1729</v>
      </c>
      <c r="C1786" s="1" t="s">
        <v>7174</v>
      </c>
      <c r="D1786" s="1" t="s">
        <v>7175</v>
      </c>
      <c r="E1786" s="1">
        <v>1785</v>
      </c>
      <c r="F1786" s="1">
        <v>3</v>
      </c>
      <c r="G1786" s="1" t="s">
        <v>2404</v>
      </c>
      <c r="H1786" s="1" t="s">
        <v>3118</v>
      </c>
      <c r="I1786" s="1">
        <v>14</v>
      </c>
      <c r="L1786" s="1">
        <v>2</v>
      </c>
      <c r="M1786" s="1" t="s">
        <v>6399</v>
      </c>
      <c r="N1786" s="1" t="s">
        <v>6400</v>
      </c>
      <c r="S1786" s="1" t="s">
        <v>301</v>
      </c>
      <c r="T1786" s="1" t="s">
        <v>3183</v>
      </c>
      <c r="U1786" s="1" t="s">
        <v>85</v>
      </c>
      <c r="V1786" s="1" t="s">
        <v>3254</v>
      </c>
      <c r="Y1786" s="1" t="s">
        <v>2997</v>
      </c>
      <c r="Z1786" s="1" t="s">
        <v>3454</v>
      </c>
      <c r="AC1786" s="1">
        <v>21</v>
      </c>
      <c r="AD1786" s="1" t="s">
        <v>251</v>
      </c>
      <c r="AE1786" s="1" t="s">
        <v>4309</v>
      </c>
    </row>
    <row r="1787" spans="1:58" ht="13.5" customHeight="1">
      <c r="A1787" s="5" t="str">
        <f t="shared" si="61"/>
        <v>1729_성서면_0182</v>
      </c>
      <c r="B1787" s="1">
        <v>1729</v>
      </c>
      <c r="C1787" s="1" t="s">
        <v>7031</v>
      </c>
      <c r="D1787" s="1" t="s">
        <v>7032</v>
      </c>
      <c r="E1787" s="1">
        <v>1786</v>
      </c>
      <c r="F1787" s="1">
        <v>3</v>
      </c>
      <c r="G1787" s="1" t="s">
        <v>2404</v>
      </c>
      <c r="H1787" s="1" t="s">
        <v>3118</v>
      </c>
      <c r="I1787" s="1">
        <v>14</v>
      </c>
      <c r="L1787" s="1">
        <v>2</v>
      </c>
      <c r="M1787" s="1" t="s">
        <v>6399</v>
      </c>
      <c r="N1787" s="1" t="s">
        <v>6400</v>
      </c>
      <c r="T1787" s="1" t="s">
        <v>7888</v>
      </c>
      <c r="U1787" s="1" t="s">
        <v>101</v>
      </c>
      <c r="V1787" s="1" t="s">
        <v>3238</v>
      </c>
      <c r="Y1787" s="1" t="s">
        <v>2998</v>
      </c>
      <c r="Z1787" s="1" t="s">
        <v>6434</v>
      </c>
      <c r="AC1787" s="1">
        <v>18</v>
      </c>
      <c r="AD1787" s="1" t="s">
        <v>455</v>
      </c>
      <c r="AE1787" s="1" t="s">
        <v>4292</v>
      </c>
      <c r="AT1787" s="1" t="s">
        <v>112</v>
      </c>
      <c r="AU1787" s="1" t="s">
        <v>3237</v>
      </c>
      <c r="AV1787" s="1" t="s">
        <v>2999</v>
      </c>
      <c r="AW1787" s="1" t="s">
        <v>4588</v>
      </c>
      <c r="BB1787" s="1" t="s">
        <v>113</v>
      </c>
      <c r="BC1787" s="1" t="s">
        <v>5899</v>
      </c>
      <c r="BF1787" s="1" t="s">
        <v>7184</v>
      </c>
    </row>
    <row r="1788" spans="1:73" ht="13.5" customHeight="1">
      <c r="A1788" s="5" t="str">
        <f t="shared" si="61"/>
        <v>1729_성서면_0182</v>
      </c>
      <c r="B1788" s="1">
        <v>1729</v>
      </c>
      <c r="C1788" s="1" t="s">
        <v>7174</v>
      </c>
      <c r="D1788" s="1" t="s">
        <v>7175</v>
      </c>
      <c r="E1788" s="1">
        <v>1787</v>
      </c>
      <c r="F1788" s="1">
        <v>3</v>
      </c>
      <c r="G1788" s="1" t="s">
        <v>2404</v>
      </c>
      <c r="H1788" s="1" t="s">
        <v>3118</v>
      </c>
      <c r="I1788" s="1">
        <v>14</v>
      </c>
      <c r="L1788" s="1">
        <v>3</v>
      </c>
      <c r="M1788" s="1" t="s">
        <v>6401</v>
      </c>
      <c r="N1788" s="1" t="s">
        <v>6402</v>
      </c>
      <c r="T1788" s="1" t="s">
        <v>7419</v>
      </c>
      <c r="U1788" s="1" t="s">
        <v>1035</v>
      </c>
      <c r="V1788" s="1" t="s">
        <v>3259</v>
      </c>
      <c r="W1788" s="1" t="s">
        <v>572</v>
      </c>
      <c r="X1788" s="1" t="s">
        <v>3364</v>
      </c>
      <c r="Y1788" s="1" t="s">
        <v>2950</v>
      </c>
      <c r="Z1788" s="1" t="s">
        <v>3453</v>
      </c>
      <c r="AC1788" s="1">
        <v>49</v>
      </c>
      <c r="AD1788" s="1" t="s">
        <v>40</v>
      </c>
      <c r="AE1788" s="1" t="s">
        <v>4316</v>
      </c>
      <c r="AJ1788" s="1" t="s">
        <v>17</v>
      </c>
      <c r="AK1788" s="1" t="s">
        <v>4459</v>
      </c>
      <c r="AL1788" s="1" t="s">
        <v>496</v>
      </c>
      <c r="AM1788" s="1" t="s">
        <v>4403</v>
      </c>
      <c r="AT1788" s="1" t="s">
        <v>42</v>
      </c>
      <c r="AU1788" s="1" t="s">
        <v>3273</v>
      </c>
      <c r="AV1788" s="1" t="s">
        <v>2985</v>
      </c>
      <c r="AW1788" s="1" t="s">
        <v>4587</v>
      </c>
      <c r="BG1788" s="1" t="s">
        <v>42</v>
      </c>
      <c r="BH1788" s="1" t="s">
        <v>3273</v>
      </c>
      <c r="BI1788" s="1" t="s">
        <v>1300</v>
      </c>
      <c r="BJ1788" s="1" t="s">
        <v>3684</v>
      </c>
      <c r="BK1788" s="1" t="s">
        <v>42</v>
      </c>
      <c r="BL1788" s="1" t="s">
        <v>3273</v>
      </c>
      <c r="BM1788" s="1" t="s">
        <v>3000</v>
      </c>
      <c r="BN1788" s="1" t="s">
        <v>5287</v>
      </c>
      <c r="BO1788" s="1" t="s">
        <v>182</v>
      </c>
      <c r="BP1788" s="1" t="s">
        <v>3271</v>
      </c>
      <c r="BQ1788" s="1" t="s">
        <v>3001</v>
      </c>
      <c r="BR1788" s="1" t="s">
        <v>5498</v>
      </c>
      <c r="BS1788" s="1" t="s">
        <v>87</v>
      </c>
      <c r="BT1788" s="1" t="s">
        <v>4465</v>
      </c>
      <c r="BU1788" s="1" t="s">
        <v>7889</v>
      </c>
    </row>
    <row r="1789" spans="1:72" ht="13.5" customHeight="1">
      <c r="A1789" s="5" t="str">
        <f t="shared" si="61"/>
        <v>1729_성서면_0182</v>
      </c>
      <c r="B1789" s="1">
        <v>1729</v>
      </c>
      <c r="C1789" s="1" t="s">
        <v>6887</v>
      </c>
      <c r="D1789" s="1" t="s">
        <v>6888</v>
      </c>
      <c r="E1789" s="1">
        <v>1788</v>
      </c>
      <c r="F1789" s="1">
        <v>3</v>
      </c>
      <c r="G1789" s="1" t="s">
        <v>2404</v>
      </c>
      <c r="H1789" s="1" t="s">
        <v>3118</v>
      </c>
      <c r="I1789" s="1">
        <v>14</v>
      </c>
      <c r="L1789" s="1">
        <v>3</v>
      </c>
      <c r="M1789" s="1" t="s">
        <v>6401</v>
      </c>
      <c r="N1789" s="1" t="s">
        <v>6402</v>
      </c>
      <c r="S1789" s="1" t="s">
        <v>53</v>
      </c>
      <c r="T1789" s="1" t="s">
        <v>3176</v>
      </c>
      <c r="U1789" s="1" t="s">
        <v>333</v>
      </c>
      <c r="V1789" s="1" t="s">
        <v>3257</v>
      </c>
      <c r="Y1789" s="1" t="s">
        <v>6494</v>
      </c>
      <c r="Z1789" s="1" t="s">
        <v>5851</v>
      </c>
      <c r="AC1789" s="1">
        <v>57</v>
      </c>
      <c r="AD1789" s="1" t="s">
        <v>169</v>
      </c>
      <c r="AE1789" s="1" t="s">
        <v>4295</v>
      </c>
      <c r="AJ1789" s="1" t="s">
        <v>17</v>
      </c>
      <c r="AK1789" s="1" t="s">
        <v>4459</v>
      </c>
      <c r="AL1789" s="1" t="s">
        <v>87</v>
      </c>
      <c r="AM1789" s="1" t="s">
        <v>4465</v>
      </c>
      <c r="AN1789" s="1" t="s">
        <v>337</v>
      </c>
      <c r="AO1789" s="1" t="s">
        <v>3174</v>
      </c>
      <c r="AR1789" s="1" t="s">
        <v>3002</v>
      </c>
      <c r="AS1789" s="1" t="s">
        <v>5870</v>
      </c>
      <c r="AT1789" s="1" t="s">
        <v>42</v>
      </c>
      <c r="AU1789" s="1" t="s">
        <v>3273</v>
      </c>
      <c r="AV1789" s="1" t="s">
        <v>3003</v>
      </c>
      <c r="AW1789" s="1" t="s">
        <v>4586</v>
      </c>
      <c r="BB1789" s="1" t="s">
        <v>333</v>
      </c>
      <c r="BC1789" s="1" t="s">
        <v>3257</v>
      </c>
      <c r="BD1789" s="1" t="s">
        <v>2869</v>
      </c>
      <c r="BE1789" s="1" t="s">
        <v>4914</v>
      </c>
      <c r="BG1789" s="1" t="s">
        <v>42</v>
      </c>
      <c r="BH1789" s="1" t="s">
        <v>3273</v>
      </c>
      <c r="BI1789" s="1" t="s">
        <v>474</v>
      </c>
      <c r="BJ1789" s="1" t="s">
        <v>4093</v>
      </c>
      <c r="BK1789" s="1" t="s">
        <v>42</v>
      </c>
      <c r="BL1789" s="1" t="s">
        <v>3273</v>
      </c>
      <c r="BM1789" s="1" t="s">
        <v>3004</v>
      </c>
      <c r="BN1789" s="1" t="s">
        <v>5286</v>
      </c>
      <c r="BO1789" s="1" t="s">
        <v>42</v>
      </c>
      <c r="BP1789" s="1" t="s">
        <v>3273</v>
      </c>
      <c r="BQ1789" s="1" t="s">
        <v>3005</v>
      </c>
      <c r="BR1789" s="1" t="s">
        <v>4865</v>
      </c>
      <c r="BS1789" s="1" t="s">
        <v>181</v>
      </c>
      <c r="BT1789" s="1" t="s">
        <v>4467</v>
      </c>
    </row>
    <row r="1790" spans="1:33" ht="13.5" customHeight="1">
      <c r="A1790" s="5" t="str">
        <f t="shared" si="61"/>
        <v>1729_성서면_0182</v>
      </c>
      <c r="B1790" s="1">
        <v>1729</v>
      </c>
      <c r="C1790" s="1" t="s">
        <v>6614</v>
      </c>
      <c r="D1790" s="1" t="s">
        <v>6615</v>
      </c>
      <c r="E1790" s="1">
        <v>1789</v>
      </c>
      <c r="F1790" s="1">
        <v>3</v>
      </c>
      <c r="G1790" s="1" t="s">
        <v>2404</v>
      </c>
      <c r="H1790" s="1" t="s">
        <v>3118</v>
      </c>
      <c r="I1790" s="1">
        <v>14</v>
      </c>
      <c r="L1790" s="1">
        <v>3</v>
      </c>
      <c r="M1790" s="1" t="s">
        <v>6401</v>
      </c>
      <c r="N1790" s="1" t="s">
        <v>6402</v>
      </c>
      <c r="S1790" s="1" t="s">
        <v>68</v>
      </c>
      <c r="T1790" s="1" t="s">
        <v>3179</v>
      </c>
      <c r="Y1790" s="1" t="s">
        <v>72</v>
      </c>
      <c r="Z1790" s="1" t="s">
        <v>3450</v>
      </c>
      <c r="AF1790" s="1" t="s">
        <v>52</v>
      </c>
      <c r="AG1790" s="1" t="s">
        <v>4343</v>
      </c>
    </row>
    <row r="1791" spans="1:31" ht="13.5" customHeight="1">
      <c r="A1791" s="5" t="str">
        <f t="shared" si="61"/>
        <v>1729_성서면_0182</v>
      </c>
      <c r="B1791" s="1">
        <v>1729</v>
      </c>
      <c r="C1791" s="1" t="s">
        <v>6795</v>
      </c>
      <c r="D1791" s="1" t="s">
        <v>6796</v>
      </c>
      <c r="E1791" s="1">
        <v>1790</v>
      </c>
      <c r="F1791" s="1">
        <v>3</v>
      </c>
      <c r="G1791" s="1" t="s">
        <v>2404</v>
      </c>
      <c r="H1791" s="1" t="s">
        <v>3118</v>
      </c>
      <c r="I1791" s="1">
        <v>14</v>
      </c>
      <c r="L1791" s="1">
        <v>3</v>
      </c>
      <c r="M1791" s="1" t="s">
        <v>6401</v>
      </c>
      <c r="N1791" s="1" t="s">
        <v>6402</v>
      </c>
      <c r="S1791" s="1" t="s">
        <v>91</v>
      </c>
      <c r="T1791" s="1" t="s">
        <v>3180</v>
      </c>
      <c r="U1791" s="1" t="s">
        <v>2806</v>
      </c>
      <c r="V1791" s="1" t="s">
        <v>3258</v>
      </c>
      <c r="Y1791" s="1" t="s">
        <v>3006</v>
      </c>
      <c r="Z1791" s="1" t="s">
        <v>3452</v>
      </c>
      <c r="AC1791" s="1">
        <v>30</v>
      </c>
      <c r="AD1791" s="1" t="s">
        <v>129</v>
      </c>
      <c r="AE1791" s="1" t="s">
        <v>4300</v>
      </c>
    </row>
    <row r="1792" spans="1:33" ht="13.5" customHeight="1">
      <c r="A1792" s="5" t="str">
        <f t="shared" si="61"/>
        <v>1729_성서면_0182</v>
      </c>
      <c r="B1792" s="1">
        <v>1729</v>
      </c>
      <c r="C1792" s="1" t="s">
        <v>7361</v>
      </c>
      <c r="D1792" s="1" t="s">
        <v>7362</v>
      </c>
      <c r="E1792" s="1">
        <v>1791</v>
      </c>
      <c r="F1792" s="1">
        <v>3</v>
      </c>
      <c r="G1792" s="1" t="s">
        <v>2404</v>
      </c>
      <c r="H1792" s="1" t="s">
        <v>3118</v>
      </c>
      <c r="I1792" s="1">
        <v>14</v>
      </c>
      <c r="L1792" s="1">
        <v>3</v>
      </c>
      <c r="M1792" s="1" t="s">
        <v>6401</v>
      </c>
      <c r="N1792" s="1" t="s">
        <v>6402</v>
      </c>
      <c r="S1792" s="1" t="s">
        <v>226</v>
      </c>
      <c r="T1792" s="1" t="s">
        <v>3174</v>
      </c>
      <c r="W1792" s="1" t="s">
        <v>54</v>
      </c>
      <c r="X1792" s="1" t="s">
        <v>3373</v>
      </c>
      <c r="Y1792" s="1" t="s">
        <v>51</v>
      </c>
      <c r="Z1792" s="1" t="s">
        <v>3411</v>
      </c>
      <c r="AF1792" s="1" t="s">
        <v>52</v>
      </c>
      <c r="AG1792" s="1" t="s">
        <v>4343</v>
      </c>
    </row>
    <row r="1793" spans="1:45" ht="13.5" customHeight="1">
      <c r="A1793" s="5" t="str">
        <f t="shared" si="61"/>
        <v>1729_성서면_0182</v>
      </c>
      <c r="B1793" s="1">
        <v>1729</v>
      </c>
      <c r="C1793" s="1" t="s">
        <v>6795</v>
      </c>
      <c r="D1793" s="1" t="s">
        <v>6796</v>
      </c>
      <c r="E1793" s="1">
        <v>1792</v>
      </c>
      <c r="F1793" s="1">
        <v>3</v>
      </c>
      <c r="G1793" s="1" t="s">
        <v>2404</v>
      </c>
      <c r="H1793" s="1" t="s">
        <v>3118</v>
      </c>
      <c r="I1793" s="1">
        <v>14</v>
      </c>
      <c r="L1793" s="1">
        <v>3</v>
      </c>
      <c r="M1793" s="1" t="s">
        <v>6401</v>
      </c>
      <c r="N1793" s="1" t="s">
        <v>6402</v>
      </c>
      <c r="S1793" s="1" t="s">
        <v>226</v>
      </c>
      <c r="T1793" s="1" t="s">
        <v>3174</v>
      </c>
      <c r="U1793" s="1" t="s">
        <v>333</v>
      </c>
      <c r="V1793" s="1" t="s">
        <v>3257</v>
      </c>
      <c r="Y1793" s="1" t="s">
        <v>3007</v>
      </c>
      <c r="Z1793" s="1" t="s">
        <v>3451</v>
      </c>
      <c r="AC1793" s="1">
        <v>21</v>
      </c>
      <c r="AD1793" s="1" t="s">
        <v>251</v>
      </c>
      <c r="AE1793" s="1" t="s">
        <v>4309</v>
      </c>
      <c r="AN1793" s="1" t="s">
        <v>649</v>
      </c>
      <c r="AO1793" s="1" t="s">
        <v>4396</v>
      </c>
      <c r="AR1793" s="1" t="s">
        <v>3008</v>
      </c>
      <c r="AS1793" s="1" t="s">
        <v>4516</v>
      </c>
    </row>
    <row r="1794" spans="1:31" ht="13.5" customHeight="1">
      <c r="A1794" s="5" t="str">
        <f t="shared" si="61"/>
        <v>1729_성서면_0182</v>
      </c>
      <c r="B1794" s="1">
        <v>1729</v>
      </c>
      <c r="C1794" s="1" t="s">
        <v>6795</v>
      </c>
      <c r="D1794" s="1" t="s">
        <v>6796</v>
      </c>
      <c r="E1794" s="1">
        <v>1793</v>
      </c>
      <c r="F1794" s="1">
        <v>3</v>
      </c>
      <c r="G1794" s="1" t="s">
        <v>2404</v>
      </c>
      <c r="H1794" s="1" t="s">
        <v>3118</v>
      </c>
      <c r="I1794" s="1">
        <v>14</v>
      </c>
      <c r="L1794" s="1">
        <v>3</v>
      </c>
      <c r="M1794" s="1" t="s">
        <v>6401</v>
      </c>
      <c r="N1794" s="1" t="s">
        <v>6402</v>
      </c>
      <c r="S1794" s="1" t="s">
        <v>70</v>
      </c>
      <c r="T1794" s="1" t="s">
        <v>3173</v>
      </c>
      <c r="Y1794" s="1" t="s">
        <v>72</v>
      </c>
      <c r="Z1794" s="1" t="s">
        <v>3450</v>
      </c>
      <c r="AC1794" s="1">
        <v>10</v>
      </c>
      <c r="AD1794" s="1" t="s">
        <v>137</v>
      </c>
      <c r="AE1794" s="1" t="s">
        <v>4281</v>
      </c>
    </row>
    <row r="1795" spans="1:72" ht="13.5" customHeight="1">
      <c r="A1795" s="5" t="str">
        <f t="shared" si="61"/>
        <v>1729_성서면_0182</v>
      </c>
      <c r="B1795" s="1">
        <v>1729</v>
      </c>
      <c r="C1795" s="1" t="s">
        <v>6795</v>
      </c>
      <c r="D1795" s="1" t="s">
        <v>6796</v>
      </c>
      <c r="E1795" s="1">
        <v>1794</v>
      </c>
      <c r="F1795" s="1">
        <v>3</v>
      </c>
      <c r="G1795" s="1" t="s">
        <v>2404</v>
      </c>
      <c r="H1795" s="1" t="s">
        <v>3118</v>
      </c>
      <c r="I1795" s="1">
        <v>14</v>
      </c>
      <c r="L1795" s="1">
        <v>4</v>
      </c>
      <c r="M1795" s="1" t="s">
        <v>3009</v>
      </c>
      <c r="N1795" s="1" t="s">
        <v>3449</v>
      </c>
      <c r="T1795" s="1" t="s">
        <v>7419</v>
      </c>
      <c r="U1795" s="1" t="s">
        <v>461</v>
      </c>
      <c r="V1795" s="1" t="s">
        <v>3256</v>
      </c>
      <c r="Y1795" s="1" t="s">
        <v>3009</v>
      </c>
      <c r="Z1795" s="1" t="s">
        <v>3449</v>
      </c>
      <c r="AC1795" s="1">
        <v>70</v>
      </c>
      <c r="AD1795" s="1" t="s">
        <v>137</v>
      </c>
      <c r="AE1795" s="1" t="s">
        <v>4281</v>
      </c>
      <c r="AJ1795" s="1" t="s">
        <v>17</v>
      </c>
      <c r="AK1795" s="1" t="s">
        <v>4459</v>
      </c>
      <c r="AL1795" s="1" t="s">
        <v>314</v>
      </c>
      <c r="AM1795" s="1" t="s">
        <v>4402</v>
      </c>
      <c r="AN1795" s="1" t="s">
        <v>337</v>
      </c>
      <c r="AO1795" s="1" t="s">
        <v>3174</v>
      </c>
      <c r="AR1795" s="1" t="s">
        <v>3010</v>
      </c>
      <c r="AS1795" s="1" t="s">
        <v>5875</v>
      </c>
      <c r="AT1795" s="1" t="s">
        <v>42</v>
      </c>
      <c r="AU1795" s="1" t="s">
        <v>3273</v>
      </c>
      <c r="AV1795" s="1" t="s">
        <v>2707</v>
      </c>
      <c r="AW1795" s="1" t="s">
        <v>4585</v>
      </c>
      <c r="BG1795" s="1" t="s">
        <v>184</v>
      </c>
      <c r="BH1795" s="1" t="s">
        <v>4548</v>
      </c>
      <c r="BI1795" s="1" t="s">
        <v>3011</v>
      </c>
      <c r="BJ1795" s="1" t="s">
        <v>5037</v>
      </c>
      <c r="BK1795" s="1" t="s">
        <v>42</v>
      </c>
      <c r="BL1795" s="1" t="s">
        <v>3273</v>
      </c>
      <c r="BM1795" s="1" t="s">
        <v>3012</v>
      </c>
      <c r="BN1795" s="1" t="s">
        <v>5285</v>
      </c>
      <c r="BO1795" s="1" t="s">
        <v>184</v>
      </c>
      <c r="BP1795" s="1" t="s">
        <v>4548</v>
      </c>
      <c r="BQ1795" s="1" t="s">
        <v>3013</v>
      </c>
      <c r="BR1795" s="1" t="s">
        <v>5497</v>
      </c>
      <c r="BS1795" s="1" t="s">
        <v>548</v>
      </c>
      <c r="BT1795" s="1" t="s">
        <v>4476</v>
      </c>
    </row>
    <row r="1796" spans="1:72" ht="13.5" customHeight="1">
      <c r="A1796" s="5" t="str">
        <f t="shared" si="61"/>
        <v>1729_성서면_0182</v>
      </c>
      <c r="B1796" s="1">
        <v>1729</v>
      </c>
      <c r="C1796" s="1" t="s">
        <v>7077</v>
      </c>
      <c r="D1796" s="1" t="s">
        <v>7078</v>
      </c>
      <c r="E1796" s="1">
        <v>1795</v>
      </c>
      <c r="F1796" s="1">
        <v>3</v>
      </c>
      <c r="G1796" s="1" t="s">
        <v>2404</v>
      </c>
      <c r="H1796" s="1" t="s">
        <v>3118</v>
      </c>
      <c r="I1796" s="1">
        <v>14</v>
      </c>
      <c r="L1796" s="1">
        <v>4</v>
      </c>
      <c r="M1796" s="1" t="s">
        <v>3009</v>
      </c>
      <c r="N1796" s="1" t="s">
        <v>3449</v>
      </c>
      <c r="S1796" s="1" t="s">
        <v>53</v>
      </c>
      <c r="T1796" s="1" t="s">
        <v>3176</v>
      </c>
      <c r="W1796" s="1" t="s">
        <v>56</v>
      </c>
      <c r="X1796" s="1" t="s">
        <v>7409</v>
      </c>
      <c r="Y1796" s="1" t="s">
        <v>51</v>
      </c>
      <c r="Z1796" s="1" t="s">
        <v>3411</v>
      </c>
      <c r="AC1796" s="1">
        <v>69</v>
      </c>
      <c r="AD1796" s="1" t="s">
        <v>648</v>
      </c>
      <c r="AE1796" s="1" t="s">
        <v>4054</v>
      </c>
      <c r="AJ1796" s="1" t="s">
        <v>17</v>
      </c>
      <c r="AK1796" s="1" t="s">
        <v>4459</v>
      </c>
      <c r="AL1796" s="1" t="s">
        <v>286</v>
      </c>
      <c r="AM1796" s="1" t="s">
        <v>4461</v>
      </c>
      <c r="AT1796" s="1" t="s">
        <v>311</v>
      </c>
      <c r="AU1796" s="1" t="s">
        <v>3240</v>
      </c>
      <c r="AV1796" s="1" t="s">
        <v>2686</v>
      </c>
      <c r="AW1796" s="1" t="s">
        <v>4584</v>
      </c>
      <c r="BG1796" s="1" t="s">
        <v>182</v>
      </c>
      <c r="BH1796" s="1" t="s">
        <v>3271</v>
      </c>
      <c r="BI1796" s="1" t="s">
        <v>6489</v>
      </c>
      <c r="BJ1796" s="1" t="s">
        <v>5905</v>
      </c>
      <c r="BK1796" s="1" t="s">
        <v>184</v>
      </c>
      <c r="BL1796" s="1" t="s">
        <v>4548</v>
      </c>
      <c r="BM1796" s="1" t="s">
        <v>303</v>
      </c>
      <c r="BN1796" s="1" t="s">
        <v>4235</v>
      </c>
      <c r="BO1796" s="1" t="s">
        <v>184</v>
      </c>
      <c r="BP1796" s="1" t="s">
        <v>4548</v>
      </c>
      <c r="BQ1796" s="1" t="s">
        <v>3014</v>
      </c>
      <c r="BR1796" s="1" t="s">
        <v>5496</v>
      </c>
      <c r="BS1796" s="1" t="s">
        <v>48</v>
      </c>
      <c r="BT1796" s="1" t="s">
        <v>4464</v>
      </c>
    </row>
    <row r="1797" spans="1:31" ht="13.5" customHeight="1">
      <c r="A1797" s="5" t="str">
        <f t="shared" si="61"/>
        <v>1729_성서면_0182</v>
      </c>
      <c r="B1797" s="1">
        <v>1729</v>
      </c>
      <c r="C1797" s="1" t="s">
        <v>7696</v>
      </c>
      <c r="D1797" s="1" t="s">
        <v>7697</v>
      </c>
      <c r="E1797" s="1">
        <v>1796</v>
      </c>
      <c r="F1797" s="1">
        <v>3</v>
      </c>
      <c r="G1797" s="1" t="s">
        <v>2404</v>
      </c>
      <c r="H1797" s="1" t="s">
        <v>3118</v>
      </c>
      <c r="I1797" s="1">
        <v>14</v>
      </c>
      <c r="L1797" s="1">
        <v>4</v>
      </c>
      <c r="M1797" s="1" t="s">
        <v>3009</v>
      </c>
      <c r="N1797" s="1" t="s">
        <v>3449</v>
      </c>
      <c r="S1797" s="1" t="s">
        <v>68</v>
      </c>
      <c r="T1797" s="1" t="s">
        <v>3179</v>
      </c>
      <c r="Y1797" s="1" t="s">
        <v>51</v>
      </c>
      <c r="Z1797" s="1" t="s">
        <v>3411</v>
      </c>
      <c r="AC1797" s="1">
        <v>11</v>
      </c>
      <c r="AD1797" s="1" t="s">
        <v>144</v>
      </c>
      <c r="AE1797" s="1" t="s">
        <v>4313</v>
      </c>
    </row>
    <row r="1798" spans="1:72" ht="13.5" customHeight="1">
      <c r="A1798" s="5" t="str">
        <f t="shared" si="61"/>
        <v>1729_성서면_0182</v>
      </c>
      <c r="B1798" s="1">
        <v>1729</v>
      </c>
      <c r="C1798" s="1" t="s">
        <v>6795</v>
      </c>
      <c r="D1798" s="1" t="s">
        <v>6796</v>
      </c>
      <c r="E1798" s="1">
        <v>1797</v>
      </c>
      <c r="F1798" s="1">
        <v>3</v>
      </c>
      <c r="G1798" s="1" t="s">
        <v>2404</v>
      </c>
      <c r="H1798" s="1" t="s">
        <v>3118</v>
      </c>
      <c r="I1798" s="1">
        <v>14</v>
      </c>
      <c r="L1798" s="1">
        <v>5</v>
      </c>
      <c r="M1798" s="1" t="s">
        <v>6403</v>
      </c>
      <c r="N1798" s="1" t="s">
        <v>6404</v>
      </c>
      <c r="T1798" s="1" t="s">
        <v>7890</v>
      </c>
      <c r="U1798" s="1" t="s">
        <v>3015</v>
      </c>
      <c r="V1798" s="1" t="s">
        <v>3255</v>
      </c>
      <c r="W1798" s="1" t="s">
        <v>56</v>
      </c>
      <c r="X1798" s="1" t="s">
        <v>7891</v>
      </c>
      <c r="Y1798" s="1" t="s">
        <v>3016</v>
      </c>
      <c r="Z1798" s="1" t="s">
        <v>3448</v>
      </c>
      <c r="AC1798" s="1">
        <v>36</v>
      </c>
      <c r="AD1798" s="1" t="s">
        <v>335</v>
      </c>
      <c r="AE1798" s="1" t="s">
        <v>4294</v>
      </c>
      <c r="AJ1798" s="1" t="s">
        <v>17</v>
      </c>
      <c r="AK1798" s="1" t="s">
        <v>4459</v>
      </c>
      <c r="AL1798" s="1" t="s">
        <v>58</v>
      </c>
      <c r="AM1798" s="1" t="s">
        <v>7892</v>
      </c>
      <c r="AT1798" s="1" t="s">
        <v>3017</v>
      </c>
      <c r="AU1798" s="1" t="s">
        <v>5888</v>
      </c>
      <c r="AV1798" s="1" t="s">
        <v>3018</v>
      </c>
      <c r="AW1798" s="1" t="s">
        <v>4573</v>
      </c>
      <c r="BG1798" s="1" t="s">
        <v>61</v>
      </c>
      <c r="BH1798" s="1" t="s">
        <v>4549</v>
      </c>
      <c r="BI1798" s="1" t="s">
        <v>643</v>
      </c>
      <c r="BJ1798" s="1" t="s">
        <v>4582</v>
      </c>
      <c r="BK1798" s="1" t="s">
        <v>2435</v>
      </c>
      <c r="BL1798" s="1" t="s">
        <v>5007</v>
      </c>
      <c r="BM1798" s="1" t="s">
        <v>2436</v>
      </c>
      <c r="BN1798" s="1" t="s">
        <v>5026</v>
      </c>
      <c r="BO1798" s="1" t="s">
        <v>1112</v>
      </c>
      <c r="BP1798" s="1" t="s">
        <v>5830</v>
      </c>
      <c r="BQ1798" s="1" t="s">
        <v>3019</v>
      </c>
      <c r="BR1798" s="1" t="s">
        <v>5490</v>
      </c>
      <c r="BS1798" s="1" t="s">
        <v>181</v>
      </c>
      <c r="BT1798" s="1" t="s">
        <v>4467</v>
      </c>
    </row>
    <row r="1799" spans="1:72" ht="13.5" customHeight="1">
      <c r="A1799" s="5" t="str">
        <f t="shared" si="61"/>
        <v>1729_성서면_0182</v>
      </c>
      <c r="B1799" s="1">
        <v>1729</v>
      </c>
      <c r="C1799" s="1" t="s">
        <v>6822</v>
      </c>
      <c r="D1799" s="1" t="s">
        <v>6823</v>
      </c>
      <c r="E1799" s="1">
        <v>1798</v>
      </c>
      <c r="F1799" s="1">
        <v>3</v>
      </c>
      <c r="G1799" s="1" t="s">
        <v>2404</v>
      </c>
      <c r="H1799" s="1" t="s">
        <v>3118</v>
      </c>
      <c r="I1799" s="1">
        <v>14</v>
      </c>
      <c r="L1799" s="1">
        <v>5</v>
      </c>
      <c r="M1799" s="1" t="s">
        <v>6403</v>
      </c>
      <c r="N1799" s="1" t="s">
        <v>6404</v>
      </c>
      <c r="S1799" s="1" t="s">
        <v>53</v>
      </c>
      <c r="T1799" s="1" t="s">
        <v>3176</v>
      </c>
      <c r="W1799" s="1" t="s">
        <v>262</v>
      </c>
      <c r="X1799" s="1" t="s">
        <v>7002</v>
      </c>
      <c r="Y1799" s="1" t="s">
        <v>89</v>
      </c>
      <c r="Z1799" s="1" t="s">
        <v>3418</v>
      </c>
      <c r="AC1799" s="1">
        <v>42</v>
      </c>
      <c r="AD1799" s="1" t="s">
        <v>79</v>
      </c>
      <c r="AE1799" s="1" t="s">
        <v>4315</v>
      </c>
      <c r="AJ1799" s="1" t="s">
        <v>170</v>
      </c>
      <c r="AK1799" s="1" t="s">
        <v>4460</v>
      </c>
      <c r="AL1799" s="1" t="s">
        <v>218</v>
      </c>
      <c r="AM1799" s="1" t="s">
        <v>4400</v>
      </c>
      <c r="AT1799" s="1" t="s">
        <v>63</v>
      </c>
      <c r="AU1799" s="1" t="s">
        <v>4545</v>
      </c>
      <c r="AV1799" s="1" t="s">
        <v>3020</v>
      </c>
      <c r="AW1799" s="1" t="s">
        <v>4583</v>
      </c>
      <c r="BG1799" s="1" t="s">
        <v>65</v>
      </c>
      <c r="BH1799" s="1" t="s">
        <v>5885</v>
      </c>
      <c r="BI1799" s="1" t="s">
        <v>5818</v>
      </c>
      <c r="BJ1799" s="1" t="s">
        <v>5036</v>
      </c>
      <c r="BK1799" s="1" t="s">
        <v>63</v>
      </c>
      <c r="BL1799" s="1" t="s">
        <v>4545</v>
      </c>
      <c r="BM1799" s="1" t="s">
        <v>3021</v>
      </c>
      <c r="BN1799" s="1" t="s">
        <v>5284</v>
      </c>
      <c r="BO1799" s="1" t="s">
        <v>61</v>
      </c>
      <c r="BP1799" s="1" t="s">
        <v>4549</v>
      </c>
      <c r="BQ1799" s="1" t="s">
        <v>3022</v>
      </c>
      <c r="BR1799" s="1" t="s">
        <v>5495</v>
      </c>
      <c r="BS1799" s="1" t="s">
        <v>48</v>
      </c>
      <c r="BT1799" s="1" t="s">
        <v>4464</v>
      </c>
    </row>
    <row r="1800" spans="1:31" ht="13.5" customHeight="1">
      <c r="A1800" s="5" t="str">
        <f t="shared" si="61"/>
        <v>1729_성서면_0182</v>
      </c>
      <c r="B1800" s="1">
        <v>1729</v>
      </c>
      <c r="C1800" s="1" t="s">
        <v>6982</v>
      </c>
      <c r="D1800" s="1" t="s">
        <v>6983</v>
      </c>
      <c r="E1800" s="1">
        <v>1799</v>
      </c>
      <c r="F1800" s="1">
        <v>3</v>
      </c>
      <c r="G1800" s="1" t="s">
        <v>2404</v>
      </c>
      <c r="H1800" s="1" t="s">
        <v>3118</v>
      </c>
      <c r="I1800" s="1">
        <v>14</v>
      </c>
      <c r="L1800" s="1">
        <v>5</v>
      </c>
      <c r="M1800" s="1" t="s">
        <v>6403</v>
      </c>
      <c r="N1800" s="1" t="s">
        <v>6404</v>
      </c>
      <c r="S1800" s="1" t="s">
        <v>68</v>
      </c>
      <c r="T1800" s="1" t="s">
        <v>3179</v>
      </c>
      <c r="AC1800" s="1">
        <v>14</v>
      </c>
      <c r="AD1800" s="1" t="s">
        <v>71</v>
      </c>
      <c r="AE1800" s="1" t="s">
        <v>4305</v>
      </c>
    </row>
    <row r="1801" spans="1:31" ht="13.5" customHeight="1">
      <c r="A1801" s="5" t="str">
        <f t="shared" si="61"/>
        <v>1729_성서면_0182</v>
      </c>
      <c r="B1801" s="1">
        <v>1729</v>
      </c>
      <c r="C1801" s="1" t="s">
        <v>6982</v>
      </c>
      <c r="D1801" s="1" t="s">
        <v>6983</v>
      </c>
      <c r="E1801" s="1">
        <v>1800</v>
      </c>
      <c r="F1801" s="1">
        <v>3</v>
      </c>
      <c r="G1801" s="1" t="s">
        <v>2404</v>
      </c>
      <c r="H1801" s="1" t="s">
        <v>3118</v>
      </c>
      <c r="I1801" s="1">
        <v>14</v>
      </c>
      <c r="L1801" s="1">
        <v>5</v>
      </c>
      <c r="M1801" s="1" t="s">
        <v>6403</v>
      </c>
      <c r="N1801" s="1" t="s">
        <v>6404</v>
      </c>
      <c r="S1801" s="1" t="s">
        <v>70</v>
      </c>
      <c r="T1801" s="1" t="s">
        <v>3173</v>
      </c>
      <c r="AC1801" s="1">
        <v>10</v>
      </c>
      <c r="AD1801" s="1" t="s">
        <v>137</v>
      </c>
      <c r="AE1801" s="1" t="s">
        <v>4281</v>
      </c>
    </row>
    <row r="1802" spans="1:33" ht="13.5" customHeight="1">
      <c r="A1802" s="5" t="str">
        <f t="shared" si="61"/>
        <v>1729_성서면_0182</v>
      </c>
      <c r="B1802" s="1">
        <v>1729</v>
      </c>
      <c r="C1802" s="1" t="s">
        <v>6982</v>
      </c>
      <c r="D1802" s="1" t="s">
        <v>6983</v>
      </c>
      <c r="E1802" s="1">
        <v>1801</v>
      </c>
      <c r="F1802" s="1">
        <v>3</v>
      </c>
      <c r="G1802" s="1" t="s">
        <v>2404</v>
      </c>
      <c r="H1802" s="1" t="s">
        <v>3118</v>
      </c>
      <c r="I1802" s="1">
        <v>14</v>
      </c>
      <c r="L1802" s="1">
        <v>5</v>
      </c>
      <c r="M1802" s="1" t="s">
        <v>6403</v>
      </c>
      <c r="N1802" s="1" t="s">
        <v>6404</v>
      </c>
      <c r="S1802" s="1" t="s">
        <v>91</v>
      </c>
      <c r="T1802" s="1" t="s">
        <v>3180</v>
      </c>
      <c r="Y1802" s="1" t="s">
        <v>3023</v>
      </c>
      <c r="Z1802" s="1" t="s">
        <v>3447</v>
      </c>
      <c r="AF1802" s="1" t="s">
        <v>52</v>
      </c>
      <c r="AG1802" s="1" t="s">
        <v>4343</v>
      </c>
    </row>
    <row r="1803" spans="1:33" ht="13.5" customHeight="1">
      <c r="A1803" s="5" t="str">
        <f t="shared" si="61"/>
        <v>1729_성서면_0182</v>
      </c>
      <c r="B1803" s="1">
        <v>1729</v>
      </c>
      <c r="C1803" s="1" t="s">
        <v>6982</v>
      </c>
      <c r="D1803" s="1" t="s">
        <v>6983</v>
      </c>
      <c r="E1803" s="1">
        <v>1802</v>
      </c>
      <c r="F1803" s="1">
        <v>3</v>
      </c>
      <c r="G1803" s="1" t="s">
        <v>2404</v>
      </c>
      <c r="H1803" s="1" t="s">
        <v>3118</v>
      </c>
      <c r="I1803" s="1">
        <v>14</v>
      </c>
      <c r="L1803" s="1">
        <v>5</v>
      </c>
      <c r="M1803" s="1" t="s">
        <v>6403</v>
      </c>
      <c r="N1803" s="1" t="s">
        <v>6404</v>
      </c>
      <c r="S1803" s="1" t="s">
        <v>91</v>
      </c>
      <c r="T1803" s="1" t="s">
        <v>3180</v>
      </c>
      <c r="U1803" s="1" t="s">
        <v>85</v>
      </c>
      <c r="V1803" s="1" t="s">
        <v>3254</v>
      </c>
      <c r="Y1803" s="1" t="s">
        <v>3024</v>
      </c>
      <c r="Z1803" s="1" t="s">
        <v>3446</v>
      </c>
      <c r="AC1803" s="1">
        <v>19</v>
      </c>
      <c r="AD1803" s="1" t="s">
        <v>69</v>
      </c>
      <c r="AE1803" s="1" t="s">
        <v>4303</v>
      </c>
      <c r="AF1803" s="1" t="s">
        <v>75</v>
      </c>
      <c r="AG1803" s="1" t="s">
        <v>4338</v>
      </c>
    </row>
    <row r="1804" spans="1:58" ht="13.5" customHeight="1">
      <c r="A1804" s="5" t="str">
        <f t="shared" si="61"/>
        <v>1729_성서면_0182</v>
      </c>
      <c r="B1804" s="1">
        <v>1729</v>
      </c>
      <c r="C1804" s="1" t="s">
        <v>7031</v>
      </c>
      <c r="D1804" s="1" t="s">
        <v>7032</v>
      </c>
      <c r="E1804" s="1">
        <v>1803</v>
      </c>
      <c r="F1804" s="1">
        <v>3</v>
      </c>
      <c r="G1804" s="1" t="s">
        <v>2404</v>
      </c>
      <c r="H1804" s="1" t="s">
        <v>3118</v>
      </c>
      <c r="I1804" s="1">
        <v>14</v>
      </c>
      <c r="L1804" s="1">
        <v>5</v>
      </c>
      <c r="M1804" s="1" t="s">
        <v>6403</v>
      </c>
      <c r="N1804" s="1" t="s">
        <v>6404</v>
      </c>
      <c r="T1804" s="1" t="s">
        <v>5828</v>
      </c>
      <c r="U1804" s="1" t="s">
        <v>101</v>
      </c>
      <c r="V1804" s="1" t="s">
        <v>3238</v>
      </c>
      <c r="Y1804" s="1" t="s">
        <v>3025</v>
      </c>
      <c r="Z1804" s="1" t="s">
        <v>7893</v>
      </c>
      <c r="AC1804" s="1">
        <v>18</v>
      </c>
      <c r="AD1804" s="1" t="s">
        <v>455</v>
      </c>
      <c r="AE1804" s="1" t="s">
        <v>4292</v>
      </c>
      <c r="AF1804" s="1" t="s">
        <v>75</v>
      </c>
      <c r="AG1804" s="1" t="s">
        <v>4338</v>
      </c>
      <c r="AT1804" s="1" t="s">
        <v>112</v>
      </c>
      <c r="AU1804" s="1" t="s">
        <v>3237</v>
      </c>
      <c r="AV1804" s="1" t="s">
        <v>3026</v>
      </c>
      <c r="AW1804" s="1" t="s">
        <v>6435</v>
      </c>
      <c r="BB1804" s="1" t="s">
        <v>282</v>
      </c>
      <c r="BC1804" s="1" t="s">
        <v>5829</v>
      </c>
      <c r="BF1804" s="1" t="s">
        <v>7004</v>
      </c>
    </row>
    <row r="1805" spans="1:72" ht="13.5" customHeight="1">
      <c r="A1805" s="5" t="str">
        <f t="shared" si="61"/>
        <v>1729_성서면_0182</v>
      </c>
      <c r="B1805" s="1">
        <v>1729</v>
      </c>
      <c r="C1805" s="1" t="s">
        <v>6982</v>
      </c>
      <c r="D1805" s="1" t="s">
        <v>6983</v>
      </c>
      <c r="E1805" s="1">
        <v>1804</v>
      </c>
      <c r="F1805" s="1">
        <v>3</v>
      </c>
      <c r="G1805" s="1" t="s">
        <v>2404</v>
      </c>
      <c r="H1805" s="1" t="s">
        <v>3118</v>
      </c>
      <c r="I1805" s="1">
        <v>15</v>
      </c>
      <c r="J1805" s="1" t="s">
        <v>3027</v>
      </c>
      <c r="K1805" s="1" t="s">
        <v>7894</v>
      </c>
      <c r="L1805" s="1">
        <v>1</v>
      </c>
      <c r="M1805" s="1" t="s">
        <v>3027</v>
      </c>
      <c r="N1805" s="1" t="s">
        <v>6114</v>
      </c>
      <c r="T1805" s="1" t="s">
        <v>7777</v>
      </c>
      <c r="U1805" s="1" t="s">
        <v>311</v>
      </c>
      <c r="V1805" s="1" t="s">
        <v>3240</v>
      </c>
      <c r="W1805" s="1" t="s">
        <v>56</v>
      </c>
      <c r="X1805" s="1" t="s">
        <v>6916</v>
      </c>
      <c r="Y1805" s="1" t="s">
        <v>2968</v>
      </c>
      <c r="Z1805" s="1" t="s">
        <v>3445</v>
      </c>
      <c r="AC1805" s="1">
        <v>59</v>
      </c>
      <c r="AD1805" s="1" t="s">
        <v>69</v>
      </c>
      <c r="AE1805" s="1" t="s">
        <v>4303</v>
      </c>
      <c r="AJ1805" s="1" t="s">
        <v>17</v>
      </c>
      <c r="AK1805" s="1" t="s">
        <v>4459</v>
      </c>
      <c r="AL1805" s="1" t="s">
        <v>58</v>
      </c>
      <c r="AM1805" s="1" t="s">
        <v>6821</v>
      </c>
      <c r="AT1805" s="1" t="s">
        <v>61</v>
      </c>
      <c r="AU1805" s="1" t="s">
        <v>4549</v>
      </c>
      <c r="AV1805" s="1" t="s">
        <v>643</v>
      </c>
      <c r="AW1805" s="1" t="s">
        <v>4582</v>
      </c>
      <c r="BG1805" s="1" t="s">
        <v>2435</v>
      </c>
      <c r="BH1805" s="1" t="s">
        <v>5007</v>
      </c>
      <c r="BI1805" s="1" t="s">
        <v>2436</v>
      </c>
      <c r="BJ1805" s="1" t="s">
        <v>5026</v>
      </c>
      <c r="BK1805" s="1" t="s">
        <v>63</v>
      </c>
      <c r="BL1805" s="1" t="s">
        <v>4545</v>
      </c>
      <c r="BM1805" s="1" t="s">
        <v>3028</v>
      </c>
      <c r="BN1805" s="1" t="s">
        <v>4841</v>
      </c>
      <c r="BO1805" s="1" t="s">
        <v>717</v>
      </c>
      <c r="BP1805" s="1" t="s">
        <v>4555</v>
      </c>
      <c r="BQ1805" s="1" t="s">
        <v>3029</v>
      </c>
      <c r="BR1805" s="1" t="s">
        <v>5494</v>
      </c>
      <c r="BS1805" s="1" t="s">
        <v>3030</v>
      </c>
      <c r="BT1805" s="1" t="s">
        <v>5715</v>
      </c>
    </row>
    <row r="1806" spans="1:72" ht="13.5" customHeight="1">
      <c r="A1806" s="5" t="str">
        <f t="shared" si="61"/>
        <v>1729_성서면_0182</v>
      </c>
      <c r="B1806" s="1">
        <v>1729</v>
      </c>
      <c r="C1806" s="1" t="s">
        <v>6816</v>
      </c>
      <c r="D1806" s="1" t="s">
        <v>6817</v>
      </c>
      <c r="E1806" s="1">
        <v>1805</v>
      </c>
      <c r="F1806" s="1">
        <v>3</v>
      </c>
      <c r="G1806" s="1" t="s">
        <v>2404</v>
      </c>
      <c r="H1806" s="1" t="s">
        <v>3118</v>
      </c>
      <c r="I1806" s="1">
        <v>15</v>
      </c>
      <c r="L1806" s="1">
        <v>1</v>
      </c>
      <c r="M1806" s="1" t="s">
        <v>3027</v>
      </c>
      <c r="N1806" s="1" t="s">
        <v>6114</v>
      </c>
      <c r="S1806" s="1" t="s">
        <v>53</v>
      </c>
      <c r="T1806" s="1" t="s">
        <v>3176</v>
      </c>
      <c r="W1806" s="1" t="s">
        <v>2669</v>
      </c>
      <c r="X1806" s="1" t="s">
        <v>7895</v>
      </c>
      <c r="Y1806" s="1" t="s">
        <v>51</v>
      </c>
      <c r="Z1806" s="1" t="s">
        <v>3411</v>
      </c>
      <c r="AC1806" s="1">
        <v>61</v>
      </c>
      <c r="AD1806" s="1" t="s">
        <v>196</v>
      </c>
      <c r="AE1806" s="1" t="s">
        <v>4314</v>
      </c>
      <c r="AJ1806" s="1" t="s">
        <v>17</v>
      </c>
      <c r="AK1806" s="1" t="s">
        <v>4459</v>
      </c>
      <c r="AL1806" s="1" t="s">
        <v>3031</v>
      </c>
      <c r="AM1806" s="1" t="s">
        <v>7896</v>
      </c>
      <c r="AT1806" s="1" t="s">
        <v>184</v>
      </c>
      <c r="AU1806" s="1" t="s">
        <v>4548</v>
      </c>
      <c r="AV1806" s="1" t="s">
        <v>5819</v>
      </c>
      <c r="AW1806" s="1" t="s">
        <v>4581</v>
      </c>
      <c r="BG1806" s="1" t="s">
        <v>182</v>
      </c>
      <c r="BH1806" s="1" t="s">
        <v>3271</v>
      </c>
      <c r="BI1806" s="1" t="s">
        <v>1059</v>
      </c>
      <c r="BJ1806" s="1" t="s">
        <v>5035</v>
      </c>
      <c r="BK1806" s="1" t="s">
        <v>184</v>
      </c>
      <c r="BL1806" s="1" t="s">
        <v>4548</v>
      </c>
      <c r="BM1806" s="1" t="s">
        <v>135</v>
      </c>
      <c r="BN1806" s="1" t="s">
        <v>3986</v>
      </c>
      <c r="BO1806" s="1" t="s">
        <v>184</v>
      </c>
      <c r="BP1806" s="1" t="s">
        <v>4548</v>
      </c>
      <c r="BQ1806" s="1" t="s">
        <v>3032</v>
      </c>
      <c r="BR1806" s="1" t="s">
        <v>5963</v>
      </c>
      <c r="BS1806" s="1" t="s">
        <v>58</v>
      </c>
      <c r="BT1806" s="1" t="s">
        <v>6805</v>
      </c>
    </row>
    <row r="1807" spans="1:33" ht="13.5" customHeight="1">
      <c r="A1807" s="5" t="str">
        <f t="shared" si="61"/>
        <v>1729_성서면_0182</v>
      </c>
      <c r="B1807" s="1">
        <v>1729</v>
      </c>
      <c r="C1807" s="1" t="s">
        <v>6511</v>
      </c>
      <c r="D1807" s="1" t="s">
        <v>6512</v>
      </c>
      <c r="E1807" s="1">
        <v>1806</v>
      </c>
      <c r="F1807" s="1">
        <v>3</v>
      </c>
      <c r="G1807" s="1" t="s">
        <v>2404</v>
      </c>
      <c r="H1807" s="1" t="s">
        <v>3118</v>
      </c>
      <c r="I1807" s="1">
        <v>15</v>
      </c>
      <c r="L1807" s="1">
        <v>1</v>
      </c>
      <c r="M1807" s="1" t="s">
        <v>3027</v>
      </c>
      <c r="N1807" s="1" t="s">
        <v>6114</v>
      </c>
      <c r="S1807" s="1" t="s">
        <v>68</v>
      </c>
      <c r="T1807" s="1" t="s">
        <v>3179</v>
      </c>
      <c r="Y1807" s="1" t="s">
        <v>51</v>
      </c>
      <c r="Z1807" s="1" t="s">
        <v>3411</v>
      </c>
      <c r="AF1807" s="1" t="s">
        <v>345</v>
      </c>
      <c r="AG1807" s="1" t="s">
        <v>4339</v>
      </c>
    </row>
    <row r="1808" spans="1:31" ht="13.5" customHeight="1">
      <c r="A1808" s="5" t="str">
        <f t="shared" si="61"/>
        <v>1729_성서면_0182</v>
      </c>
      <c r="B1808" s="1">
        <v>1729</v>
      </c>
      <c r="C1808" s="1" t="s">
        <v>6822</v>
      </c>
      <c r="D1808" s="1" t="s">
        <v>6823</v>
      </c>
      <c r="E1808" s="1">
        <v>1807</v>
      </c>
      <c r="F1808" s="1">
        <v>3</v>
      </c>
      <c r="G1808" s="1" t="s">
        <v>2404</v>
      </c>
      <c r="H1808" s="1" t="s">
        <v>3118</v>
      </c>
      <c r="I1808" s="1">
        <v>15</v>
      </c>
      <c r="L1808" s="1">
        <v>1</v>
      </c>
      <c r="M1808" s="1" t="s">
        <v>3027</v>
      </c>
      <c r="N1808" s="1" t="s">
        <v>6114</v>
      </c>
      <c r="S1808" s="1" t="s">
        <v>70</v>
      </c>
      <c r="T1808" s="1" t="s">
        <v>3173</v>
      </c>
      <c r="Y1808" s="1" t="s">
        <v>51</v>
      </c>
      <c r="Z1808" s="1" t="s">
        <v>3411</v>
      </c>
      <c r="AC1808" s="1">
        <v>11</v>
      </c>
      <c r="AD1808" s="1" t="s">
        <v>144</v>
      </c>
      <c r="AE1808" s="1" t="s">
        <v>4313</v>
      </c>
    </row>
    <row r="1809" spans="1:33" ht="13.5" customHeight="1">
      <c r="A1809" s="5" t="str">
        <f t="shared" si="61"/>
        <v>1729_성서면_0182</v>
      </c>
      <c r="B1809" s="1">
        <v>1729</v>
      </c>
      <c r="C1809" s="1" t="s">
        <v>6822</v>
      </c>
      <c r="D1809" s="1" t="s">
        <v>6823</v>
      </c>
      <c r="E1809" s="1">
        <v>1808</v>
      </c>
      <c r="F1809" s="1">
        <v>3</v>
      </c>
      <c r="G1809" s="1" t="s">
        <v>2404</v>
      </c>
      <c r="H1809" s="1" t="s">
        <v>3118</v>
      </c>
      <c r="I1809" s="1">
        <v>15</v>
      </c>
      <c r="L1809" s="1">
        <v>1</v>
      </c>
      <c r="M1809" s="1" t="s">
        <v>3027</v>
      </c>
      <c r="N1809" s="1" t="s">
        <v>6114</v>
      </c>
      <c r="S1809" s="1" t="s">
        <v>70</v>
      </c>
      <c r="T1809" s="1" t="s">
        <v>3173</v>
      </c>
      <c r="Y1809" s="1" t="s">
        <v>51</v>
      </c>
      <c r="Z1809" s="1" t="s">
        <v>3411</v>
      </c>
      <c r="AF1809" s="1" t="s">
        <v>52</v>
      </c>
      <c r="AG1809" s="1" t="s">
        <v>4343</v>
      </c>
    </row>
    <row r="1810" spans="1:33" ht="13.5" customHeight="1">
      <c r="A1810" s="5" t="str">
        <f t="shared" si="61"/>
        <v>1729_성서면_0182</v>
      </c>
      <c r="B1810" s="1">
        <v>1729</v>
      </c>
      <c r="C1810" s="1" t="s">
        <v>6822</v>
      </c>
      <c r="D1810" s="1" t="s">
        <v>6823</v>
      </c>
      <c r="E1810" s="1">
        <v>1809</v>
      </c>
      <c r="F1810" s="1">
        <v>3</v>
      </c>
      <c r="G1810" s="1" t="s">
        <v>2404</v>
      </c>
      <c r="H1810" s="1" t="s">
        <v>3118</v>
      </c>
      <c r="I1810" s="1">
        <v>15</v>
      </c>
      <c r="L1810" s="1">
        <v>1</v>
      </c>
      <c r="M1810" s="1" t="s">
        <v>3027</v>
      </c>
      <c r="N1810" s="1" t="s">
        <v>6114</v>
      </c>
      <c r="S1810" s="1" t="s">
        <v>70</v>
      </c>
      <c r="T1810" s="1" t="s">
        <v>3173</v>
      </c>
      <c r="Y1810" s="1" t="s">
        <v>51</v>
      </c>
      <c r="Z1810" s="1" t="s">
        <v>3411</v>
      </c>
      <c r="AC1810" s="1">
        <v>2</v>
      </c>
      <c r="AD1810" s="1" t="s">
        <v>141</v>
      </c>
      <c r="AE1810" s="1" t="s">
        <v>4311</v>
      </c>
      <c r="AF1810" s="1" t="s">
        <v>75</v>
      </c>
      <c r="AG1810" s="1" t="s">
        <v>4338</v>
      </c>
    </row>
    <row r="1811" spans="1:72" ht="13.5" customHeight="1">
      <c r="A1811" s="5" t="str">
        <f t="shared" si="61"/>
        <v>1729_성서면_0182</v>
      </c>
      <c r="B1811" s="1">
        <v>1729</v>
      </c>
      <c r="C1811" s="1" t="s">
        <v>6822</v>
      </c>
      <c r="D1811" s="1" t="s">
        <v>6823</v>
      </c>
      <c r="E1811" s="1">
        <v>1810</v>
      </c>
      <c r="F1811" s="1">
        <v>3</v>
      </c>
      <c r="G1811" s="1" t="s">
        <v>2404</v>
      </c>
      <c r="H1811" s="1" t="s">
        <v>3118</v>
      </c>
      <c r="I1811" s="1">
        <v>15</v>
      </c>
      <c r="L1811" s="1">
        <v>2</v>
      </c>
      <c r="M1811" s="1" t="s">
        <v>6405</v>
      </c>
      <c r="N1811" s="1" t="s">
        <v>6406</v>
      </c>
      <c r="O1811" s="1" t="s">
        <v>6</v>
      </c>
      <c r="P1811" s="1" t="s">
        <v>3163</v>
      </c>
      <c r="T1811" s="1" t="s">
        <v>7897</v>
      </c>
      <c r="U1811" s="1" t="s">
        <v>3033</v>
      </c>
      <c r="V1811" s="1" t="s">
        <v>3253</v>
      </c>
      <c r="W1811" s="1" t="s">
        <v>56</v>
      </c>
      <c r="X1811" s="1" t="s">
        <v>7898</v>
      </c>
      <c r="Y1811" s="1" t="s">
        <v>585</v>
      </c>
      <c r="Z1811" s="1" t="s">
        <v>3433</v>
      </c>
      <c r="AC1811" s="1">
        <v>38</v>
      </c>
      <c r="AD1811" s="1" t="s">
        <v>330</v>
      </c>
      <c r="AE1811" s="1" t="s">
        <v>4312</v>
      </c>
      <c r="AJ1811" s="1" t="s">
        <v>17</v>
      </c>
      <c r="AK1811" s="1" t="s">
        <v>4459</v>
      </c>
      <c r="AL1811" s="1" t="s">
        <v>58</v>
      </c>
      <c r="AM1811" s="1" t="s">
        <v>7899</v>
      </c>
      <c r="AT1811" s="1" t="s">
        <v>3034</v>
      </c>
      <c r="AU1811" s="1" t="s">
        <v>4547</v>
      </c>
      <c r="AV1811" s="1" t="s">
        <v>2864</v>
      </c>
      <c r="AW1811" s="1" t="s">
        <v>3434</v>
      </c>
      <c r="BG1811" s="1" t="s">
        <v>3017</v>
      </c>
      <c r="BH1811" s="1" t="s">
        <v>5888</v>
      </c>
      <c r="BI1811" s="1" t="s">
        <v>3035</v>
      </c>
      <c r="BJ1811" s="1" t="s">
        <v>4573</v>
      </c>
      <c r="BK1811" s="1" t="s">
        <v>61</v>
      </c>
      <c r="BL1811" s="1" t="s">
        <v>4549</v>
      </c>
      <c r="BM1811" s="1" t="s">
        <v>643</v>
      </c>
      <c r="BN1811" s="1" t="s">
        <v>4582</v>
      </c>
      <c r="BO1811" s="1" t="s">
        <v>3036</v>
      </c>
      <c r="BP1811" s="1" t="s">
        <v>5475</v>
      </c>
      <c r="BQ1811" s="1" t="s">
        <v>3037</v>
      </c>
      <c r="BR1811" s="1" t="s">
        <v>6024</v>
      </c>
      <c r="BS1811" s="1" t="s">
        <v>286</v>
      </c>
      <c r="BT1811" s="1" t="s">
        <v>4461</v>
      </c>
    </row>
    <row r="1812" spans="1:72" ht="13.5" customHeight="1">
      <c r="A1812" s="5" t="str">
        <f aca="true" t="shared" si="62" ref="A1812:A1843">HYPERLINK("http://kyu.snu.ac.kr/sdhj/index.jsp?type=hj/GK14801_00IH_0001_0183.jpg","1729_성서면_0183")</f>
        <v>1729_성서면_0183</v>
      </c>
      <c r="B1812" s="1">
        <v>1729</v>
      </c>
      <c r="C1812" s="1" t="s">
        <v>7397</v>
      </c>
      <c r="D1812" s="1" t="s">
        <v>7398</v>
      </c>
      <c r="E1812" s="1">
        <v>1811</v>
      </c>
      <c r="F1812" s="1">
        <v>3</v>
      </c>
      <c r="G1812" s="1" t="s">
        <v>2404</v>
      </c>
      <c r="H1812" s="1" t="s">
        <v>3118</v>
      </c>
      <c r="I1812" s="1">
        <v>15</v>
      </c>
      <c r="L1812" s="1">
        <v>2</v>
      </c>
      <c r="M1812" s="1" t="s">
        <v>6405</v>
      </c>
      <c r="N1812" s="1" t="s">
        <v>6406</v>
      </c>
      <c r="S1812" s="1" t="s">
        <v>53</v>
      </c>
      <c r="T1812" s="1" t="s">
        <v>3176</v>
      </c>
      <c r="W1812" s="1" t="s">
        <v>227</v>
      </c>
      <c r="X1812" s="1" t="s">
        <v>3374</v>
      </c>
      <c r="Y1812" s="1" t="s">
        <v>10</v>
      </c>
      <c r="Z1812" s="1" t="s">
        <v>3372</v>
      </c>
      <c r="AC1812" s="1">
        <v>38</v>
      </c>
      <c r="AD1812" s="1" t="s">
        <v>330</v>
      </c>
      <c r="AE1812" s="1" t="s">
        <v>4312</v>
      </c>
      <c r="AJ1812" s="1" t="s">
        <v>170</v>
      </c>
      <c r="AK1812" s="1" t="s">
        <v>4460</v>
      </c>
      <c r="AL1812" s="1" t="s">
        <v>48</v>
      </c>
      <c r="AM1812" s="1" t="s">
        <v>4464</v>
      </c>
      <c r="AT1812" s="1" t="s">
        <v>59</v>
      </c>
      <c r="AU1812" s="1" t="s">
        <v>3282</v>
      </c>
      <c r="AV1812" s="1" t="s">
        <v>1470</v>
      </c>
      <c r="AW1812" s="1" t="s">
        <v>3927</v>
      </c>
      <c r="BG1812" s="1" t="s">
        <v>3038</v>
      </c>
      <c r="BH1812" s="1" t="s">
        <v>5009</v>
      </c>
      <c r="BI1812" s="1" t="s">
        <v>3039</v>
      </c>
      <c r="BJ1812" s="1" t="s">
        <v>5034</v>
      </c>
      <c r="BK1812" s="1" t="s">
        <v>1112</v>
      </c>
      <c r="BL1812" s="1" t="s">
        <v>5830</v>
      </c>
      <c r="BM1812" s="1" t="s">
        <v>3040</v>
      </c>
      <c r="BN1812" s="1" t="s">
        <v>5283</v>
      </c>
      <c r="BO1812" s="1" t="s">
        <v>63</v>
      </c>
      <c r="BP1812" s="1" t="s">
        <v>4545</v>
      </c>
      <c r="BQ1812" s="1" t="s">
        <v>3041</v>
      </c>
      <c r="BR1812" s="1" t="s">
        <v>6016</v>
      </c>
      <c r="BS1812" s="1" t="s">
        <v>1910</v>
      </c>
      <c r="BT1812" s="1" t="s">
        <v>5714</v>
      </c>
    </row>
    <row r="1813" spans="1:31" ht="13.5" customHeight="1">
      <c r="A1813" s="5" t="str">
        <f t="shared" si="62"/>
        <v>1729_성서면_0183</v>
      </c>
      <c r="B1813" s="1">
        <v>1729</v>
      </c>
      <c r="C1813" s="1" t="s">
        <v>7240</v>
      </c>
      <c r="D1813" s="1" t="s">
        <v>7241</v>
      </c>
      <c r="E1813" s="1">
        <v>1812</v>
      </c>
      <c r="F1813" s="1">
        <v>3</v>
      </c>
      <c r="G1813" s="1" t="s">
        <v>2404</v>
      </c>
      <c r="H1813" s="1" t="s">
        <v>3118</v>
      </c>
      <c r="I1813" s="1">
        <v>15</v>
      </c>
      <c r="L1813" s="1">
        <v>2</v>
      </c>
      <c r="M1813" s="1" t="s">
        <v>6405</v>
      </c>
      <c r="N1813" s="1" t="s">
        <v>6406</v>
      </c>
      <c r="S1813" s="1" t="s">
        <v>68</v>
      </c>
      <c r="T1813" s="1" t="s">
        <v>3179</v>
      </c>
      <c r="AC1813" s="1">
        <v>2</v>
      </c>
      <c r="AD1813" s="1" t="s">
        <v>141</v>
      </c>
      <c r="AE1813" s="1" t="s">
        <v>4311</v>
      </c>
    </row>
    <row r="1814" spans="1:72" ht="13.5" customHeight="1">
      <c r="A1814" s="5" t="str">
        <f t="shared" si="62"/>
        <v>1729_성서면_0183</v>
      </c>
      <c r="B1814" s="1">
        <v>1729</v>
      </c>
      <c r="C1814" s="1" t="s">
        <v>7471</v>
      </c>
      <c r="D1814" s="1" t="s">
        <v>7472</v>
      </c>
      <c r="E1814" s="1">
        <v>1813</v>
      </c>
      <c r="F1814" s="1">
        <v>3</v>
      </c>
      <c r="G1814" s="1" t="s">
        <v>2404</v>
      </c>
      <c r="H1814" s="1" t="s">
        <v>3118</v>
      </c>
      <c r="I1814" s="1">
        <v>15</v>
      </c>
      <c r="L1814" s="1">
        <v>3</v>
      </c>
      <c r="M1814" s="1" t="s">
        <v>6407</v>
      </c>
      <c r="N1814" s="1" t="s">
        <v>6408</v>
      </c>
      <c r="O1814" s="1" t="s">
        <v>6</v>
      </c>
      <c r="P1814" s="1" t="s">
        <v>3163</v>
      </c>
      <c r="T1814" s="1" t="s">
        <v>7552</v>
      </c>
      <c r="U1814" s="1" t="s">
        <v>1767</v>
      </c>
      <c r="V1814" s="1" t="s">
        <v>3252</v>
      </c>
      <c r="W1814" s="1" t="s">
        <v>278</v>
      </c>
      <c r="X1814" s="1" t="s">
        <v>3367</v>
      </c>
      <c r="Y1814" s="1" t="s">
        <v>3042</v>
      </c>
      <c r="Z1814" s="1" t="s">
        <v>3444</v>
      </c>
      <c r="AC1814" s="1">
        <v>41</v>
      </c>
      <c r="AD1814" s="1" t="s">
        <v>408</v>
      </c>
      <c r="AE1814" s="1" t="s">
        <v>4310</v>
      </c>
      <c r="AJ1814" s="1" t="s">
        <v>17</v>
      </c>
      <c r="AK1814" s="1" t="s">
        <v>4459</v>
      </c>
      <c r="AL1814" s="1" t="s">
        <v>210</v>
      </c>
      <c r="AM1814" s="1" t="s">
        <v>4462</v>
      </c>
      <c r="AT1814" s="1" t="s">
        <v>1767</v>
      </c>
      <c r="AU1814" s="1" t="s">
        <v>3252</v>
      </c>
      <c r="AV1814" s="1" t="s">
        <v>5814</v>
      </c>
      <c r="AW1814" s="1" t="s">
        <v>4570</v>
      </c>
      <c r="BG1814" s="1" t="s">
        <v>182</v>
      </c>
      <c r="BH1814" s="1" t="s">
        <v>3271</v>
      </c>
      <c r="BI1814" s="1" t="s">
        <v>2916</v>
      </c>
      <c r="BJ1814" s="1" t="s">
        <v>5033</v>
      </c>
      <c r="BK1814" s="1" t="s">
        <v>717</v>
      </c>
      <c r="BL1814" s="1" t="s">
        <v>4555</v>
      </c>
      <c r="BM1814" s="1" t="s">
        <v>1843</v>
      </c>
      <c r="BN1814" s="1" t="s">
        <v>3823</v>
      </c>
      <c r="BO1814" s="1" t="s">
        <v>1767</v>
      </c>
      <c r="BP1814" s="1" t="s">
        <v>3252</v>
      </c>
      <c r="BQ1814" s="1" t="s">
        <v>2917</v>
      </c>
      <c r="BR1814" s="1" t="s">
        <v>6036</v>
      </c>
      <c r="BS1814" s="1" t="s">
        <v>218</v>
      </c>
      <c r="BT1814" s="1" t="s">
        <v>4400</v>
      </c>
    </row>
    <row r="1815" spans="1:72" ht="13.5" customHeight="1">
      <c r="A1815" s="5" t="str">
        <f t="shared" si="62"/>
        <v>1729_성서면_0183</v>
      </c>
      <c r="B1815" s="1">
        <v>1729</v>
      </c>
      <c r="C1815" s="1" t="s">
        <v>7316</v>
      </c>
      <c r="D1815" s="1" t="s">
        <v>7317</v>
      </c>
      <c r="E1815" s="1">
        <v>1814</v>
      </c>
      <c r="F1815" s="1">
        <v>3</v>
      </c>
      <c r="G1815" s="1" t="s">
        <v>2404</v>
      </c>
      <c r="H1815" s="1" t="s">
        <v>3118</v>
      </c>
      <c r="I1815" s="1">
        <v>15</v>
      </c>
      <c r="L1815" s="1">
        <v>3</v>
      </c>
      <c r="M1815" s="1" t="s">
        <v>6407</v>
      </c>
      <c r="N1815" s="1" t="s">
        <v>6408</v>
      </c>
      <c r="S1815" s="1" t="s">
        <v>53</v>
      </c>
      <c r="T1815" s="1" t="s">
        <v>3176</v>
      </c>
      <c r="W1815" s="1" t="s">
        <v>54</v>
      </c>
      <c r="X1815" s="1" t="s">
        <v>3373</v>
      </c>
      <c r="Y1815" s="1" t="s">
        <v>51</v>
      </c>
      <c r="Z1815" s="1" t="s">
        <v>3411</v>
      </c>
      <c r="AC1815" s="1">
        <v>41</v>
      </c>
      <c r="AD1815" s="1" t="s">
        <v>408</v>
      </c>
      <c r="AE1815" s="1" t="s">
        <v>4310</v>
      </c>
      <c r="AJ1815" s="1" t="s">
        <v>17</v>
      </c>
      <c r="AK1815" s="1" t="s">
        <v>4459</v>
      </c>
      <c r="AT1815" s="1" t="s">
        <v>1767</v>
      </c>
      <c r="AU1815" s="1" t="s">
        <v>3252</v>
      </c>
      <c r="AV1815" s="1" t="s">
        <v>3043</v>
      </c>
      <c r="AW1815" s="1" t="s">
        <v>5894</v>
      </c>
      <c r="BG1815" s="1" t="s">
        <v>1767</v>
      </c>
      <c r="BH1815" s="1" t="s">
        <v>3252</v>
      </c>
      <c r="BI1815" s="1" t="s">
        <v>3044</v>
      </c>
      <c r="BJ1815" s="1" t="s">
        <v>5032</v>
      </c>
      <c r="BK1815" s="1" t="s">
        <v>1767</v>
      </c>
      <c r="BL1815" s="1" t="s">
        <v>3252</v>
      </c>
      <c r="BM1815" s="1" t="s">
        <v>3045</v>
      </c>
      <c r="BN1815" s="1" t="s">
        <v>5282</v>
      </c>
      <c r="BO1815" s="1" t="s">
        <v>1767</v>
      </c>
      <c r="BP1815" s="1" t="s">
        <v>3252</v>
      </c>
      <c r="BQ1815" s="1" t="s">
        <v>3046</v>
      </c>
      <c r="BR1815" s="1" t="s">
        <v>5908</v>
      </c>
      <c r="BS1815" s="1" t="s">
        <v>286</v>
      </c>
      <c r="BT1815" s="1" t="s">
        <v>4461</v>
      </c>
    </row>
    <row r="1816" spans="1:31" ht="13.5" customHeight="1">
      <c r="A1816" s="5" t="str">
        <f t="shared" si="62"/>
        <v>1729_성서면_0183</v>
      </c>
      <c r="B1816" s="1">
        <v>1729</v>
      </c>
      <c r="C1816" s="1" t="s">
        <v>7698</v>
      </c>
      <c r="D1816" s="1" t="s">
        <v>7699</v>
      </c>
      <c r="E1816" s="1">
        <v>1815</v>
      </c>
      <c r="F1816" s="1">
        <v>3</v>
      </c>
      <c r="G1816" s="1" t="s">
        <v>2404</v>
      </c>
      <c r="H1816" s="1" t="s">
        <v>3118</v>
      </c>
      <c r="I1816" s="1">
        <v>15</v>
      </c>
      <c r="L1816" s="1">
        <v>3</v>
      </c>
      <c r="M1816" s="1" t="s">
        <v>6407</v>
      </c>
      <c r="N1816" s="1" t="s">
        <v>6408</v>
      </c>
      <c r="S1816" s="1" t="s">
        <v>223</v>
      </c>
      <c r="T1816" s="1" t="s">
        <v>3175</v>
      </c>
      <c r="Y1816" s="1" t="s">
        <v>2198</v>
      </c>
      <c r="Z1816" s="1" t="s">
        <v>3443</v>
      </c>
      <c r="AC1816" s="1">
        <v>11</v>
      </c>
      <c r="AD1816" s="1" t="s">
        <v>188</v>
      </c>
      <c r="AE1816" s="1" t="s">
        <v>4284</v>
      </c>
    </row>
    <row r="1817" spans="1:31" ht="13.5" customHeight="1">
      <c r="A1817" s="5" t="str">
        <f t="shared" si="62"/>
        <v>1729_성서면_0183</v>
      </c>
      <c r="B1817" s="1">
        <v>1729</v>
      </c>
      <c r="C1817" s="1" t="s">
        <v>6581</v>
      </c>
      <c r="D1817" s="1" t="s">
        <v>6582</v>
      </c>
      <c r="E1817" s="1">
        <v>1816</v>
      </c>
      <c r="F1817" s="1">
        <v>3</v>
      </c>
      <c r="G1817" s="1" t="s">
        <v>2404</v>
      </c>
      <c r="H1817" s="1" t="s">
        <v>3118</v>
      </c>
      <c r="I1817" s="1">
        <v>15</v>
      </c>
      <c r="L1817" s="1">
        <v>3</v>
      </c>
      <c r="M1817" s="1" t="s">
        <v>6407</v>
      </c>
      <c r="N1817" s="1" t="s">
        <v>6408</v>
      </c>
      <c r="S1817" s="1" t="s">
        <v>70</v>
      </c>
      <c r="T1817" s="1" t="s">
        <v>3173</v>
      </c>
      <c r="AC1817" s="1">
        <v>5</v>
      </c>
      <c r="AD1817" s="1" t="s">
        <v>230</v>
      </c>
      <c r="AE1817" s="1" t="s">
        <v>4299</v>
      </c>
    </row>
    <row r="1818" spans="1:72" ht="13.5" customHeight="1">
      <c r="A1818" s="5" t="str">
        <f t="shared" si="62"/>
        <v>1729_성서면_0183</v>
      </c>
      <c r="B1818" s="1">
        <v>1729</v>
      </c>
      <c r="C1818" s="1" t="s">
        <v>6581</v>
      </c>
      <c r="D1818" s="1" t="s">
        <v>6582</v>
      </c>
      <c r="E1818" s="1">
        <v>1817</v>
      </c>
      <c r="F1818" s="1">
        <v>3</v>
      </c>
      <c r="G1818" s="1" t="s">
        <v>2404</v>
      </c>
      <c r="H1818" s="1" t="s">
        <v>3118</v>
      </c>
      <c r="I1818" s="1">
        <v>15</v>
      </c>
      <c r="L1818" s="1">
        <v>4</v>
      </c>
      <c r="M1818" s="1" t="s">
        <v>2704</v>
      </c>
      <c r="N1818" s="1" t="s">
        <v>4522</v>
      </c>
      <c r="Q1818" s="1" t="s">
        <v>3047</v>
      </c>
      <c r="R1818" s="1" t="s">
        <v>7900</v>
      </c>
      <c r="T1818" s="1" t="s">
        <v>7419</v>
      </c>
      <c r="W1818" s="1" t="s">
        <v>312</v>
      </c>
      <c r="X1818" s="1" t="s">
        <v>3372</v>
      </c>
      <c r="Y1818" s="1" t="s">
        <v>89</v>
      </c>
      <c r="Z1818" s="1" t="s">
        <v>3418</v>
      </c>
      <c r="AC1818" s="1">
        <v>50</v>
      </c>
      <c r="AD1818" s="1" t="s">
        <v>348</v>
      </c>
      <c r="AE1818" s="1" t="s">
        <v>3905</v>
      </c>
      <c r="AJ1818" s="1" t="s">
        <v>170</v>
      </c>
      <c r="AK1818" s="1" t="s">
        <v>4460</v>
      </c>
      <c r="AL1818" s="1" t="s">
        <v>314</v>
      </c>
      <c r="AM1818" s="1" t="s">
        <v>4402</v>
      </c>
      <c r="AT1818" s="1" t="s">
        <v>182</v>
      </c>
      <c r="AU1818" s="1" t="s">
        <v>3271</v>
      </c>
      <c r="AV1818" s="1" t="s">
        <v>3048</v>
      </c>
      <c r="AW1818" s="1" t="s">
        <v>4580</v>
      </c>
      <c r="BG1818" s="1" t="s">
        <v>2505</v>
      </c>
      <c r="BH1818" s="1" t="s">
        <v>5008</v>
      </c>
      <c r="BI1818" s="1" t="s">
        <v>3049</v>
      </c>
      <c r="BJ1818" s="1" t="s">
        <v>3858</v>
      </c>
      <c r="BK1818" s="1" t="s">
        <v>197</v>
      </c>
      <c r="BL1818" s="1" t="s">
        <v>4562</v>
      </c>
      <c r="BM1818" s="1" t="s">
        <v>3050</v>
      </c>
      <c r="BN1818" s="1" t="s">
        <v>5281</v>
      </c>
      <c r="BO1818" s="1" t="s">
        <v>685</v>
      </c>
      <c r="BP1818" s="1" t="s">
        <v>5013</v>
      </c>
      <c r="BQ1818" s="1" t="s">
        <v>3051</v>
      </c>
      <c r="BR1818" s="1" t="s">
        <v>5493</v>
      </c>
      <c r="BS1818" s="1" t="s">
        <v>620</v>
      </c>
      <c r="BT1818" s="1" t="s">
        <v>4405</v>
      </c>
    </row>
    <row r="1819" spans="1:31" ht="13.5" customHeight="1">
      <c r="A1819" s="5" t="str">
        <f t="shared" si="62"/>
        <v>1729_성서면_0183</v>
      </c>
      <c r="B1819" s="1">
        <v>1729</v>
      </c>
      <c r="C1819" s="1" t="s">
        <v>7031</v>
      </c>
      <c r="D1819" s="1" t="s">
        <v>7032</v>
      </c>
      <c r="E1819" s="1">
        <v>1818</v>
      </c>
      <c r="F1819" s="1">
        <v>3</v>
      </c>
      <c r="G1819" s="1" t="s">
        <v>2404</v>
      </c>
      <c r="H1819" s="1" t="s">
        <v>3118</v>
      </c>
      <c r="I1819" s="1">
        <v>15</v>
      </c>
      <c r="L1819" s="1">
        <v>4</v>
      </c>
      <c r="M1819" s="1" t="s">
        <v>2704</v>
      </c>
      <c r="N1819" s="1" t="s">
        <v>4522</v>
      </c>
      <c r="T1819" s="1" t="s">
        <v>5828</v>
      </c>
      <c r="U1819" s="1" t="s">
        <v>443</v>
      </c>
      <c r="V1819" s="1" t="s">
        <v>3251</v>
      </c>
      <c r="Y1819" s="1" t="s">
        <v>2128</v>
      </c>
      <c r="Z1819" s="1" t="s">
        <v>3442</v>
      </c>
      <c r="AC1819" s="1">
        <v>21</v>
      </c>
      <c r="AD1819" s="1" t="s">
        <v>251</v>
      </c>
      <c r="AE1819" s="1" t="s">
        <v>4309</v>
      </c>
    </row>
    <row r="1820" spans="1:58" ht="13.5" customHeight="1">
      <c r="A1820" s="5" t="str">
        <f t="shared" si="62"/>
        <v>1729_성서면_0183</v>
      </c>
      <c r="B1820" s="1">
        <v>1729</v>
      </c>
      <c r="C1820" s="1" t="s">
        <v>7555</v>
      </c>
      <c r="D1820" s="1" t="s">
        <v>7556</v>
      </c>
      <c r="E1820" s="1">
        <v>1819</v>
      </c>
      <c r="F1820" s="1">
        <v>3</v>
      </c>
      <c r="G1820" s="1" t="s">
        <v>2404</v>
      </c>
      <c r="H1820" s="1" t="s">
        <v>3118</v>
      </c>
      <c r="I1820" s="1">
        <v>15</v>
      </c>
      <c r="L1820" s="1">
        <v>4</v>
      </c>
      <c r="M1820" s="1" t="s">
        <v>2704</v>
      </c>
      <c r="N1820" s="1" t="s">
        <v>4522</v>
      </c>
      <c r="T1820" s="1" t="s">
        <v>5828</v>
      </c>
      <c r="U1820" s="1" t="s">
        <v>1184</v>
      </c>
      <c r="V1820" s="1" t="s">
        <v>3250</v>
      </c>
      <c r="Y1820" s="1" t="s">
        <v>3026</v>
      </c>
      <c r="Z1820" s="1" t="s">
        <v>6435</v>
      </c>
      <c r="AC1820" s="1">
        <v>66</v>
      </c>
      <c r="AD1820" s="1" t="s">
        <v>147</v>
      </c>
      <c r="AE1820" s="1" t="s">
        <v>3911</v>
      </c>
      <c r="BB1820" s="1" t="s">
        <v>101</v>
      </c>
      <c r="BC1820" s="1" t="s">
        <v>3238</v>
      </c>
      <c r="BD1820" s="1" t="s">
        <v>5757</v>
      </c>
      <c r="BE1820" s="1" t="s">
        <v>3984</v>
      </c>
      <c r="BF1820" s="1" t="s">
        <v>6799</v>
      </c>
    </row>
    <row r="1821" spans="1:31" ht="13.5" customHeight="1">
      <c r="A1821" s="5" t="str">
        <f t="shared" si="62"/>
        <v>1729_성서면_0183</v>
      </c>
      <c r="B1821" s="1">
        <v>1729</v>
      </c>
      <c r="C1821" s="1" t="s">
        <v>6795</v>
      </c>
      <c r="D1821" s="1" t="s">
        <v>6796</v>
      </c>
      <c r="E1821" s="1">
        <v>1820</v>
      </c>
      <c r="F1821" s="1">
        <v>3</v>
      </c>
      <c r="G1821" s="1" t="s">
        <v>2404</v>
      </c>
      <c r="H1821" s="1" t="s">
        <v>3118</v>
      </c>
      <c r="I1821" s="1">
        <v>15</v>
      </c>
      <c r="L1821" s="1">
        <v>4</v>
      </c>
      <c r="M1821" s="1" t="s">
        <v>2704</v>
      </c>
      <c r="N1821" s="1" t="s">
        <v>4522</v>
      </c>
      <c r="T1821" s="1" t="s">
        <v>5828</v>
      </c>
      <c r="U1821" s="1" t="s">
        <v>101</v>
      </c>
      <c r="V1821" s="1" t="s">
        <v>3238</v>
      </c>
      <c r="Y1821" s="1" t="s">
        <v>2415</v>
      </c>
      <c r="Z1821" s="1" t="s">
        <v>3441</v>
      </c>
      <c r="AC1821" s="1">
        <v>51</v>
      </c>
      <c r="AD1821" s="1" t="s">
        <v>511</v>
      </c>
      <c r="AE1821" s="1" t="s">
        <v>4291</v>
      </c>
    </row>
    <row r="1822" spans="1:58" ht="13.5" customHeight="1">
      <c r="A1822" s="5" t="str">
        <f t="shared" si="62"/>
        <v>1729_성서면_0183</v>
      </c>
      <c r="B1822" s="1">
        <v>1729</v>
      </c>
      <c r="C1822" s="1" t="s">
        <v>6795</v>
      </c>
      <c r="D1822" s="1" t="s">
        <v>6796</v>
      </c>
      <c r="E1822" s="1">
        <v>1821</v>
      </c>
      <c r="F1822" s="1">
        <v>3</v>
      </c>
      <c r="G1822" s="1" t="s">
        <v>2404</v>
      </c>
      <c r="H1822" s="1" t="s">
        <v>3118</v>
      </c>
      <c r="I1822" s="1">
        <v>15</v>
      </c>
      <c r="L1822" s="1">
        <v>4</v>
      </c>
      <c r="M1822" s="1" t="s">
        <v>2704</v>
      </c>
      <c r="N1822" s="1" t="s">
        <v>4522</v>
      </c>
      <c r="T1822" s="1" t="s">
        <v>5828</v>
      </c>
      <c r="U1822" s="1" t="s">
        <v>101</v>
      </c>
      <c r="V1822" s="1" t="s">
        <v>3238</v>
      </c>
      <c r="Y1822" s="1" t="s">
        <v>148</v>
      </c>
      <c r="Z1822" s="1" t="s">
        <v>3440</v>
      </c>
      <c r="AC1822" s="1">
        <v>30</v>
      </c>
      <c r="AD1822" s="1" t="s">
        <v>129</v>
      </c>
      <c r="AE1822" s="1" t="s">
        <v>4300</v>
      </c>
      <c r="BB1822" s="1" t="s">
        <v>109</v>
      </c>
      <c r="BC1822" s="1" t="s">
        <v>4908</v>
      </c>
      <c r="BF1822" s="1" t="s">
        <v>6799</v>
      </c>
    </row>
    <row r="1823" spans="1:58" ht="13.5" customHeight="1">
      <c r="A1823" s="5" t="str">
        <f t="shared" si="62"/>
        <v>1729_성서면_0183</v>
      </c>
      <c r="B1823" s="1">
        <v>1729</v>
      </c>
      <c r="C1823" s="1" t="s">
        <v>6795</v>
      </c>
      <c r="D1823" s="1" t="s">
        <v>6796</v>
      </c>
      <c r="E1823" s="1">
        <v>1822</v>
      </c>
      <c r="F1823" s="1">
        <v>3</v>
      </c>
      <c r="G1823" s="1" t="s">
        <v>2404</v>
      </c>
      <c r="H1823" s="1" t="s">
        <v>3118</v>
      </c>
      <c r="I1823" s="1">
        <v>15</v>
      </c>
      <c r="L1823" s="1">
        <v>4</v>
      </c>
      <c r="M1823" s="1" t="s">
        <v>2704</v>
      </c>
      <c r="N1823" s="1" t="s">
        <v>4522</v>
      </c>
      <c r="T1823" s="1" t="s">
        <v>5828</v>
      </c>
      <c r="U1823" s="1" t="s">
        <v>101</v>
      </c>
      <c r="V1823" s="1" t="s">
        <v>3238</v>
      </c>
      <c r="Y1823" s="1" t="s">
        <v>3052</v>
      </c>
      <c r="Z1823" s="1" t="s">
        <v>3439</v>
      </c>
      <c r="AC1823" s="1">
        <v>18</v>
      </c>
      <c r="AD1823" s="1" t="s">
        <v>251</v>
      </c>
      <c r="AE1823" s="1" t="s">
        <v>4309</v>
      </c>
      <c r="AT1823" s="1" t="s">
        <v>112</v>
      </c>
      <c r="AU1823" s="1" t="s">
        <v>3237</v>
      </c>
      <c r="AV1823" s="1" t="s">
        <v>3026</v>
      </c>
      <c r="AW1823" s="1" t="s">
        <v>6435</v>
      </c>
      <c r="BB1823" s="1" t="s">
        <v>282</v>
      </c>
      <c r="BC1823" s="1" t="s">
        <v>5829</v>
      </c>
      <c r="BF1823" s="1" t="s">
        <v>6799</v>
      </c>
    </row>
    <row r="1824" spans="1:31" ht="13.5" customHeight="1">
      <c r="A1824" s="5" t="str">
        <f t="shared" si="62"/>
        <v>1729_성서면_0183</v>
      </c>
      <c r="B1824" s="1">
        <v>1729</v>
      </c>
      <c r="C1824" s="1" t="s">
        <v>6795</v>
      </c>
      <c r="D1824" s="1" t="s">
        <v>6796</v>
      </c>
      <c r="E1824" s="1">
        <v>1823</v>
      </c>
      <c r="F1824" s="1">
        <v>3</v>
      </c>
      <c r="G1824" s="1" t="s">
        <v>2404</v>
      </c>
      <c r="H1824" s="1" t="s">
        <v>3118</v>
      </c>
      <c r="I1824" s="1">
        <v>15</v>
      </c>
      <c r="L1824" s="1">
        <v>4</v>
      </c>
      <c r="M1824" s="1" t="s">
        <v>2704</v>
      </c>
      <c r="N1824" s="1" t="s">
        <v>4522</v>
      </c>
      <c r="S1824" s="1" t="s">
        <v>478</v>
      </c>
      <c r="T1824" s="1" t="s">
        <v>3182</v>
      </c>
      <c r="U1824" s="1" t="s">
        <v>2536</v>
      </c>
      <c r="V1824" s="1" t="s">
        <v>3249</v>
      </c>
      <c r="Y1824" s="1" t="s">
        <v>1218</v>
      </c>
      <c r="Z1824" s="1" t="s">
        <v>3438</v>
      </c>
      <c r="AC1824" s="1">
        <v>51</v>
      </c>
      <c r="AD1824" s="1" t="s">
        <v>511</v>
      </c>
      <c r="AE1824" s="1" t="s">
        <v>4291</v>
      </c>
    </row>
    <row r="1825" spans="1:72" ht="13.5" customHeight="1">
      <c r="A1825" s="5" t="str">
        <f t="shared" si="62"/>
        <v>1729_성서면_0183</v>
      </c>
      <c r="B1825" s="1">
        <v>1729</v>
      </c>
      <c r="C1825" s="1" t="s">
        <v>6795</v>
      </c>
      <c r="D1825" s="1" t="s">
        <v>6796</v>
      </c>
      <c r="E1825" s="1">
        <v>1824</v>
      </c>
      <c r="F1825" s="1">
        <v>3</v>
      </c>
      <c r="G1825" s="1" t="s">
        <v>2404</v>
      </c>
      <c r="H1825" s="1" t="s">
        <v>3118</v>
      </c>
      <c r="I1825" s="1">
        <v>15</v>
      </c>
      <c r="L1825" s="1">
        <v>5</v>
      </c>
      <c r="M1825" s="1" t="s">
        <v>6409</v>
      </c>
      <c r="N1825" s="1" t="s">
        <v>6410</v>
      </c>
      <c r="T1825" s="1" t="s">
        <v>7777</v>
      </c>
      <c r="U1825" s="1" t="s">
        <v>741</v>
      </c>
      <c r="V1825" s="1" t="s">
        <v>3248</v>
      </c>
      <c r="W1825" s="1" t="s">
        <v>56</v>
      </c>
      <c r="X1825" s="1" t="s">
        <v>7747</v>
      </c>
      <c r="Y1825" s="1" t="s">
        <v>1094</v>
      </c>
      <c r="Z1825" s="1" t="s">
        <v>3437</v>
      </c>
      <c r="AC1825" s="1">
        <v>52</v>
      </c>
      <c r="AD1825" s="1" t="s">
        <v>103</v>
      </c>
      <c r="AE1825" s="1" t="s">
        <v>4308</v>
      </c>
      <c r="AJ1825" s="1" t="s">
        <v>17</v>
      </c>
      <c r="AK1825" s="1" t="s">
        <v>4459</v>
      </c>
      <c r="AL1825" s="1" t="s">
        <v>58</v>
      </c>
      <c r="AM1825" s="1" t="s">
        <v>7901</v>
      </c>
      <c r="AT1825" s="1" t="s">
        <v>59</v>
      </c>
      <c r="AU1825" s="1" t="s">
        <v>3282</v>
      </c>
      <c r="AV1825" s="1" t="s">
        <v>3053</v>
      </c>
      <c r="AW1825" s="1" t="s">
        <v>4579</v>
      </c>
      <c r="BG1825" s="1" t="s">
        <v>353</v>
      </c>
      <c r="BH1825" s="1" t="s">
        <v>4554</v>
      </c>
      <c r="BI1825" s="1" t="s">
        <v>3054</v>
      </c>
      <c r="BJ1825" s="1" t="s">
        <v>5027</v>
      </c>
      <c r="BK1825" s="1" t="s">
        <v>717</v>
      </c>
      <c r="BL1825" s="1" t="s">
        <v>4555</v>
      </c>
      <c r="BM1825" s="1" t="s">
        <v>2436</v>
      </c>
      <c r="BN1825" s="1" t="s">
        <v>5026</v>
      </c>
      <c r="BO1825" s="1" t="s">
        <v>886</v>
      </c>
      <c r="BP1825" s="1" t="s">
        <v>4552</v>
      </c>
      <c r="BQ1825" s="1" t="s">
        <v>3055</v>
      </c>
      <c r="BR1825" s="1" t="s">
        <v>5492</v>
      </c>
      <c r="BS1825" s="1" t="s">
        <v>314</v>
      </c>
      <c r="BT1825" s="1" t="s">
        <v>4402</v>
      </c>
    </row>
    <row r="1826" spans="1:72" ht="13.5" customHeight="1">
      <c r="A1826" s="5" t="str">
        <f t="shared" si="62"/>
        <v>1729_성서면_0183</v>
      </c>
      <c r="B1826" s="1">
        <v>1729</v>
      </c>
      <c r="C1826" s="1" t="s">
        <v>7316</v>
      </c>
      <c r="D1826" s="1" t="s">
        <v>7317</v>
      </c>
      <c r="E1826" s="1">
        <v>1825</v>
      </c>
      <c r="F1826" s="1">
        <v>3</v>
      </c>
      <c r="G1826" s="1" t="s">
        <v>2404</v>
      </c>
      <c r="H1826" s="1" t="s">
        <v>3118</v>
      </c>
      <c r="I1826" s="1">
        <v>15</v>
      </c>
      <c r="L1826" s="1">
        <v>5</v>
      </c>
      <c r="M1826" s="1" t="s">
        <v>6409</v>
      </c>
      <c r="N1826" s="1" t="s">
        <v>6410</v>
      </c>
      <c r="S1826" s="1" t="s">
        <v>53</v>
      </c>
      <c r="T1826" s="1" t="s">
        <v>3176</v>
      </c>
      <c r="W1826" s="1" t="s">
        <v>572</v>
      </c>
      <c r="X1826" s="1" t="s">
        <v>3364</v>
      </c>
      <c r="Y1826" s="1" t="s">
        <v>51</v>
      </c>
      <c r="Z1826" s="1" t="s">
        <v>3411</v>
      </c>
      <c r="AC1826" s="1">
        <v>51</v>
      </c>
      <c r="AD1826" s="1" t="s">
        <v>511</v>
      </c>
      <c r="AE1826" s="1" t="s">
        <v>4291</v>
      </c>
      <c r="AJ1826" s="1" t="s">
        <v>17</v>
      </c>
      <c r="AK1826" s="1" t="s">
        <v>4459</v>
      </c>
      <c r="AL1826" s="1" t="s">
        <v>496</v>
      </c>
      <c r="AM1826" s="1" t="s">
        <v>4403</v>
      </c>
      <c r="AT1826" s="1" t="s">
        <v>59</v>
      </c>
      <c r="AU1826" s="1" t="s">
        <v>3282</v>
      </c>
      <c r="AV1826" s="1" t="s">
        <v>3056</v>
      </c>
      <c r="AW1826" s="1" t="s">
        <v>4578</v>
      </c>
      <c r="BG1826" s="1" t="s">
        <v>197</v>
      </c>
      <c r="BH1826" s="1" t="s">
        <v>4562</v>
      </c>
      <c r="BI1826" s="1" t="s">
        <v>3057</v>
      </c>
      <c r="BJ1826" s="1" t="s">
        <v>5031</v>
      </c>
      <c r="BK1826" s="1" t="s">
        <v>42</v>
      </c>
      <c r="BL1826" s="1" t="s">
        <v>3273</v>
      </c>
      <c r="BM1826" s="1" t="s">
        <v>3058</v>
      </c>
      <c r="BN1826" s="1" t="s">
        <v>5280</v>
      </c>
      <c r="BO1826" s="1" t="s">
        <v>182</v>
      </c>
      <c r="BP1826" s="1" t="s">
        <v>3271</v>
      </c>
      <c r="BQ1826" s="1" t="s">
        <v>3059</v>
      </c>
      <c r="BR1826" s="1" t="s">
        <v>5909</v>
      </c>
      <c r="BS1826" s="1" t="s">
        <v>58</v>
      </c>
      <c r="BT1826" s="1" t="s">
        <v>7902</v>
      </c>
    </row>
    <row r="1827" spans="1:33" ht="13.5" customHeight="1">
      <c r="A1827" s="5" t="str">
        <f t="shared" si="62"/>
        <v>1729_성서면_0183</v>
      </c>
      <c r="B1827" s="1">
        <v>1729</v>
      </c>
      <c r="C1827" s="1" t="s">
        <v>6639</v>
      </c>
      <c r="D1827" s="1" t="s">
        <v>6640</v>
      </c>
      <c r="E1827" s="1">
        <v>1826</v>
      </c>
      <c r="F1827" s="1">
        <v>3</v>
      </c>
      <c r="G1827" s="1" t="s">
        <v>2404</v>
      </c>
      <c r="H1827" s="1" t="s">
        <v>3118</v>
      </c>
      <c r="I1827" s="1">
        <v>15</v>
      </c>
      <c r="L1827" s="1">
        <v>5</v>
      </c>
      <c r="M1827" s="1" t="s">
        <v>6409</v>
      </c>
      <c r="N1827" s="1" t="s">
        <v>6410</v>
      </c>
      <c r="S1827" s="1" t="s">
        <v>68</v>
      </c>
      <c r="T1827" s="1" t="s">
        <v>3179</v>
      </c>
      <c r="Y1827" s="1" t="s">
        <v>51</v>
      </c>
      <c r="Z1827" s="1" t="s">
        <v>3411</v>
      </c>
      <c r="AC1827" s="1">
        <v>17</v>
      </c>
      <c r="AD1827" s="1" t="s">
        <v>90</v>
      </c>
      <c r="AE1827" s="1" t="s">
        <v>4307</v>
      </c>
      <c r="AF1827" s="1" t="s">
        <v>75</v>
      </c>
      <c r="AG1827" s="1" t="s">
        <v>4338</v>
      </c>
    </row>
    <row r="1828" spans="1:31" ht="13.5" customHeight="1">
      <c r="A1828" s="5" t="str">
        <f t="shared" si="62"/>
        <v>1729_성서면_0183</v>
      </c>
      <c r="B1828" s="1">
        <v>1729</v>
      </c>
      <c r="C1828" s="1" t="s">
        <v>6822</v>
      </c>
      <c r="D1828" s="1" t="s">
        <v>6823</v>
      </c>
      <c r="E1828" s="1">
        <v>1827</v>
      </c>
      <c r="F1828" s="1">
        <v>3</v>
      </c>
      <c r="G1828" s="1" t="s">
        <v>2404</v>
      </c>
      <c r="H1828" s="1" t="s">
        <v>3118</v>
      </c>
      <c r="I1828" s="1">
        <v>15</v>
      </c>
      <c r="L1828" s="1">
        <v>5</v>
      </c>
      <c r="M1828" s="1" t="s">
        <v>6409</v>
      </c>
      <c r="N1828" s="1" t="s">
        <v>6410</v>
      </c>
      <c r="S1828" s="1" t="s">
        <v>70</v>
      </c>
      <c r="T1828" s="1" t="s">
        <v>3173</v>
      </c>
      <c r="Y1828" s="1" t="s">
        <v>51</v>
      </c>
      <c r="Z1828" s="1" t="s">
        <v>3411</v>
      </c>
      <c r="AC1828" s="1">
        <v>13</v>
      </c>
      <c r="AD1828" s="1" t="s">
        <v>188</v>
      </c>
      <c r="AE1828" s="1" t="s">
        <v>4284</v>
      </c>
    </row>
    <row r="1829" spans="1:72" ht="13.5" customHeight="1">
      <c r="A1829" s="5" t="str">
        <f t="shared" si="62"/>
        <v>1729_성서면_0183</v>
      </c>
      <c r="B1829" s="1">
        <v>1729</v>
      </c>
      <c r="C1829" s="1" t="s">
        <v>6822</v>
      </c>
      <c r="D1829" s="1" t="s">
        <v>6823</v>
      </c>
      <c r="E1829" s="1">
        <v>1828</v>
      </c>
      <c r="F1829" s="1">
        <v>3</v>
      </c>
      <c r="G1829" s="1" t="s">
        <v>2404</v>
      </c>
      <c r="H1829" s="1" t="s">
        <v>3118</v>
      </c>
      <c r="I1829" s="1">
        <v>16</v>
      </c>
      <c r="J1829" s="1" t="s">
        <v>3060</v>
      </c>
      <c r="K1829" s="1" t="s">
        <v>3120</v>
      </c>
      <c r="L1829" s="1">
        <v>1</v>
      </c>
      <c r="M1829" s="1" t="s">
        <v>6411</v>
      </c>
      <c r="N1829" s="1" t="s">
        <v>6412</v>
      </c>
      <c r="T1829" s="1" t="s">
        <v>7557</v>
      </c>
      <c r="U1829" s="1" t="s">
        <v>311</v>
      </c>
      <c r="V1829" s="1" t="s">
        <v>3240</v>
      </c>
      <c r="W1829" s="1" t="s">
        <v>2825</v>
      </c>
      <c r="X1829" s="1" t="s">
        <v>3371</v>
      </c>
      <c r="Y1829" s="1" t="s">
        <v>2918</v>
      </c>
      <c r="Z1829" s="1" t="s">
        <v>3436</v>
      </c>
      <c r="AC1829" s="1">
        <v>76</v>
      </c>
      <c r="AD1829" s="1" t="s">
        <v>177</v>
      </c>
      <c r="AE1829" s="1" t="s">
        <v>4306</v>
      </c>
      <c r="AJ1829" s="1" t="s">
        <v>17</v>
      </c>
      <c r="AK1829" s="1" t="s">
        <v>4459</v>
      </c>
      <c r="AL1829" s="1" t="s">
        <v>1955</v>
      </c>
      <c r="AM1829" s="1" t="s">
        <v>4463</v>
      </c>
      <c r="AT1829" s="1" t="s">
        <v>311</v>
      </c>
      <c r="AU1829" s="1" t="s">
        <v>3240</v>
      </c>
      <c r="AV1829" s="1" t="s">
        <v>2919</v>
      </c>
      <c r="AW1829" s="1" t="s">
        <v>4577</v>
      </c>
      <c r="BG1829" s="1" t="s">
        <v>182</v>
      </c>
      <c r="BH1829" s="1" t="s">
        <v>3271</v>
      </c>
      <c r="BI1829" s="1" t="s">
        <v>2920</v>
      </c>
      <c r="BJ1829" s="1" t="s">
        <v>5030</v>
      </c>
      <c r="BK1829" s="1" t="s">
        <v>182</v>
      </c>
      <c r="BL1829" s="1" t="s">
        <v>3271</v>
      </c>
      <c r="BM1829" s="1" t="s">
        <v>3061</v>
      </c>
      <c r="BN1829" s="1" t="s">
        <v>5279</v>
      </c>
      <c r="BO1829" s="1" t="s">
        <v>42</v>
      </c>
      <c r="BP1829" s="1" t="s">
        <v>3273</v>
      </c>
      <c r="BQ1829" s="1" t="s">
        <v>7903</v>
      </c>
      <c r="BR1829" s="1" t="s">
        <v>7903</v>
      </c>
      <c r="BS1829" s="1" t="s">
        <v>202</v>
      </c>
      <c r="BT1829" s="1" t="s">
        <v>4430</v>
      </c>
    </row>
    <row r="1830" spans="1:33" ht="13.5" customHeight="1">
      <c r="A1830" s="5" t="str">
        <f t="shared" si="62"/>
        <v>1729_성서면_0183</v>
      </c>
      <c r="B1830" s="1">
        <v>1729</v>
      </c>
      <c r="C1830" s="1" t="s">
        <v>7066</v>
      </c>
      <c r="D1830" s="1" t="s">
        <v>7067</v>
      </c>
      <c r="E1830" s="1">
        <v>1829</v>
      </c>
      <c r="F1830" s="1">
        <v>3</v>
      </c>
      <c r="G1830" s="1" t="s">
        <v>2404</v>
      </c>
      <c r="H1830" s="1" t="s">
        <v>3118</v>
      </c>
      <c r="I1830" s="1">
        <v>16</v>
      </c>
      <c r="L1830" s="1">
        <v>1</v>
      </c>
      <c r="M1830" s="1" t="s">
        <v>6411</v>
      </c>
      <c r="N1830" s="1" t="s">
        <v>6412</v>
      </c>
      <c r="S1830" s="1" t="s">
        <v>53</v>
      </c>
      <c r="T1830" s="1" t="s">
        <v>3176</v>
      </c>
      <c r="W1830" s="1" t="s">
        <v>88</v>
      </c>
      <c r="X1830" s="1" t="s">
        <v>3370</v>
      </c>
      <c r="Y1830" s="1" t="s">
        <v>51</v>
      </c>
      <c r="Z1830" s="1" t="s">
        <v>3411</v>
      </c>
      <c r="AF1830" s="1" t="s">
        <v>52</v>
      </c>
      <c r="AG1830" s="1" t="s">
        <v>4343</v>
      </c>
    </row>
    <row r="1831" spans="1:31" ht="13.5" customHeight="1">
      <c r="A1831" s="5" t="str">
        <f t="shared" si="62"/>
        <v>1729_성서면_0183</v>
      </c>
      <c r="B1831" s="1">
        <v>1729</v>
      </c>
      <c r="C1831" s="1" t="s">
        <v>7066</v>
      </c>
      <c r="D1831" s="1" t="s">
        <v>7067</v>
      </c>
      <c r="E1831" s="1">
        <v>1830</v>
      </c>
      <c r="F1831" s="1">
        <v>3</v>
      </c>
      <c r="G1831" s="1" t="s">
        <v>2404</v>
      </c>
      <c r="H1831" s="1" t="s">
        <v>3118</v>
      </c>
      <c r="I1831" s="1">
        <v>16</v>
      </c>
      <c r="L1831" s="1">
        <v>1</v>
      </c>
      <c r="M1831" s="1" t="s">
        <v>6411</v>
      </c>
      <c r="N1831" s="1" t="s">
        <v>6412</v>
      </c>
      <c r="S1831" s="1" t="s">
        <v>68</v>
      </c>
      <c r="T1831" s="1" t="s">
        <v>3179</v>
      </c>
      <c r="Y1831" s="1" t="s">
        <v>51</v>
      </c>
      <c r="Z1831" s="1" t="s">
        <v>3411</v>
      </c>
      <c r="AC1831" s="1">
        <v>18</v>
      </c>
      <c r="AD1831" s="1" t="s">
        <v>71</v>
      </c>
      <c r="AE1831" s="1" t="s">
        <v>4305</v>
      </c>
    </row>
    <row r="1832" spans="1:33" ht="13.5" customHeight="1">
      <c r="A1832" s="5" t="str">
        <f t="shared" si="62"/>
        <v>1729_성서면_0183</v>
      </c>
      <c r="B1832" s="1">
        <v>1729</v>
      </c>
      <c r="C1832" s="1" t="s">
        <v>7066</v>
      </c>
      <c r="D1832" s="1" t="s">
        <v>7067</v>
      </c>
      <c r="E1832" s="1">
        <v>1831</v>
      </c>
      <c r="F1832" s="1">
        <v>3</v>
      </c>
      <c r="G1832" s="1" t="s">
        <v>2404</v>
      </c>
      <c r="H1832" s="1" t="s">
        <v>3118</v>
      </c>
      <c r="I1832" s="1">
        <v>16</v>
      </c>
      <c r="L1832" s="1">
        <v>1</v>
      </c>
      <c r="M1832" s="1" t="s">
        <v>6411</v>
      </c>
      <c r="N1832" s="1" t="s">
        <v>6412</v>
      </c>
      <c r="S1832" s="1" t="s">
        <v>362</v>
      </c>
      <c r="T1832" s="1" t="s">
        <v>3181</v>
      </c>
      <c r="U1832" s="1" t="s">
        <v>311</v>
      </c>
      <c r="V1832" s="1" t="s">
        <v>3240</v>
      </c>
      <c r="W1832" s="1" t="s">
        <v>262</v>
      </c>
      <c r="X1832" s="1" t="s">
        <v>7558</v>
      </c>
      <c r="Y1832" s="1" t="s">
        <v>3062</v>
      </c>
      <c r="Z1832" s="1" t="s">
        <v>3435</v>
      </c>
      <c r="AC1832" s="1">
        <v>28</v>
      </c>
      <c r="AD1832" s="1" t="s">
        <v>115</v>
      </c>
      <c r="AE1832" s="1" t="s">
        <v>4304</v>
      </c>
      <c r="AF1832" s="1" t="s">
        <v>371</v>
      </c>
      <c r="AG1832" s="1" t="s">
        <v>4342</v>
      </c>
    </row>
    <row r="1833" spans="1:72" ht="13.5" customHeight="1">
      <c r="A1833" s="5" t="str">
        <f t="shared" si="62"/>
        <v>1729_성서면_0183</v>
      </c>
      <c r="B1833" s="1">
        <v>1729</v>
      </c>
      <c r="C1833" s="1" t="s">
        <v>7066</v>
      </c>
      <c r="D1833" s="1" t="s">
        <v>7067</v>
      </c>
      <c r="E1833" s="1">
        <v>1832</v>
      </c>
      <c r="F1833" s="1">
        <v>3</v>
      </c>
      <c r="G1833" s="1" t="s">
        <v>2404</v>
      </c>
      <c r="H1833" s="1" t="s">
        <v>3118</v>
      </c>
      <c r="I1833" s="1">
        <v>16</v>
      </c>
      <c r="L1833" s="1">
        <v>2</v>
      </c>
      <c r="M1833" s="1" t="s">
        <v>6413</v>
      </c>
      <c r="N1833" s="1" t="s">
        <v>6414</v>
      </c>
      <c r="T1833" s="1" t="s">
        <v>7723</v>
      </c>
      <c r="U1833" s="1" t="s">
        <v>3063</v>
      </c>
      <c r="V1833" s="1" t="s">
        <v>3247</v>
      </c>
      <c r="W1833" s="1" t="s">
        <v>56</v>
      </c>
      <c r="X1833" s="1" t="s">
        <v>7904</v>
      </c>
      <c r="Y1833" s="1" t="s">
        <v>2864</v>
      </c>
      <c r="Z1833" s="1" t="s">
        <v>3434</v>
      </c>
      <c r="AC1833" s="1">
        <v>44</v>
      </c>
      <c r="AD1833" s="1" t="s">
        <v>164</v>
      </c>
      <c r="AE1833" s="1" t="s">
        <v>3316</v>
      </c>
      <c r="AJ1833" s="1" t="s">
        <v>17</v>
      </c>
      <c r="AK1833" s="1" t="s">
        <v>4459</v>
      </c>
      <c r="AL1833" s="1" t="s">
        <v>58</v>
      </c>
      <c r="AM1833" s="1" t="s">
        <v>7658</v>
      </c>
      <c r="AT1833" s="1" t="s">
        <v>3017</v>
      </c>
      <c r="AU1833" s="1" t="s">
        <v>5888</v>
      </c>
      <c r="AV1833" s="1" t="s">
        <v>3035</v>
      </c>
      <c r="AW1833" s="1" t="s">
        <v>4573</v>
      </c>
      <c r="BG1833" s="1" t="s">
        <v>61</v>
      </c>
      <c r="BH1833" s="1" t="s">
        <v>4549</v>
      </c>
      <c r="BI1833" s="1" t="s">
        <v>643</v>
      </c>
      <c r="BJ1833" s="1" t="s">
        <v>4582</v>
      </c>
      <c r="BK1833" s="1" t="s">
        <v>7905</v>
      </c>
      <c r="BL1833" s="1" t="s">
        <v>7906</v>
      </c>
      <c r="BM1833" s="1" t="s">
        <v>2436</v>
      </c>
      <c r="BN1833" s="1" t="s">
        <v>5026</v>
      </c>
      <c r="BO1833" s="1" t="s">
        <v>1152</v>
      </c>
      <c r="BP1833" s="1" t="s">
        <v>5833</v>
      </c>
      <c r="BQ1833" s="1" t="s">
        <v>3019</v>
      </c>
      <c r="BR1833" s="1" t="s">
        <v>5490</v>
      </c>
      <c r="BS1833" s="1" t="s">
        <v>181</v>
      </c>
      <c r="BT1833" s="1" t="s">
        <v>4467</v>
      </c>
    </row>
    <row r="1834" spans="1:72" ht="13.5" customHeight="1">
      <c r="A1834" s="5" t="str">
        <f t="shared" si="62"/>
        <v>1729_성서면_0183</v>
      </c>
      <c r="B1834" s="1">
        <v>1729</v>
      </c>
      <c r="C1834" s="1" t="s">
        <v>6822</v>
      </c>
      <c r="D1834" s="1" t="s">
        <v>6823</v>
      </c>
      <c r="E1834" s="1">
        <v>1833</v>
      </c>
      <c r="F1834" s="1">
        <v>3</v>
      </c>
      <c r="G1834" s="1" t="s">
        <v>2404</v>
      </c>
      <c r="H1834" s="1" t="s">
        <v>3118</v>
      </c>
      <c r="I1834" s="1">
        <v>16</v>
      </c>
      <c r="L1834" s="1">
        <v>2</v>
      </c>
      <c r="M1834" s="1" t="s">
        <v>6413</v>
      </c>
      <c r="N1834" s="1" t="s">
        <v>6414</v>
      </c>
      <c r="S1834" s="1" t="s">
        <v>53</v>
      </c>
      <c r="T1834" s="1" t="s">
        <v>3176</v>
      </c>
      <c r="W1834" s="1" t="s">
        <v>56</v>
      </c>
      <c r="X1834" s="1" t="s">
        <v>7904</v>
      </c>
      <c r="Y1834" s="1" t="s">
        <v>89</v>
      </c>
      <c r="Z1834" s="1" t="s">
        <v>3418</v>
      </c>
      <c r="AC1834" s="1">
        <v>46</v>
      </c>
      <c r="AD1834" s="1" t="s">
        <v>180</v>
      </c>
      <c r="AE1834" s="1" t="s">
        <v>4297</v>
      </c>
      <c r="AJ1834" s="1" t="s">
        <v>170</v>
      </c>
      <c r="AK1834" s="1" t="s">
        <v>4460</v>
      </c>
      <c r="AL1834" s="1" t="s">
        <v>646</v>
      </c>
      <c r="AM1834" s="1" t="s">
        <v>4434</v>
      </c>
      <c r="AT1834" s="1" t="s">
        <v>182</v>
      </c>
      <c r="AU1834" s="1" t="s">
        <v>3271</v>
      </c>
      <c r="AV1834" s="1" t="s">
        <v>3064</v>
      </c>
      <c r="AW1834" s="1" t="s">
        <v>4576</v>
      </c>
      <c r="BG1834" s="1" t="s">
        <v>63</v>
      </c>
      <c r="BH1834" s="1" t="s">
        <v>4545</v>
      </c>
      <c r="BI1834" s="1" t="s">
        <v>7907</v>
      </c>
      <c r="BJ1834" s="1" t="s">
        <v>7907</v>
      </c>
      <c r="BM1834" s="1" t="s">
        <v>3065</v>
      </c>
      <c r="BN1834" s="1" t="s">
        <v>5278</v>
      </c>
      <c r="BO1834" s="1" t="s">
        <v>717</v>
      </c>
      <c r="BP1834" s="1" t="s">
        <v>4555</v>
      </c>
      <c r="BQ1834" s="1" t="s">
        <v>2438</v>
      </c>
      <c r="BR1834" s="1" t="s">
        <v>4726</v>
      </c>
      <c r="BS1834" s="1" t="s">
        <v>218</v>
      </c>
      <c r="BT1834" s="1" t="s">
        <v>4400</v>
      </c>
    </row>
    <row r="1835" spans="1:33" ht="13.5" customHeight="1">
      <c r="A1835" s="5" t="str">
        <f t="shared" si="62"/>
        <v>1729_성서면_0183</v>
      </c>
      <c r="B1835" s="1">
        <v>1729</v>
      </c>
      <c r="C1835" s="1" t="s">
        <v>7659</v>
      </c>
      <c r="D1835" s="1" t="s">
        <v>7660</v>
      </c>
      <c r="E1835" s="1">
        <v>1834</v>
      </c>
      <c r="F1835" s="1">
        <v>3</v>
      </c>
      <c r="G1835" s="1" t="s">
        <v>2404</v>
      </c>
      <c r="H1835" s="1" t="s">
        <v>3118</v>
      </c>
      <c r="I1835" s="1">
        <v>16</v>
      </c>
      <c r="L1835" s="1">
        <v>2</v>
      </c>
      <c r="M1835" s="1" t="s">
        <v>6413</v>
      </c>
      <c r="N1835" s="1" t="s">
        <v>6414</v>
      </c>
      <c r="S1835" s="1" t="s">
        <v>223</v>
      </c>
      <c r="T1835" s="1" t="s">
        <v>3175</v>
      </c>
      <c r="U1835" s="1" t="s">
        <v>2642</v>
      </c>
      <c r="V1835" s="1" t="s">
        <v>3239</v>
      </c>
      <c r="Y1835" s="1" t="s">
        <v>585</v>
      </c>
      <c r="Z1835" s="1" t="s">
        <v>3433</v>
      </c>
      <c r="AF1835" s="1" t="s">
        <v>380</v>
      </c>
      <c r="AG1835" s="1" t="s">
        <v>4344</v>
      </c>
    </row>
    <row r="1836" spans="1:33" ht="13.5" customHeight="1">
      <c r="A1836" s="5" t="str">
        <f t="shared" si="62"/>
        <v>1729_성서면_0183</v>
      </c>
      <c r="B1836" s="1">
        <v>1729</v>
      </c>
      <c r="C1836" s="1" t="s">
        <v>7659</v>
      </c>
      <c r="D1836" s="1" t="s">
        <v>7660</v>
      </c>
      <c r="E1836" s="1">
        <v>1835</v>
      </c>
      <c r="F1836" s="1">
        <v>3</v>
      </c>
      <c r="G1836" s="1" t="s">
        <v>2404</v>
      </c>
      <c r="H1836" s="1" t="s">
        <v>3118</v>
      </c>
      <c r="I1836" s="1">
        <v>16</v>
      </c>
      <c r="L1836" s="1">
        <v>2</v>
      </c>
      <c r="M1836" s="1" t="s">
        <v>6413</v>
      </c>
      <c r="N1836" s="1" t="s">
        <v>6414</v>
      </c>
      <c r="S1836" s="1" t="s">
        <v>91</v>
      </c>
      <c r="T1836" s="1" t="s">
        <v>3180</v>
      </c>
      <c r="U1836" s="1" t="s">
        <v>2642</v>
      </c>
      <c r="V1836" s="1" t="s">
        <v>3239</v>
      </c>
      <c r="Y1836" s="1" t="s">
        <v>3066</v>
      </c>
      <c r="Z1836" s="1" t="s">
        <v>3432</v>
      </c>
      <c r="AC1836" s="1">
        <v>19</v>
      </c>
      <c r="AD1836" s="1" t="s">
        <v>69</v>
      </c>
      <c r="AE1836" s="1" t="s">
        <v>4303</v>
      </c>
      <c r="AF1836" s="1" t="s">
        <v>75</v>
      </c>
      <c r="AG1836" s="1" t="s">
        <v>4338</v>
      </c>
    </row>
    <row r="1837" spans="1:31" ht="13.5" customHeight="1">
      <c r="A1837" s="5" t="str">
        <f t="shared" si="62"/>
        <v>1729_성서면_0183</v>
      </c>
      <c r="B1837" s="1">
        <v>1729</v>
      </c>
      <c r="C1837" s="1" t="s">
        <v>7908</v>
      </c>
      <c r="D1837" s="1" t="s">
        <v>7909</v>
      </c>
      <c r="E1837" s="1">
        <v>1836</v>
      </c>
      <c r="F1837" s="1">
        <v>3</v>
      </c>
      <c r="G1837" s="1" t="s">
        <v>2404</v>
      </c>
      <c r="H1837" s="1" t="s">
        <v>3118</v>
      </c>
      <c r="I1837" s="1">
        <v>16</v>
      </c>
      <c r="L1837" s="1">
        <v>2</v>
      </c>
      <c r="M1837" s="1" t="s">
        <v>6413</v>
      </c>
      <c r="N1837" s="1" t="s">
        <v>6414</v>
      </c>
      <c r="S1837" s="1" t="s">
        <v>70</v>
      </c>
      <c r="T1837" s="1" t="s">
        <v>3173</v>
      </c>
      <c r="AC1837" s="1">
        <v>14</v>
      </c>
      <c r="AD1837" s="1" t="s">
        <v>71</v>
      </c>
      <c r="AE1837" s="1" t="s">
        <v>4305</v>
      </c>
    </row>
    <row r="1838" spans="1:31" ht="13.5" customHeight="1">
      <c r="A1838" s="5" t="str">
        <f t="shared" si="62"/>
        <v>1729_성서면_0183</v>
      </c>
      <c r="B1838" s="1">
        <v>1729</v>
      </c>
      <c r="C1838" s="1" t="s">
        <v>7659</v>
      </c>
      <c r="D1838" s="1" t="s">
        <v>7660</v>
      </c>
      <c r="E1838" s="1">
        <v>1837</v>
      </c>
      <c r="F1838" s="1">
        <v>3</v>
      </c>
      <c r="G1838" s="1" t="s">
        <v>2404</v>
      </c>
      <c r="H1838" s="1" t="s">
        <v>3118</v>
      </c>
      <c r="I1838" s="1">
        <v>16</v>
      </c>
      <c r="L1838" s="1">
        <v>2</v>
      </c>
      <c r="M1838" s="1" t="s">
        <v>6413</v>
      </c>
      <c r="N1838" s="1" t="s">
        <v>6414</v>
      </c>
      <c r="S1838" s="1" t="s">
        <v>7907</v>
      </c>
      <c r="T1838" s="1" t="s">
        <v>7907</v>
      </c>
      <c r="AC1838" s="1">
        <v>6</v>
      </c>
      <c r="AD1838" s="1" t="s">
        <v>93</v>
      </c>
      <c r="AE1838" s="1" t="s">
        <v>4289</v>
      </c>
    </row>
    <row r="1839" spans="1:58" ht="13.5" customHeight="1">
      <c r="A1839" s="5" t="str">
        <f t="shared" si="62"/>
        <v>1729_성서면_0183</v>
      </c>
      <c r="B1839" s="1">
        <v>1729</v>
      </c>
      <c r="C1839" s="1" t="s">
        <v>7659</v>
      </c>
      <c r="D1839" s="1" t="s">
        <v>7660</v>
      </c>
      <c r="E1839" s="1">
        <v>1838</v>
      </c>
      <c r="F1839" s="1">
        <v>3</v>
      </c>
      <c r="G1839" s="1" t="s">
        <v>2404</v>
      </c>
      <c r="H1839" s="1" t="s">
        <v>3118</v>
      </c>
      <c r="I1839" s="1">
        <v>16</v>
      </c>
      <c r="L1839" s="1">
        <v>2</v>
      </c>
      <c r="M1839" s="1" t="s">
        <v>6413</v>
      </c>
      <c r="N1839" s="1" t="s">
        <v>6414</v>
      </c>
      <c r="T1839" s="1" t="s">
        <v>5828</v>
      </c>
      <c r="U1839" s="1" t="s">
        <v>3067</v>
      </c>
      <c r="V1839" s="1" t="s">
        <v>3246</v>
      </c>
      <c r="Y1839" s="1" t="s">
        <v>1675</v>
      </c>
      <c r="Z1839" s="1" t="s">
        <v>3431</v>
      </c>
      <c r="AC1839" s="1">
        <v>44</v>
      </c>
      <c r="AD1839" s="1" t="s">
        <v>164</v>
      </c>
      <c r="AE1839" s="1" t="s">
        <v>3316</v>
      </c>
      <c r="BB1839" s="1" t="s">
        <v>101</v>
      </c>
      <c r="BC1839" s="1" t="s">
        <v>3238</v>
      </c>
      <c r="BD1839" s="1" t="s">
        <v>2415</v>
      </c>
      <c r="BE1839" s="1" t="s">
        <v>3441</v>
      </c>
      <c r="BF1839" s="1" t="s">
        <v>7910</v>
      </c>
    </row>
    <row r="1840" spans="1:72" ht="13.5" customHeight="1">
      <c r="A1840" s="5" t="str">
        <f t="shared" si="62"/>
        <v>1729_성서면_0183</v>
      </c>
      <c r="B1840" s="1">
        <v>1729</v>
      </c>
      <c r="C1840" s="1" t="s">
        <v>7659</v>
      </c>
      <c r="D1840" s="1" t="s">
        <v>7660</v>
      </c>
      <c r="E1840" s="1">
        <v>1839</v>
      </c>
      <c r="F1840" s="1">
        <v>3</v>
      </c>
      <c r="G1840" s="1" t="s">
        <v>2404</v>
      </c>
      <c r="H1840" s="1" t="s">
        <v>3118</v>
      </c>
      <c r="I1840" s="1">
        <v>16</v>
      </c>
      <c r="L1840" s="1">
        <v>3</v>
      </c>
      <c r="M1840" s="1" t="s">
        <v>6415</v>
      </c>
      <c r="N1840" s="1" t="s">
        <v>6416</v>
      </c>
      <c r="T1840" s="1" t="s">
        <v>7389</v>
      </c>
      <c r="U1840" s="1" t="s">
        <v>3068</v>
      </c>
      <c r="V1840" s="1" t="s">
        <v>3245</v>
      </c>
      <c r="W1840" s="1" t="s">
        <v>56</v>
      </c>
      <c r="X1840" s="1" t="s">
        <v>7812</v>
      </c>
      <c r="Y1840" s="1" t="s">
        <v>2959</v>
      </c>
      <c r="Z1840" s="1" t="s">
        <v>3430</v>
      </c>
      <c r="AC1840" s="1">
        <v>67</v>
      </c>
      <c r="AD1840" s="1" t="s">
        <v>147</v>
      </c>
      <c r="AE1840" s="1" t="s">
        <v>3911</v>
      </c>
      <c r="AJ1840" s="1" t="s">
        <v>17</v>
      </c>
      <c r="AK1840" s="1" t="s">
        <v>4459</v>
      </c>
      <c r="AL1840" s="1" t="s">
        <v>58</v>
      </c>
      <c r="AM1840" s="1" t="s">
        <v>7669</v>
      </c>
      <c r="AT1840" s="1" t="s">
        <v>65</v>
      </c>
      <c r="AU1840" s="1" t="s">
        <v>5885</v>
      </c>
      <c r="AV1840" s="1" t="s">
        <v>1511</v>
      </c>
      <c r="AW1840" s="1" t="s">
        <v>4570</v>
      </c>
      <c r="BG1840" s="1" t="s">
        <v>2678</v>
      </c>
      <c r="BH1840" s="1" t="s">
        <v>5887</v>
      </c>
      <c r="BI1840" s="1" t="s">
        <v>2436</v>
      </c>
      <c r="BJ1840" s="1" t="s">
        <v>5026</v>
      </c>
      <c r="BM1840" s="1" t="s">
        <v>7911</v>
      </c>
      <c r="BN1840" s="1" t="s">
        <v>7911</v>
      </c>
      <c r="BO1840" s="1" t="s">
        <v>197</v>
      </c>
      <c r="BP1840" s="1" t="s">
        <v>4562</v>
      </c>
      <c r="BQ1840" s="1" t="s">
        <v>3069</v>
      </c>
      <c r="BR1840" s="1" t="s">
        <v>5491</v>
      </c>
      <c r="BS1840" s="1" t="s">
        <v>2764</v>
      </c>
      <c r="BT1840" s="1" t="s">
        <v>5713</v>
      </c>
    </row>
    <row r="1841" spans="1:72" ht="13.5" customHeight="1">
      <c r="A1841" s="5" t="str">
        <f t="shared" si="62"/>
        <v>1729_성서면_0183</v>
      </c>
      <c r="B1841" s="1">
        <v>1729</v>
      </c>
      <c r="C1841" s="1" t="s">
        <v>6630</v>
      </c>
      <c r="D1841" s="1" t="s">
        <v>6631</v>
      </c>
      <c r="E1841" s="1">
        <v>1840</v>
      </c>
      <c r="F1841" s="1">
        <v>3</v>
      </c>
      <c r="G1841" s="1" t="s">
        <v>2404</v>
      </c>
      <c r="H1841" s="1" t="s">
        <v>3118</v>
      </c>
      <c r="I1841" s="1">
        <v>16</v>
      </c>
      <c r="L1841" s="1">
        <v>3</v>
      </c>
      <c r="M1841" s="1" t="s">
        <v>6415</v>
      </c>
      <c r="N1841" s="1" t="s">
        <v>6416</v>
      </c>
      <c r="S1841" s="1" t="s">
        <v>53</v>
      </c>
      <c r="T1841" s="1" t="s">
        <v>3176</v>
      </c>
      <c r="W1841" s="1" t="s">
        <v>262</v>
      </c>
      <c r="X1841" s="1" t="s">
        <v>7912</v>
      </c>
      <c r="Y1841" s="1" t="s">
        <v>51</v>
      </c>
      <c r="Z1841" s="1" t="s">
        <v>3411</v>
      </c>
      <c r="AC1841" s="1">
        <v>72</v>
      </c>
      <c r="AD1841" s="1" t="s">
        <v>73</v>
      </c>
      <c r="AE1841" s="1" t="s">
        <v>4302</v>
      </c>
      <c r="AJ1841" s="1" t="s">
        <v>17</v>
      </c>
      <c r="AK1841" s="1" t="s">
        <v>4459</v>
      </c>
      <c r="AL1841" s="1" t="s">
        <v>67</v>
      </c>
      <c r="AM1841" s="1" t="s">
        <v>4407</v>
      </c>
      <c r="AT1841" s="1" t="s">
        <v>315</v>
      </c>
      <c r="AU1841" s="1" t="s">
        <v>3244</v>
      </c>
      <c r="AV1841" s="1" t="s">
        <v>3070</v>
      </c>
      <c r="AW1841" s="1" t="s">
        <v>4575</v>
      </c>
      <c r="BG1841" s="1" t="s">
        <v>182</v>
      </c>
      <c r="BH1841" s="1" t="s">
        <v>3271</v>
      </c>
      <c r="BI1841" s="1" t="s">
        <v>5820</v>
      </c>
      <c r="BJ1841" s="1" t="s">
        <v>5029</v>
      </c>
      <c r="BK1841" s="1" t="s">
        <v>197</v>
      </c>
      <c r="BL1841" s="1" t="s">
        <v>4562</v>
      </c>
      <c r="BM1841" s="1" t="s">
        <v>3071</v>
      </c>
      <c r="BN1841" s="1" t="s">
        <v>5821</v>
      </c>
      <c r="BO1841" s="1" t="s">
        <v>7913</v>
      </c>
      <c r="BP1841" s="1" t="s">
        <v>7914</v>
      </c>
      <c r="BQ1841" s="1" t="s">
        <v>3072</v>
      </c>
      <c r="BR1841" s="1" t="s">
        <v>6033</v>
      </c>
      <c r="BS1841" s="1" t="s">
        <v>67</v>
      </c>
      <c r="BT1841" s="1" t="s">
        <v>4407</v>
      </c>
    </row>
    <row r="1842" spans="1:33" ht="13.5" customHeight="1">
      <c r="A1842" s="5" t="str">
        <f t="shared" si="62"/>
        <v>1729_성서면_0183</v>
      </c>
      <c r="B1842" s="1">
        <v>1729</v>
      </c>
      <c r="C1842" s="1" t="s">
        <v>7698</v>
      </c>
      <c r="D1842" s="1" t="s">
        <v>7699</v>
      </c>
      <c r="E1842" s="1">
        <v>1841</v>
      </c>
      <c r="F1842" s="1">
        <v>3</v>
      </c>
      <c r="G1842" s="1" t="s">
        <v>2404</v>
      </c>
      <c r="H1842" s="1" t="s">
        <v>3118</v>
      </c>
      <c r="I1842" s="1">
        <v>16</v>
      </c>
      <c r="L1842" s="1">
        <v>3</v>
      </c>
      <c r="M1842" s="1" t="s">
        <v>6415</v>
      </c>
      <c r="N1842" s="1" t="s">
        <v>6416</v>
      </c>
      <c r="S1842" s="1" t="s">
        <v>223</v>
      </c>
      <c r="T1842" s="1" t="s">
        <v>3175</v>
      </c>
      <c r="Y1842" s="1" t="s">
        <v>3073</v>
      </c>
      <c r="Z1842" s="1" t="s">
        <v>3429</v>
      </c>
      <c r="AF1842" s="1" t="s">
        <v>52</v>
      </c>
      <c r="AG1842" s="1" t="s">
        <v>4343</v>
      </c>
    </row>
    <row r="1843" spans="1:33" ht="13.5" customHeight="1">
      <c r="A1843" s="5" t="str">
        <f t="shared" si="62"/>
        <v>1729_성서면_0183</v>
      </c>
      <c r="B1843" s="1">
        <v>1729</v>
      </c>
      <c r="C1843" s="1" t="s">
        <v>7337</v>
      </c>
      <c r="D1843" s="1" t="s">
        <v>7338</v>
      </c>
      <c r="E1843" s="1">
        <v>1842</v>
      </c>
      <c r="F1843" s="1">
        <v>3</v>
      </c>
      <c r="G1843" s="1" t="s">
        <v>2404</v>
      </c>
      <c r="H1843" s="1" t="s">
        <v>3118</v>
      </c>
      <c r="I1843" s="1">
        <v>16</v>
      </c>
      <c r="L1843" s="1">
        <v>3</v>
      </c>
      <c r="M1843" s="1" t="s">
        <v>6415</v>
      </c>
      <c r="N1843" s="1" t="s">
        <v>6416</v>
      </c>
      <c r="S1843" s="1" t="s">
        <v>91</v>
      </c>
      <c r="T1843" s="1" t="s">
        <v>3180</v>
      </c>
      <c r="U1843" s="1" t="s">
        <v>315</v>
      </c>
      <c r="V1843" s="1" t="s">
        <v>3244</v>
      </c>
      <c r="Y1843" s="1" t="s">
        <v>3074</v>
      </c>
      <c r="Z1843" s="1" t="s">
        <v>3428</v>
      </c>
      <c r="AC1843" s="1">
        <v>35</v>
      </c>
      <c r="AD1843" s="1" t="s">
        <v>159</v>
      </c>
      <c r="AE1843" s="1" t="s">
        <v>4301</v>
      </c>
      <c r="AF1843" s="1" t="s">
        <v>371</v>
      </c>
      <c r="AG1843" s="1" t="s">
        <v>4342</v>
      </c>
    </row>
    <row r="1844" spans="1:31" ht="13.5" customHeight="1">
      <c r="A1844" s="5" t="str">
        <f aca="true" t="shared" si="63" ref="A1844:A1878">HYPERLINK("http://kyu.snu.ac.kr/sdhj/index.jsp?type=hj/GK14801_00IH_0001_0183.jpg","1729_성서면_0183")</f>
        <v>1729_성서면_0183</v>
      </c>
      <c r="B1844" s="1">
        <v>1729</v>
      </c>
      <c r="C1844" s="1" t="s">
        <v>7031</v>
      </c>
      <c r="D1844" s="1" t="s">
        <v>7032</v>
      </c>
      <c r="E1844" s="1">
        <v>1843</v>
      </c>
      <c r="F1844" s="1">
        <v>3</v>
      </c>
      <c r="G1844" s="1" t="s">
        <v>2404</v>
      </c>
      <c r="H1844" s="1" t="s">
        <v>3118</v>
      </c>
      <c r="I1844" s="1">
        <v>16</v>
      </c>
      <c r="L1844" s="1">
        <v>3</v>
      </c>
      <c r="M1844" s="1" t="s">
        <v>6415</v>
      </c>
      <c r="N1844" s="1" t="s">
        <v>6416</v>
      </c>
      <c r="S1844" s="1" t="s">
        <v>70</v>
      </c>
      <c r="T1844" s="1" t="s">
        <v>3173</v>
      </c>
      <c r="AC1844" s="1">
        <v>27</v>
      </c>
      <c r="AD1844" s="1" t="s">
        <v>129</v>
      </c>
      <c r="AE1844" s="1" t="s">
        <v>4300</v>
      </c>
    </row>
    <row r="1845" spans="1:31" ht="13.5" customHeight="1">
      <c r="A1845" s="5" t="str">
        <f t="shared" si="63"/>
        <v>1729_성서면_0183</v>
      </c>
      <c r="B1845" s="1">
        <v>1729</v>
      </c>
      <c r="C1845" s="1" t="s">
        <v>7337</v>
      </c>
      <c r="D1845" s="1" t="s">
        <v>7338</v>
      </c>
      <c r="E1845" s="1">
        <v>1844</v>
      </c>
      <c r="F1845" s="1">
        <v>3</v>
      </c>
      <c r="G1845" s="1" t="s">
        <v>2404</v>
      </c>
      <c r="H1845" s="1" t="s">
        <v>3118</v>
      </c>
      <c r="I1845" s="1">
        <v>16</v>
      </c>
      <c r="L1845" s="1">
        <v>3</v>
      </c>
      <c r="M1845" s="1" t="s">
        <v>6415</v>
      </c>
      <c r="N1845" s="1" t="s">
        <v>6416</v>
      </c>
      <c r="S1845" s="1" t="s">
        <v>70</v>
      </c>
      <c r="T1845" s="1" t="s">
        <v>3173</v>
      </c>
      <c r="AC1845" s="1">
        <v>18</v>
      </c>
      <c r="AD1845" s="1" t="s">
        <v>455</v>
      </c>
      <c r="AE1845" s="1" t="s">
        <v>4292</v>
      </c>
    </row>
    <row r="1846" spans="1:31" ht="13.5" customHeight="1">
      <c r="A1846" s="5" t="str">
        <f t="shared" si="63"/>
        <v>1729_성서면_0183</v>
      </c>
      <c r="B1846" s="1">
        <v>1729</v>
      </c>
      <c r="C1846" s="1" t="s">
        <v>7337</v>
      </c>
      <c r="D1846" s="1" t="s">
        <v>7338</v>
      </c>
      <c r="E1846" s="1">
        <v>1845</v>
      </c>
      <c r="F1846" s="1">
        <v>3</v>
      </c>
      <c r="G1846" s="1" t="s">
        <v>2404</v>
      </c>
      <c r="H1846" s="1" t="s">
        <v>3118</v>
      </c>
      <c r="I1846" s="1">
        <v>16</v>
      </c>
      <c r="L1846" s="1">
        <v>3</v>
      </c>
      <c r="M1846" s="1" t="s">
        <v>6415</v>
      </c>
      <c r="N1846" s="1" t="s">
        <v>6416</v>
      </c>
      <c r="S1846" s="1" t="s">
        <v>70</v>
      </c>
      <c r="T1846" s="1" t="s">
        <v>3173</v>
      </c>
      <c r="AC1846" s="1">
        <v>5</v>
      </c>
      <c r="AD1846" s="1" t="s">
        <v>230</v>
      </c>
      <c r="AE1846" s="1" t="s">
        <v>4299</v>
      </c>
    </row>
    <row r="1847" spans="1:58" ht="13.5" customHeight="1">
      <c r="A1847" s="5" t="str">
        <f t="shared" si="63"/>
        <v>1729_성서면_0183</v>
      </c>
      <c r="B1847" s="1">
        <v>1729</v>
      </c>
      <c r="C1847" s="1" t="s">
        <v>7337</v>
      </c>
      <c r="D1847" s="1" t="s">
        <v>7338</v>
      </c>
      <c r="E1847" s="1">
        <v>1846</v>
      </c>
      <c r="F1847" s="1">
        <v>3</v>
      </c>
      <c r="G1847" s="1" t="s">
        <v>2404</v>
      </c>
      <c r="H1847" s="1" t="s">
        <v>3118</v>
      </c>
      <c r="I1847" s="1">
        <v>16</v>
      </c>
      <c r="L1847" s="1">
        <v>3</v>
      </c>
      <c r="M1847" s="1" t="s">
        <v>6415</v>
      </c>
      <c r="N1847" s="1" t="s">
        <v>6416</v>
      </c>
      <c r="T1847" s="1" t="s">
        <v>7915</v>
      </c>
      <c r="U1847" s="1" t="s">
        <v>7911</v>
      </c>
      <c r="V1847" s="1" t="s">
        <v>7911</v>
      </c>
      <c r="Y1847" s="1" t="s">
        <v>7911</v>
      </c>
      <c r="Z1847" s="1" t="s">
        <v>7911</v>
      </c>
      <c r="AC1847" s="1">
        <v>55</v>
      </c>
      <c r="AD1847" s="1" t="s">
        <v>313</v>
      </c>
      <c r="AE1847" s="1" t="s">
        <v>4298</v>
      </c>
      <c r="BB1847" s="1" t="s">
        <v>101</v>
      </c>
      <c r="BC1847" s="1" t="s">
        <v>3238</v>
      </c>
      <c r="BD1847" s="1" t="s">
        <v>7916</v>
      </c>
      <c r="BE1847" s="1" t="s">
        <v>4913</v>
      </c>
      <c r="BF1847" s="1" t="s">
        <v>7917</v>
      </c>
    </row>
    <row r="1848" spans="1:31" ht="13.5" customHeight="1">
      <c r="A1848" s="5" t="str">
        <f t="shared" si="63"/>
        <v>1729_성서면_0183</v>
      </c>
      <c r="B1848" s="1">
        <v>1729</v>
      </c>
      <c r="C1848" s="1" t="s">
        <v>7337</v>
      </c>
      <c r="D1848" s="1" t="s">
        <v>7338</v>
      </c>
      <c r="E1848" s="1">
        <v>1847</v>
      </c>
      <c r="F1848" s="1">
        <v>3</v>
      </c>
      <c r="G1848" s="1" t="s">
        <v>2404</v>
      </c>
      <c r="H1848" s="1" t="s">
        <v>3118</v>
      </c>
      <c r="I1848" s="1">
        <v>16</v>
      </c>
      <c r="L1848" s="1">
        <v>3</v>
      </c>
      <c r="M1848" s="1" t="s">
        <v>6415</v>
      </c>
      <c r="N1848" s="1" t="s">
        <v>6416</v>
      </c>
      <c r="T1848" s="1" t="s">
        <v>5828</v>
      </c>
      <c r="U1848" s="1" t="s">
        <v>112</v>
      </c>
      <c r="V1848" s="1" t="s">
        <v>3237</v>
      </c>
      <c r="Y1848" s="1" t="s">
        <v>2785</v>
      </c>
      <c r="Z1848" s="1" t="s">
        <v>3427</v>
      </c>
      <c r="AC1848" s="1">
        <v>52</v>
      </c>
      <c r="AD1848" s="1" t="s">
        <v>511</v>
      </c>
      <c r="AE1848" s="1" t="s">
        <v>4291</v>
      </c>
    </row>
    <row r="1849" spans="1:58" ht="13.5" customHeight="1">
      <c r="A1849" s="5" t="str">
        <f t="shared" si="63"/>
        <v>1729_성서면_0183</v>
      </c>
      <c r="B1849" s="1">
        <v>1729</v>
      </c>
      <c r="C1849" s="1" t="s">
        <v>7337</v>
      </c>
      <c r="D1849" s="1" t="s">
        <v>7338</v>
      </c>
      <c r="E1849" s="1">
        <v>1848</v>
      </c>
      <c r="F1849" s="1">
        <v>3</v>
      </c>
      <c r="G1849" s="1" t="s">
        <v>2404</v>
      </c>
      <c r="H1849" s="1" t="s">
        <v>3118</v>
      </c>
      <c r="I1849" s="1">
        <v>16</v>
      </c>
      <c r="L1849" s="1">
        <v>3</v>
      </c>
      <c r="M1849" s="1" t="s">
        <v>6415</v>
      </c>
      <c r="N1849" s="1" t="s">
        <v>6416</v>
      </c>
      <c r="T1849" s="1" t="s">
        <v>5828</v>
      </c>
      <c r="U1849" s="1" t="s">
        <v>112</v>
      </c>
      <c r="V1849" s="1" t="s">
        <v>3237</v>
      </c>
      <c r="Y1849" s="1" t="s">
        <v>3075</v>
      </c>
      <c r="Z1849" s="1" t="s">
        <v>3426</v>
      </c>
      <c r="AC1849" s="1">
        <v>46</v>
      </c>
      <c r="AD1849" s="1" t="s">
        <v>180</v>
      </c>
      <c r="AE1849" s="1" t="s">
        <v>4297</v>
      </c>
      <c r="AT1849" s="1" t="s">
        <v>367</v>
      </c>
      <c r="AU1849" s="1" t="s">
        <v>4546</v>
      </c>
      <c r="BF1849" s="1" t="s">
        <v>7917</v>
      </c>
    </row>
    <row r="1850" spans="1:58" ht="13.5" customHeight="1">
      <c r="A1850" s="5" t="str">
        <f t="shared" si="63"/>
        <v>1729_성서면_0183</v>
      </c>
      <c r="B1850" s="1">
        <v>1729</v>
      </c>
      <c r="C1850" s="1" t="s">
        <v>7337</v>
      </c>
      <c r="D1850" s="1" t="s">
        <v>7338</v>
      </c>
      <c r="E1850" s="1">
        <v>1849</v>
      </c>
      <c r="F1850" s="1">
        <v>3</v>
      </c>
      <c r="G1850" s="1" t="s">
        <v>2404</v>
      </c>
      <c r="H1850" s="1" t="s">
        <v>3118</v>
      </c>
      <c r="I1850" s="1">
        <v>16</v>
      </c>
      <c r="L1850" s="1">
        <v>3</v>
      </c>
      <c r="M1850" s="1" t="s">
        <v>6415</v>
      </c>
      <c r="N1850" s="1" t="s">
        <v>6416</v>
      </c>
      <c r="T1850" s="1" t="s">
        <v>5828</v>
      </c>
      <c r="U1850" s="1" t="s">
        <v>112</v>
      </c>
      <c r="V1850" s="1" t="s">
        <v>3237</v>
      </c>
      <c r="Y1850" s="1" t="s">
        <v>558</v>
      </c>
      <c r="Z1850" s="1" t="s">
        <v>3425</v>
      </c>
      <c r="AF1850" s="1" t="s">
        <v>3076</v>
      </c>
      <c r="AG1850" s="1" t="s">
        <v>4341</v>
      </c>
      <c r="BB1850" s="1" t="s">
        <v>101</v>
      </c>
      <c r="BC1850" s="1" t="s">
        <v>3238</v>
      </c>
      <c r="BD1850" s="1" t="s">
        <v>5748</v>
      </c>
      <c r="BE1850" s="1" t="s">
        <v>4111</v>
      </c>
      <c r="BF1850" s="1" t="s">
        <v>7917</v>
      </c>
    </row>
    <row r="1851" spans="1:72" ht="13.5" customHeight="1">
      <c r="A1851" s="5" t="str">
        <f t="shared" si="63"/>
        <v>1729_성서면_0183</v>
      </c>
      <c r="B1851" s="1">
        <v>1729</v>
      </c>
      <c r="C1851" s="1" t="s">
        <v>7337</v>
      </c>
      <c r="D1851" s="1" t="s">
        <v>7338</v>
      </c>
      <c r="E1851" s="1">
        <v>1850</v>
      </c>
      <c r="F1851" s="1">
        <v>3</v>
      </c>
      <c r="G1851" s="1" t="s">
        <v>2404</v>
      </c>
      <c r="H1851" s="1" t="s">
        <v>3118</v>
      </c>
      <c r="I1851" s="1">
        <v>16</v>
      </c>
      <c r="L1851" s="1">
        <v>4</v>
      </c>
      <c r="M1851" s="1" t="s">
        <v>6417</v>
      </c>
      <c r="N1851" s="1" t="s">
        <v>6418</v>
      </c>
      <c r="T1851" s="1" t="s">
        <v>7723</v>
      </c>
      <c r="U1851" s="1" t="s">
        <v>3077</v>
      </c>
      <c r="V1851" s="1" t="s">
        <v>5831</v>
      </c>
      <c r="W1851" s="1" t="s">
        <v>56</v>
      </c>
      <c r="X1851" s="1" t="s">
        <v>7904</v>
      </c>
      <c r="Y1851" s="1" t="s">
        <v>3078</v>
      </c>
      <c r="Z1851" s="1" t="s">
        <v>3424</v>
      </c>
      <c r="AC1851" s="1">
        <v>56</v>
      </c>
      <c r="AD1851" s="1" t="s">
        <v>638</v>
      </c>
      <c r="AE1851" s="1" t="s">
        <v>4296</v>
      </c>
      <c r="AJ1851" s="1" t="s">
        <v>17</v>
      </c>
      <c r="AK1851" s="1" t="s">
        <v>4459</v>
      </c>
      <c r="AL1851" s="1" t="s">
        <v>58</v>
      </c>
      <c r="AM1851" s="1" t="s">
        <v>7658</v>
      </c>
      <c r="AT1851" s="1" t="s">
        <v>395</v>
      </c>
      <c r="AU1851" s="1" t="s">
        <v>5886</v>
      </c>
      <c r="AV1851" s="1" t="s">
        <v>1511</v>
      </c>
      <c r="AW1851" s="1" t="s">
        <v>4570</v>
      </c>
      <c r="BG1851" s="1" t="s">
        <v>2435</v>
      </c>
      <c r="BH1851" s="1" t="s">
        <v>5007</v>
      </c>
      <c r="BI1851" s="1" t="s">
        <v>2436</v>
      </c>
      <c r="BJ1851" s="1" t="s">
        <v>5026</v>
      </c>
      <c r="BK1851" s="1" t="s">
        <v>7918</v>
      </c>
      <c r="BL1851" s="1" t="s">
        <v>7919</v>
      </c>
      <c r="BM1851" s="1" t="s">
        <v>2437</v>
      </c>
      <c r="BN1851" s="1" t="s">
        <v>4841</v>
      </c>
      <c r="BO1851" s="1" t="s">
        <v>197</v>
      </c>
      <c r="BP1851" s="1" t="s">
        <v>4562</v>
      </c>
      <c r="BQ1851" s="1" t="s">
        <v>2763</v>
      </c>
      <c r="BR1851" s="1" t="s">
        <v>5486</v>
      </c>
      <c r="BS1851" s="1" t="s">
        <v>2764</v>
      </c>
      <c r="BT1851" s="1" t="s">
        <v>5713</v>
      </c>
    </row>
    <row r="1852" spans="1:72" ht="13.5" customHeight="1">
      <c r="A1852" s="5" t="str">
        <f t="shared" si="63"/>
        <v>1729_성서면_0183</v>
      </c>
      <c r="B1852" s="1">
        <v>1729</v>
      </c>
      <c r="C1852" s="1" t="s">
        <v>6630</v>
      </c>
      <c r="D1852" s="1" t="s">
        <v>6631</v>
      </c>
      <c r="E1852" s="1">
        <v>1851</v>
      </c>
      <c r="F1852" s="1">
        <v>3</v>
      </c>
      <c r="G1852" s="1" t="s">
        <v>2404</v>
      </c>
      <c r="H1852" s="1" t="s">
        <v>3118</v>
      </c>
      <c r="I1852" s="1">
        <v>16</v>
      </c>
      <c r="L1852" s="1">
        <v>4</v>
      </c>
      <c r="M1852" s="1" t="s">
        <v>6417</v>
      </c>
      <c r="N1852" s="1" t="s">
        <v>6418</v>
      </c>
      <c r="S1852" s="1" t="s">
        <v>53</v>
      </c>
      <c r="T1852" s="1" t="s">
        <v>3176</v>
      </c>
      <c r="W1852" s="1" t="s">
        <v>572</v>
      </c>
      <c r="X1852" s="1" t="s">
        <v>3364</v>
      </c>
      <c r="Y1852" s="1" t="s">
        <v>51</v>
      </c>
      <c r="Z1852" s="1" t="s">
        <v>3411</v>
      </c>
      <c r="AC1852" s="1">
        <v>57</v>
      </c>
      <c r="AD1852" s="1" t="s">
        <v>169</v>
      </c>
      <c r="AE1852" s="1" t="s">
        <v>4295</v>
      </c>
      <c r="AJ1852" s="1" t="s">
        <v>17</v>
      </c>
      <c r="AK1852" s="1" t="s">
        <v>4459</v>
      </c>
      <c r="AL1852" s="1" t="s">
        <v>496</v>
      </c>
      <c r="AM1852" s="1" t="s">
        <v>4403</v>
      </c>
      <c r="AT1852" s="1" t="s">
        <v>63</v>
      </c>
      <c r="AU1852" s="1" t="s">
        <v>4545</v>
      </c>
      <c r="AV1852" s="1" t="s">
        <v>3079</v>
      </c>
      <c r="AW1852" s="1" t="s">
        <v>4574</v>
      </c>
      <c r="BG1852" s="1" t="s">
        <v>63</v>
      </c>
      <c r="BH1852" s="1" t="s">
        <v>4545</v>
      </c>
      <c r="BI1852" s="1" t="s">
        <v>2360</v>
      </c>
      <c r="BJ1852" s="1" t="s">
        <v>4660</v>
      </c>
      <c r="BK1852" s="1" t="s">
        <v>63</v>
      </c>
      <c r="BL1852" s="1" t="s">
        <v>4545</v>
      </c>
      <c r="BM1852" s="1" t="s">
        <v>3080</v>
      </c>
      <c r="BN1852" s="1" t="s">
        <v>5277</v>
      </c>
      <c r="BO1852" s="1" t="s">
        <v>7907</v>
      </c>
      <c r="BP1852" s="1" t="s">
        <v>7907</v>
      </c>
      <c r="BQ1852" s="1" t="s">
        <v>7920</v>
      </c>
      <c r="BR1852" s="1" t="s">
        <v>7921</v>
      </c>
      <c r="BS1852" s="1" t="s">
        <v>548</v>
      </c>
      <c r="BT1852" s="1" t="s">
        <v>4476</v>
      </c>
    </row>
    <row r="1853" spans="1:31" ht="13.5" customHeight="1">
      <c r="A1853" s="5" t="str">
        <f t="shared" si="63"/>
        <v>1729_성서면_0183</v>
      </c>
      <c r="B1853" s="1">
        <v>1729</v>
      </c>
      <c r="C1853" s="1" t="s">
        <v>7659</v>
      </c>
      <c r="D1853" s="1" t="s">
        <v>7660</v>
      </c>
      <c r="E1853" s="1">
        <v>1852</v>
      </c>
      <c r="F1853" s="1">
        <v>3</v>
      </c>
      <c r="G1853" s="1" t="s">
        <v>2404</v>
      </c>
      <c r="H1853" s="1" t="s">
        <v>3118</v>
      </c>
      <c r="I1853" s="1">
        <v>16</v>
      </c>
      <c r="L1853" s="1">
        <v>4</v>
      </c>
      <c r="M1853" s="1" t="s">
        <v>6417</v>
      </c>
      <c r="N1853" s="1" t="s">
        <v>6418</v>
      </c>
      <c r="S1853" s="1" t="s">
        <v>223</v>
      </c>
      <c r="T1853" s="1" t="s">
        <v>3175</v>
      </c>
      <c r="U1853" s="1" t="s">
        <v>1705</v>
      </c>
      <c r="V1853" s="1" t="s">
        <v>3241</v>
      </c>
      <c r="Y1853" s="1" t="s">
        <v>3081</v>
      </c>
      <c r="Z1853" s="1" t="s">
        <v>3423</v>
      </c>
      <c r="AC1853" s="1">
        <v>36</v>
      </c>
      <c r="AD1853" s="1" t="s">
        <v>335</v>
      </c>
      <c r="AE1853" s="1" t="s">
        <v>4294</v>
      </c>
    </row>
    <row r="1854" spans="1:31" ht="13.5" customHeight="1">
      <c r="A1854" s="5" t="str">
        <f t="shared" si="63"/>
        <v>1729_성서면_0183</v>
      </c>
      <c r="B1854" s="1">
        <v>1729</v>
      </c>
      <c r="C1854" s="1" t="s">
        <v>7361</v>
      </c>
      <c r="D1854" s="1" t="s">
        <v>7362</v>
      </c>
      <c r="E1854" s="1">
        <v>1853</v>
      </c>
      <c r="F1854" s="1">
        <v>3</v>
      </c>
      <c r="G1854" s="1" t="s">
        <v>2404</v>
      </c>
      <c r="H1854" s="1" t="s">
        <v>3118</v>
      </c>
      <c r="I1854" s="1">
        <v>16</v>
      </c>
      <c r="L1854" s="1">
        <v>4</v>
      </c>
      <c r="M1854" s="1" t="s">
        <v>6417</v>
      </c>
      <c r="N1854" s="1" t="s">
        <v>6418</v>
      </c>
      <c r="S1854" s="1" t="s">
        <v>226</v>
      </c>
      <c r="T1854" s="1" t="s">
        <v>3174</v>
      </c>
      <c r="W1854" s="1" t="s">
        <v>163</v>
      </c>
      <c r="X1854" s="1" t="s">
        <v>3369</v>
      </c>
      <c r="Y1854" s="1" t="s">
        <v>51</v>
      </c>
      <c r="Z1854" s="1" t="s">
        <v>3411</v>
      </c>
      <c r="AC1854" s="1">
        <v>36</v>
      </c>
      <c r="AD1854" s="1" t="s">
        <v>335</v>
      </c>
      <c r="AE1854" s="1" t="s">
        <v>4294</v>
      </c>
    </row>
    <row r="1855" spans="1:31" ht="13.5" customHeight="1">
      <c r="A1855" s="5" t="str">
        <f t="shared" si="63"/>
        <v>1729_성서면_0183</v>
      </c>
      <c r="B1855" s="1">
        <v>1729</v>
      </c>
      <c r="C1855" s="1" t="s">
        <v>7659</v>
      </c>
      <c r="D1855" s="1" t="s">
        <v>7660</v>
      </c>
      <c r="E1855" s="1">
        <v>1854</v>
      </c>
      <c r="F1855" s="1">
        <v>3</v>
      </c>
      <c r="G1855" s="1" t="s">
        <v>2404</v>
      </c>
      <c r="H1855" s="1" t="s">
        <v>3118</v>
      </c>
      <c r="I1855" s="1">
        <v>16</v>
      </c>
      <c r="L1855" s="1">
        <v>4</v>
      </c>
      <c r="M1855" s="1" t="s">
        <v>6417</v>
      </c>
      <c r="N1855" s="1" t="s">
        <v>6418</v>
      </c>
      <c r="S1855" s="1" t="s">
        <v>91</v>
      </c>
      <c r="T1855" s="1" t="s">
        <v>3180</v>
      </c>
      <c r="U1855" s="1" t="s">
        <v>1033</v>
      </c>
      <c r="V1855" s="1" t="s">
        <v>3243</v>
      </c>
      <c r="Y1855" s="1" t="s">
        <v>3082</v>
      </c>
      <c r="Z1855" s="1" t="s">
        <v>3422</v>
      </c>
      <c r="AC1855" s="1">
        <v>23</v>
      </c>
      <c r="AD1855" s="1" t="s">
        <v>615</v>
      </c>
      <c r="AE1855" s="1" t="s">
        <v>4288</v>
      </c>
    </row>
    <row r="1856" spans="1:31" ht="13.5" customHeight="1">
      <c r="A1856" s="5" t="str">
        <f t="shared" si="63"/>
        <v>1729_성서면_0183</v>
      </c>
      <c r="B1856" s="1">
        <v>1729</v>
      </c>
      <c r="C1856" s="1" t="s">
        <v>6550</v>
      </c>
      <c r="D1856" s="1" t="s">
        <v>6551</v>
      </c>
      <c r="E1856" s="1">
        <v>1855</v>
      </c>
      <c r="F1856" s="1">
        <v>3</v>
      </c>
      <c r="G1856" s="1" t="s">
        <v>2404</v>
      </c>
      <c r="H1856" s="1" t="s">
        <v>3118</v>
      </c>
      <c r="I1856" s="1">
        <v>16</v>
      </c>
      <c r="L1856" s="1">
        <v>4</v>
      </c>
      <c r="M1856" s="1" t="s">
        <v>6417</v>
      </c>
      <c r="N1856" s="1" t="s">
        <v>6418</v>
      </c>
      <c r="S1856" s="1" t="s">
        <v>70</v>
      </c>
      <c r="T1856" s="1" t="s">
        <v>3173</v>
      </c>
      <c r="Y1856" s="1" t="s">
        <v>51</v>
      </c>
      <c r="Z1856" s="1" t="s">
        <v>3411</v>
      </c>
      <c r="AC1856" s="1" t="s">
        <v>7907</v>
      </c>
      <c r="AD1856" s="1" t="s">
        <v>3083</v>
      </c>
      <c r="AE1856" s="1" t="s">
        <v>5822</v>
      </c>
    </row>
    <row r="1857" spans="1:33" ht="13.5" customHeight="1">
      <c r="A1857" s="5" t="str">
        <f t="shared" si="63"/>
        <v>1729_성서면_0183</v>
      </c>
      <c r="B1857" s="1">
        <v>1729</v>
      </c>
      <c r="C1857" s="1" t="s">
        <v>7659</v>
      </c>
      <c r="D1857" s="1" t="s">
        <v>7660</v>
      </c>
      <c r="E1857" s="1">
        <v>1856</v>
      </c>
      <c r="F1857" s="1">
        <v>3</v>
      </c>
      <c r="G1857" s="1" t="s">
        <v>2404</v>
      </c>
      <c r="H1857" s="1" t="s">
        <v>3118</v>
      </c>
      <c r="I1857" s="1">
        <v>16</v>
      </c>
      <c r="L1857" s="1">
        <v>4</v>
      </c>
      <c r="M1857" s="1" t="s">
        <v>6417</v>
      </c>
      <c r="N1857" s="1" t="s">
        <v>6418</v>
      </c>
      <c r="T1857" s="1" t="s">
        <v>5828</v>
      </c>
      <c r="U1857" s="1" t="s">
        <v>112</v>
      </c>
      <c r="V1857" s="1" t="s">
        <v>3237</v>
      </c>
      <c r="Y1857" s="1" t="s">
        <v>5762</v>
      </c>
      <c r="Z1857" s="1" t="s">
        <v>3421</v>
      </c>
      <c r="AG1857" s="1" t="s">
        <v>4340</v>
      </c>
    </row>
    <row r="1858" spans="1:33" ht="13.5" customHeight="1">
      <c r="A1858" s="5" t="str">
        <f t="shared" si="63"/>
        <v>1729_성서면_0183</v>
      </c>
      <c r="B1858" s="1">
        <v>1729</v>
      </c>
      <c r="C1858" s="1" t="s">
        <v>7659</v>
      </c>
      <c r="D1858" s="1" t="s">
        <v>7660</v>
      </c>
      <c r="E1858" s="1">
        <v>1857</v>
      </c>
      <c r="F1858" s="1">
        <v>3</v>
      </c>
      <c r="G1858" s="1" t="s">
        <v>2404</v>
      </c>
      <c r="H1858" s="1" t="s">
        <v>3118</v>
      </c>
      <c r="I1858" s="1">
        <v>16</v>
      </c>
      <c r="L1858" s="1">
        <v>4</v>
      </c>
      <c r="M1858" s="1" t="s">
        <v>6417</v>
      </c>
      <c r="N1858" s="1" t="s">
        <v>6418</v>
      </c>
      <c r="T1858" s="1" t="s">
        <v>5828</v>
      </c>
      <c r="U1858" s="1" t="s">
        <v>101</v>
      </c>
      <c r="V1858" s="1" t="s">
        <v>3238</v>
      </c>
      <c r="Y1858" s="1" t="s">
        <v>3084</v>
      </c>
      <c r="Z1858" s="1" t="s">
        <v>3420</v>
      </c>
      <c r="AF1858" s="1" t="s">
        <v>133</v>
      </c>
      <c r="AG1858" s="1" t="s">
        <v>4340</v>
      </c>
    </row>
    <row r="1859" spans="1:72" ht="13.5" customHeight="1">
      <c r="A1859" s="5" t="str">
        <f t="shared" si="63"/>
        <v>1729_성서면_0183</v>
      </c>
      <c r="B1859" s="1">
        <v>1729</v>
      </c>
      <c r="C1859" s="1" t="s">
        <v>7166</v>
      </c>
      <c r="D1859" s="1" t="s">
        <v>7167</v>
      </c>
      <c r="E1859" s="1">
        <v>1858</v>
      </c>
      <c r="F1859" s="1">
        <v>3</v>
      </c>
      <c r="G1859" s="1" t="s">
        <v>2404</v>
      </c>
      <c r="H1859" s="1" t="s">
        <v>3118</v>
      </c>
      <c r="I1859" s="1">
        <v>16</v>
      </c>
      <c r="L1859" s="1">
        <v>5</v>
      </c>
      <c r="M1859" s="1" t="s">
        <v>6419</v>
      </c>
      <c r="N1859" s="1" t="s">
        <v>6420</v>
      </c>
      <c r="T1859" s="1" t="s">
        <v>7890</v>
      </c>
      <c r="U1859" s="1" t="s">
        <v>284</v>
      </c>
      <c r="V1859" s="1" t="s">
        <v>5832</v>
      </c>
      <c r="W1859" s="1" t="s">
        <v>56</v>
      </c>
      <c r="X1859" s="1" t="s">
        <v>7891</v>
      </c>
      <c r="Y1859" s="1" t="s">
        <v>3085</v>
      </c>
      <c r="Z1859" s="1" t="s">
        <v>3419</v>
      </c>
      <c r="AC1859" s="1">
        <v>33</v>
      </c>
      <c r="AD1859" s="1" t="s">
        <v>100</v>
      </c>
      <c r="AE1859" s="1" t="s">
        <v>4282</v>
      </c>
      <c r="AJ1859" s="1" t="s">
        <v>17</v>
      </c>
      <c r="AK1859" s="1" t="s">
        <v>4459</v>
      </c>
      <c r="AL1859" s="1" t="s">
        <v>58</v>
      </c>
      <c r="AM1859" s="1" t="s">
        <v>7892</v>
      </c>
      <c r="AT1859" s="1" t="s">
        <v>3017</v>
      </c>
      <c r="AU1859" s="1" t="s">
        <v>5888</v>
      </c>
      <c r="AV1859" s="1" t="s">
        <v>3035</v>
      </c>
      <c r="AW1859" s="1" t="s">
        <v>4573</v>
      </c>
      <c r="BG1859" s="1" t="s">
        <v>3086</v>
      </c>
      <c r="BH1859" s="1" t="s">
        <v>5823</v>
      </c>
      <c r="BI1859" s="1" t="s">
        <v>7922</v>
      </c>
      <c r="BJ1859" s="1" t="s">
        <v>7922</v>
      </c>
      <c r="BK1859" s="1" t="s">
        <v>2435</v>
      </c>
      <c r="BL1859" s="1" t="s">
        <v>5007</v>
      </c>
      <c r="BM1859" s="1" t="s">
        <v>2436</v>
      </c>
      <c r="BN1859" s="1" t="s">
        <v>5026</v>
      </c>
      <c r="BO1859" s="1" t="s">
        <v>1152</v>
      </c>
      <c r="BP1859" s="1" t="s">
        <v>5833</v>
      </c>
      <c r="BQ1859" s="1" t="s">
        <v>3019</v>
      </c>
      <c r="BR1859" s="1" t="s">
        <v>5490</v>
      </c>
      <c r="BS1859" s="1" t="s">
        <v>181</v>
      </c>
      <c r="BT1859" s="1" t="s">
        <v>4467</v>
      </c>
    </row>
    <row r="1860" spans="1:72" ht="13.5" customHeight="1">
      <c r="A1860" s="5" t="str">
        <f t="shared" si="63"/>
        <v>1729_성서면_0183</v>
      </c>
      <c r="B1860" s="1">
        <v>1729</v>
      </c>
      <c r="C1860" s="1" t="s">
        <v>6822</v>
      </c>
      <c r="D1860" s="1" t="s">
        <v>6823</v>
      </c>
      <c r="E1860" s="1">
        <v>1859</v>
      </c>
      <c r="F1860" s="1">
        <v>3</v>
      </c>
      <c r="G1860" s="1" t="s">
        <v>2404</v>
      </c>
      <c r="H1860" s="1" t="s">
        <v>3118</v>
      </c>
      <c r="I1860" s="1">
        <v>16</v>
      </c>
      <c r="L1860" s="1">
        <v>5</v>
      </c>
      <c r="M1860" s="1" t="s">
        <v>6419</v>
      </c>
      <c r="N1860" s="1" t="s">
        <v>6420</v>
      </c>
      <c r="S1860" s="1" t="s">
        <v>53</v>
      </c>
      <c r="T1860" s="1" t="s">
        <v>3176</v>
      </c>
      <c r="W1860" s="1" t="s">
        <v>252</v>
      </c>
      <c r="X1860" s="1" t="s">
        <v>3368</v>
      </c>
      <c r="Y1860" s="1" t="s">
        <v>89</v>
      </c>
      <c r="Z1860" s="1" t="s">
        <v>3418</v>
      </c>
      <c r="AC1860" s="1">
        <v>33</v>
      </c>
      <c r="AD1860" s="1" t="s">
        <v>100</v>
      </c>
      <c r="AE1860" s="1" t="s">
        <v>4282</v>
      </c>
      <c r="AJ1860" s="1" t="s">
        <v>170</v>
      </c>
      <c r="AK1860" s="1" t="s">
        <v>4460</v>
      </c>
      <c r="AL1860" s="1" t="s">
        <v>58</v>
      </c>
      <c r="AM1860" s="1" t="s">
        <v>7892</v>
      </c>
      <c r="AT1860" s="1" t="s">
        <v>59</v>
      </c>
      <c r="AU1860" s="1" t="s">
        <v>3282</v>
      </c>
      <c r="AV1860" s="1" t="s">
        <v>3087</v>
      </c>
      <c r="AW1860" s="1" t="s">
        <v>5824</v>
      </c>
      <c r="BG1860" s="1" t="s">
        <v>182</v>
      </c>
      <c r="BH1860" s="1" t="s">
        <v>3271</v>
      </c>
      <c r="BI1860" s="1" t="s">
        <v>3088</v>
      </c>
      <c r="BJ1860" s="1" t="s">
        <v>5028</v>
      </c>
      <c r="BK1860" s="1" t="s">
        <v>717</v>
      </c>
      <c r="BL1860" s="1" t="s">
        <v>4555</v>
      </c>
      <c r="BM1860" s="1" t="s">
        <v>3089</v>
      </c>
      <c r="BN1860" s="1" t="s">
        <v>5276</v>
      </c>
      <c r="BO1860" s="1" t="s">
        <v>182</v>
      </c>
      <c r="BP1860" s="1" t="s">
        <v>3271</v>
      </c>
      <c r="BQ1860" s="1" t="s">
        <v>3090</v>
      </c>
      <c r="BR1860" s="1" t="s">
        <v>5489</v>
      </c>
      <c r="BS1860" s="1" t="s">
        <v>87</v>
      </c>
      <c r="BT1860" s="1" t="s">
        <v>4465</v>
      </c>
    </row>
    <row r="1861" spans="1:31" ht="13.5" customHeight="1">
      <c r="A1861" s="5" t="str">
        <f t="shared" si="63"/>
        <v>1729_성서면_0183</v>
      </c>
      <c r="B1861" s="1">
        <v>1729</v>
      </c>
      <c r="C1861" s="1" t="s">
        <v>6666</v>
      </c>
      <c r="D1861" s="1" t="s">
        <v>6667</v>
      </c>
      <c r="E1861" s="1">
        <v>1860</v>
      </c>
      <c r="F1861" s="1">
        <v>3</v>
      </c>
      <c r="G1861" s="1" t="s">
        <v>2404</v>
      </c>
      <c r="H1861" s="1" t="s">
        <v>3118</v>
      </c>
      <c r="I1861" s="1">
        <v>16</v>
      </c>
      <c r="L1861" s="1">
        <v>5</v>
      </c>
      <c r="M1861" s="1" t="s">
        <v>6419</v>
      </c>
      <c r="N1861" s="1" t="s">
        <v>6420</v>
      </c>
      <c r="S1861" s="1" t="s">
        <v>68</v>
      </c>
      <c r="T1861" s="1" t="s">
        <v>3179</v>
      </c>
      <c r="AC1861" s="1">
        <v>8</v>
      </c>
      <c r="AD1861" s="1" t="s">
        <v>267</v>
      </c>
      <c r="AE1861" s="1" t="s">
        <v>4293</v>
      </c>
    </row>
    <row r="1862" spans="1:58" ht="13.5" customHeight="1">
      <c r="A1862" s="5" t="str">
        <f t="shared" si="63"/>
        <v>1729_성서면_0183</v>
      </c>
      <c r="B1862" s="1">
        <v>1729</v>
      </c>
      <c r="C1862" s="1" t="s">
        <v>6982</v>
      </c>
      <c r="D1862" s="1" t="s">
        <v>6983</v>
      </c>
      <c r="E1862" s="1">
        <v>1861</v>
      </c>
      <c r="F1862" s="1">
        <v>3</v>
      </c>
      <c r="G1862" s="1" t="s">
        <v>2404</v>
      </c>
      <c r="H1862" s="1" t="s">
        <v>3118</v>
      </c>
      <c r="I1862" s="1">
        <v>16</v>
      </c>
      <c r="L1862" s="1">
        <v>5</v>
      </c>
      <c r="M1862" s="1" t="s">
        <v>6419</v>
      </c>
      <c r="N1862" s="1" t="s">
        <v>6420</v>
      </c>
      <c r="T1862" s="1" t="s">
        <v>5828</v>
      </c>
      <c r="U1862" s="1" t="s">
        <v>101</v>
      </c>
      <c r="V1862" s="1" t="s">
        <v>3238</v>
      </c>
      <c r="Y1862" s="1" t="s">
        <v>3091</v>
      </c>
      <c r="Z1862" s="1" t="s">
        <v>3417</v>
      </c>
      <c r="AC1862" s="1">
        <v>18</v>
      </c>
      <c r="AD1862" s="1" t="s">
        <v>455</v>
      </c>
      <c r="AE1862" s="1" t="s">
        <v>4292</v>
      </c>
      <c r="BB1862" s="1" t="s">
        <v>443</v>
      </c>
      <c r="BC1862" s="1" t="s">
        <v>3251</v>
      </c>
      <c r="BD1862" s="1" t="s">
        <v>5747</v>
      </c>
      <c r="BE1862" s="1" t="s">
        <v>3920</v>
      </c>
      <c r="BF1862" s="1" t="s">
        <v>6752</v>
      </c>
    </row>
    <row r="1863" spans="1:35" ht="13.5" customHeight="1">
      <c r="A1863" s="5" t="str">
        <f t="shared" si="63"/>
        <v>1729_성서면_0183</v>
      </c>
      <c r="B1863" s="1">
        <v>1729</v>
      </c>
      <c r="C1863" s="1" t="s">
        <v>6744</v>
      </c>
      <c r="D1863" s="1" t="s">
        <v>6745</v>
      </c>
      <c r="E1863" s="1">
        <v>1862</v>
      </c>
      <c r="F1863" s="1">
        <v>3</v>
      </c>
      <c r="G1863" s="1" t="s">
        <v>2404</v>
      </c>
      <c r="H1863" s="1" t="s">
        <v>3118</v>
      </c>
      <c r="I1863" s="1">
        <v>16</v>
      </c>
      <c r="L1863" s="1">
        <v>5</v>
      </c>
      <c r="M1863" s="1" t="s">
        <v>6419</v>
      </c>
      <c r="N1863" s="1" t="s">
        <v>6420</v>
      </c>
      <c r="S1863" s="1" t="s">
        <v>845</v>
      </c>
      <c r="T1863" s="1" t="s">
        <v>3177</v>
      </c>
      <c r="U1863" s="1" t="s">
        <v>2322</v>
      </c>
      <c r="V1863" s="1" t="s">
        <v>3242</v>
      </c>
      <c r="Y1863" s="1" t="s">
        <v>2207</v>
      </c>
      <c r="Z1863" s="1" t="s">
        <v>3416</v>
      </c>
      <c r="AF1863" s="1" t="s">
        <v>96</v>
      </c>
      <c r="AG1863" s="1" t="s">
        <v>4337</v>
      </c>
      <c r="AH1863" s="1" t="s">
        <v>3092</v>
      </c>
      <c r="AI1863" s="1" t="s">
        <v>4388</v>
      </c>
    </row>
    <row r="1864" spans="1:72" ht="13.5" customHeight="1">
      <c r="A1864" s="5" t="str">
        <f t="shared" si="63"/>
        <v>1729_성서면_0183</v>
      </c>
      <c r="B1864" s="1">
        <v>1729</v>
      </c>
      <c r="C1864" s="1" t="s">
        <v>7655</v>
      </c>
      <c r="D1864" s="1" t="s">
        <v>7656</v>
      </c>
      <c r="E1864" s="1">
        <v>1863</v>
      </c>
      <c r="F1864" s="1">
        <v>3</v>
      </c>
      <c r="G1864" s="1" t="s">
        <v>2404</v>
      </c>
      <c r="H1864" s="1" t="s">
        <v>3118</v>
      </c>
      <c r="I1864" s="1">
        <v>17</v>
      </c>
      <c r="J1864" s="1" t="s">
        <v>3093</v>
      </c>
      <c r="K1864" s="1" t="s">
        <v>7923</v>
      </c>
      <c r="L1864" s="1">
        <v>1</v>
      </c>
      <c r="M1864" s="1" t="s">
        <v>6421</v>
      </c>
      <c r="N1864" s="1" t="s">
        <v>6422</v>
      </c>
      <c r="T1864" s="1" t="s">
        <v>7445</v>
      </c>
      <c r="U1864" s="1" t="s">
        <v>1705</v>
      </c>
      <c r="V1864" s="1" t="s">
        <v>3241</v>
      </c>
      <c r="W1864" s="1" t="s">
        <v>56</v>
      </c>
      <c r="X1864" s="1" t="s">
        <v>7724</v>
      </c>
      <c r="Y1864" s="1" t="s">
        <v>3094</v>
      </c>
      <c r="Z1864" s="1" t="s">
        <v>3415</v>
      </c>
      <c r="AC1864" s="1">
        <v>51</v>
      </c>
      <c r="AD1864" s="1" t="s">
        <v>511</v>
      </c>
      <c r="AE1864" s="1" t="s">
        <v>4291</v>
      </c>
      <c r="AJ1864" s="1" t="s">
        <v>17</v>
      </c>
      <c r="AK1864" s="1" t="s">
        <v>4459</v>
      </c>
      <c r="AL1864" s="1" t="s">
        <v>58</v>
      </c>
      <c r="AM1864" s="1" t="s">
        <v>7725</v>
      </c>
      <c r="AT1864" s="1" t="s">
        <v>59</v>
      </c>
      <c r="AU1864" s="1" t="s">
        <v>3282</v>
      </c>
      <c r="AV1864" s="1" t="s">
        <v>3095</v>
      </c>
      <c r="AW1864" s="1" t="s">
        <v>4572</v>
      </c>
      <c r="BG1864" s="1" t="s">
        <v>353</v>
      </c>
      <c r="BH1864" s="1" t="s">
        <v>4554</v>
      </c>
      <c r="BI1864" s="1" t="s">
        <v>3054</v>
      </c>
      <c r="BJ1864" s="1" t="s">
        <v>5027</v>
      </c>
      <c r="BK1864" s="1" t="s">
        <v>2435</v>
      </c>
      <c r="BL1864" s="1" t="s">
        <v>5007</v>
      </c>
      <c r="BM1864" s="1" t="s">
        <v>2436</v>
      </c>
      <c r="BN1864" s="1" t="s">
        <v>5026</v>
      </c>
      <c r="BO1864" s="1" t="s">
        <v>717</v>
      </c>
      <c r="BP1864" s="1" t="s">
        <v>4555</v>
      </c>
      <c r="BQ1864" s="1" t="s">
        <v>3096</v>
      </c>
      <c r="BR1864" s="1" t="s">
        <v>5488</v>
      </c>
      <c r="BS1864" s="1" t="s">
        <v>41</v>
      </c>
      <c r="BT1864" s="1" t="s">
        <v>4415</v>
      </c>
    </row>
    <row r="1865" spans="1:72" ht="13.5" customHeight="1">
      <c r="A1865" s="5" t="str">
        <f t="shared" si="63"/>
        <v>1729_성서면_0183</v>
      </c>
      <c r="B1865" s="1">
        <v>1729</v>
      </c>
      <c r="C1865" s="1" t="s">
        <v>7924</v>
      </c>
      <c r="D1865" s="1" t="s">
        <v>7925</v>
      </c>
      <c r="E1865" s="1">
        <v>1864</v>
      </c>
      <c r="F1865" s="1">
        <v>3</v>
      </c>
      <c r="G1865" s="1" t="s">
        <v>2404</v>
      </c>
      <c r="H1865" s="1" t="s">
        <v>3118</v>
      </c>
      <c r="I1865" s="1">
        <v>17</v>
      </c>
      <c r="L1865" s="1">
        <v>1</v>
      </c>
      <c r="M1865" s="1" t="s">
        <v>6421</v>
      </c>
      <c r="N1865" s="1" t="s">
        <v>6422</v>
      </c>
      <c r="S1865" s="1" t="s">
        <v>53</v>
      </c>
      <c r="T1865" s="1" t="s">
        <v>3176</v>
      </c>
      <c r="W1865" s="1" t="s">
        <v>278</v>
      </c>
      <c r="X1865" s="1" t="s">
        <v>3367</v>
      </c>
      <c r="Y1865" s="1" t="s">
        <v>51</v>
      </c>
      <c r="Z1865" s="1" t="s">
        <v>3411</v>
      </c>
      <c r="AC1865" s="1">
        <v>54</v>
      </c>
      <c r="AD1865" s="1" t="s">
        <v>435</v>
      </c>
      <c r="AE1865" s="1" t="s">
        <v>4290</v>
      </c>
      <c r="AJ1865" s="1" t="s">
        <v>17</v>
      </c>
      <c r="AK1865" s="1" t="s">
        <v>4459</v>
      </c>
      <c r="AL1865" s="1" t="s">
        <v>210</v>
      </c>
      <c r="AM1865" s="1" t="s">
        <v>4462</v>
      </c>
      <c r="AT1865" s="1" t="s">
        <v>315</v>
      </c>
      <c r="AU1865" s="1" t="s">
        <v>3244</v>
      </c>
      <c r="AV1865" s="1" t="s">
        <v>3097</v>
      </c>
      <c r="AW1865" s="1" t="s">
        <v>4571</v>
      </c>
      <c r="BG1865" s="1" t="s">
        <v>315</v>
      </c>
      <c r="BH1865" s="1" t="s">
        <v>3244</v>
      </c>
      <c r="BI1865" s="1" t="s">
        <v>3098</v>
      </c>
      <c r="BJ1865" s="1" t="s">
        <v>3901</v>
      </c>
      <c r="BK1865" s="1" t="s">
        <v>63</v>
      </c>
      <c r="BL1865" s="1" t="s">
        <v>4545</v>
      </c>
      <c r="BM1865" s="1" t="s">
        <v>3099</v>
      </c>
      <c r="BN1865" s="1" t="s">
        <v>5275</v>
      </c>
      <c r="BO1865" s="1" t="s">
        <v>197</v>
      </c>
      <c r="BP1865" s="1" t="s">
        <v>4562</v>
      </c>
      <c r="BQ1865" s="1" t="s">
        <v>3100</v>
      </c>
      <c r="BR1865" s="1" t="s">
        <v>5487</v>
      </c>
      <c r="BS1865" s="1" t="s">
        <v>548</v>
      </c>
      <c r="BT1865" s="1" t="s">
        <v>4476</v>
      </c>
    </row>
    <row r="1866" spans="1:31" ht="13.5" customHeight="1">
      <c r="A1866" s="5" t="str">
        <f t="shared" si="63"/>
        <v>1729_성서면_0183</v>
      </c>
      <c r="B1866" s="1">
        <v>1729</v>
      </c>
      <c r="C1866" s="1" t="s">
        <v>7926</v>
      </c>
      <c r="D1866" s="1" t="s">
        <v>7927</v>
      </c>
      <c r="E1866" s="1">
        <v>1865</v>
      </c>
      <c r="F1866" s="1">
        <v>3</v>
      </c>
      <c r="G1866" s="1" t="s">
        <v>2404</v>
      </c>
      <c r="H1866" s="1" t="s">
        <v>3118</v>
      </c>
      <c r="I1866" s="1">
        <v>17</v>
      </c>
      <c r="L1866" s="1">
        <v>1</v>
      </c>
      <c r="M1866" s="1" t="s">
        <v>6421</v>
      </c>
      <c r="N1866" s="1" t="s">
        <v>6422</v>
      </c>
      <c r="S1866" s="1" t="s">
        <v>68</v>
      </c>
      <c r="T1866" s="1" t="s">
        <v>3179</v>
      </c>
      <c r="Y1866" s="1" t="s">
        <v>51</v>
      </c>
      <c r="Z1866" s="1" t="s">
        <v>3411</v>
      </c>
      <c r="AC1866" s="1">
        <v>7</v>
      </c>
      <c r="AD1866" s="1" t="s">
        <v>93</v>
      </c>
      <c r="AE1866" s="1" t="s">
        <v>4289</v>
      </c>
    </row>
    <row r="1867" spans="1:33" ht="13.5" customHeight="1">
      <c r="A1867" s="5" t="str">
        <f t="shared" si="63"/>
        <v>1729_성서면_0183</v>
      </c>
      <c r="B1867" s="1">
        <v>1729</v>
      </c>
      <c r="C1867" s="1" t="s">
        <v>6756</v>
      </c>
      <c r="D1867" s="1" t="s">
        <v>6757</v>
      </c>
      <c r="E1867" s="1">
        <v>1866</v>
      </c>
      <c r="F1867" s="1">
        <v>3</v>
      </c>
      <c r="G1867" s="1" t="s">
        <v>2404</v>
      </c>
      <c r="H1867" s="1" t="s">
        <v>3118</v>
      </c>
      <c r="I1867" s="1">
        <v>17</v>
      </c>
      <c r="L1867" s="1">
        <v>1</v>
      </c>
      <c r="M1867" s="1" t="s">
        <v>6421</v>
      </c>
      <c r="N1867" s="1" t="s">
        <v>6422</v>
      </c>
      <c r="S1867" s="1" t="s">
        <v>1176</v>
      </c>
      <c r="T1867" s="1" t="s">
        <v>3178</v>
      </c>
      <c r="AF1867" s="1" t="s">
        <v>345</v>
      </c>
      <c r="AG1867" s="1" t="s">
        <v>4339</v>
      </c>
    </row>
    <row r="1868" spans="1:35" ht="13.5" customHeight="1">
      <c r="A1868" s="5" t="str">
        <f t="shared" si="63"/>
        <v>1729_성서면_0183</v>
      </c>
      <c r="B1868" s="1">
        <v>1729</v>
      </c>
      <c r="C1868" s="1" t="s">
        <v>6756</v>
      </c>
      <c r="D1868" s="1" t="s">
        <v>6757</v>
      </c>
      <c r="E1868" s="1">
        <v>1867</v>
      </c>
      <c r="F1868" s="1">
        <v>3</v>
      </c>
      <c r="G1868" s="1" t="s">
        <v>2404</v>
      </c>
      <c r="H1868" s="1" t="s">
        <v>3118</v>
      </c>
      <c r="I1868" s="1">
        <v>17</v>
      </c>
      <c r="L1868" s="1">
        <v>1</v>
      </c>
      <c r="M1868" s="1" t="s">
        <v>6421</v>
      </c>
      <c r="N1868" s="1" t="s">
        <v>6422</v>
      </c>
      <c r="S1868" s="1" t="s">
        <v>845</v>
      </c>
      <c r="T1868" s="1" t="s">
        <v>3177</v>
      </c>
      <c r="W1868" s="1" t="s">
        <v>1158</v>
      </c>
      <c r="X1868" s="1" t="s">
        <v>3366</v>
      </c>
      <c r="Y1868" s="1" t="s">
        <v>2466</v>
      </c>
      <c r="Z1868" s="1" t="s">
        <v>3414</v>
      </c>
      <c r="AF1868" s="1" t="s">
        <v>96</v>
      </c>
      <c r="AG1868" s="1" t="s">
        <v>4337</v>
      </c>
      <c r="AH1868" s="1" t="s">
        <v>3092</v>
      </c>
      <c r="AI1868" s="1" t="s">
        <v>4388</v>
      </c>
    </row>
    <row r="1869" spans="1:58" ht="13.5" customHeight="1">
      <c r="A1869" s="5" t="str">
        <f t="shared" si="63"/>
        <v>1729_성서면_0183</v>
      </c>
      <c r="B1869" s="1">
        <v>1729</v>
      </c>
      <c r="C1869" s="1" t="s">
        <v>6756</v>
      </c>
      <c r="D1869" s="1" t="s">
        <v>6757</v>
      </c>
      <c r="E1869" s="1">
        <v>1868</v>
      </c>
      <c r="F1869" s="1">
        <v>3</v>
      </c>
      <c r="G1869" s="1" t="s">
        <v>2404</v>
      </c>
      <c r="H1869" s="1" t="s">
        <v>3118</v>
      </c>
      <c r="I1869" s="1">
        <v>17</v>
      </c>
      <c r="L1869" s="1">
        <v>1</v>
      </c>
      <c r="M1869" s="1" t="s">
        <v>6421</v>
      </c>
      <c r="N1869" s="1" t="s">
        <v>6422</v>
      </c>
      <c r="T1869" s="1" t="s">
        <v>5828</v>
      </c>
      <c r="U1869" s="1" t="s">
        <v>101</v>
      </c>
      <c r="V1869" s="1" t="s">
        <v>3238</v>
      </c>
      <c r="Y1869" s="1" t="s">
        <v>3101</v>
      </c>
      <c r="Z1869" s="1" t="s">
        <v>3410</v>
      </c>
      <c r="AC1869" s="1">
        <v>23</v>
      </c>
      <c r="AD1869" s="1" t="s">
        <v>615</v>
      </c>
      <c r="AE1869" s="1" t="s">
        <v>4288</v>
      </c>
      <c r="BB1869" s="1" t="s">
        <v>443</v>
      </c>
      <c r="BC1869" s="1" t="s">
        <v>3251</v>
      </c>
      <c r="BD1869" s="1" t="s">
        <v>1343</v>
      </c>
      <c r="BE1869" s="1" t="s">
        <v>3428</v>
      </c>
      <c r="BF1869" s="1" t="s">
        <v>6763</v>
      </c>
    </row>
    <row r="1870" spans="1:72" ht="13.5" customHeight="1">
      <c r="A1870" s="5" t="str">
        <f t="shared" si="63"/>
        <v>1729_성서면_0183</v>
      </c>
      <c r="B1870" s="1">
        <v>1729</v>
      </c>
      <c r="C1870" s="1" t="s">
        <v>6744</v>
      </c>
      <c r="D1870" s="1" t="s">
        <v>6745</v>
      </c>
      <c r="E1870" s="1">
        <v>1869</v>
      </c>
      <c r="F1870" s="1">
        <v>3</v>
      </c>
      <c r="G1870" s="1" t="s">
        <v>2404</v>
      </c>
      <c r="H1870" s="1" t="s">
        <v>3118</v>
      </c>
      <c r="I1870" s="1">
        <v>17</v>
      </c>
      <c r="L1870" s="1">
        <v>2</v>
      </c>
      <c r="M1870" s="1" t="s">
        <v>3093</v>
      </c>
      <c r="N1870" s="1" t="s">
        <v>6423</v>
      </c>
      <c r="T1870" s="1" t="s">
        <v>7928</v>
      </c>
      <c r="U1870" s="1" t="s">
        <v>311</v>
      </c>
      <c r="V1870" s="1" t="s">
        <v>3240</v>
      </c>
      <c r="W1870" s="1" t="s">
        <v>56</v>
      </c>
      <c r="X1870" s="1" t="s">
        <v>7929</v>
      </c>
      <c r="Y1870" s="1" t="s">
        <v>3102</v>
      </c>
      <c r="Z1870" s="1" t="s">
        <v>3413</v>
      </c>
      <c r="AC1870" s="1">
        <v>60</v>
      </c>
      <c r="AD1870" s="1" t="s">
        <v>217</v>
      </c>
      <c r="AE1870" s="1" t="s">
        <v>4287</v>
      </c>
      <c r="AJ1870" s="1" t="s">
        <v>17</v>
      </c>
      <c r="AK1870" s="1" t="s">
        <v>4459</v>
      </c>
      <c r="AL1870" s="1" t="s">
        <v>58</v>
      </c>
      <c r="AM1870" s="1" t="s">
        <v>7930</v>
      </c>
      <c r="AT1870" s="1" t="s">
        <v>395</v>
      </c>
      <c r="AU1870" s="1" t="s">
        <v>5886</v>
      </c>
      <c r="AV1870" s="1" t="s">
        <v>1511</v>
      </c>
      <c r="AW1870" s="1" t="s">
        <v>4570</v>
      </c>
      <c r="BG1870" s="1" t="s">
        <v>2435</v>
      </c>
      <c r="BH1870" s="1" t="s">
        <v>5007</v>
      </c>
      <c r="BI1870" s="1" t="s">
        <v>2436</v>
      </c>
      <c r="BJ1870" s="1" t="s">
        <v>5026</v>
      </c>
      <c r="BK1870" s="1" t="s">
        <v>1502</v>
      </c>
      <c r="BL1870" s="1" t="s">
        <v>5019</v>
      </c>
      <c r="BM1870" s="1" t="s">
        <v>2437</v>
      </c>
      <c r="BN1870" s="1" t="s">
        <v>4841</v>
      </c>
      <c r="BO1870" s="1" t="s">
        <v>197</v>
      </c>
      <c r="BP1870" s="1" t="s">
        <v>4562</v>
      </c>
      <c r="BQ1870" s="1" t="s">
        <v>2763</v>
      </c>
      <c r="BR1870" s="1" t="s">
        <v>5486</v>
      </c>
      <c r="BS1870" s="1" t="s">
        <v>2764</v>
      </c>
      <c r="BT1870" s="1" t="s">
        <v>5713</v>
      </c>
    </row>
    <row r="1871" spans="1:72" ht="13.5" customHeight="1">
      <c r="A1871" s="5" t="str">
        <f t="shared" si="63"/>
        <v>1729_성서면_0183</v>
      </c>
      <c r="B1871" s="1">
        <v>1729</v>
      </c>
      <c r="C1871" s="1" t="s">
        <v>6426</v>
      </c>
      <c r="D1871" s="1" t="s">
        <v>6424</v>
      </c>
      <c r="E1871" s="1">
        <v>1870</v>
      </c>
      <c r="F1871" s="1">
        <v>3</v>
      </c>
      <c r="G1871" s="1" t="s">
        <v>2404</v>
      </c>
      <c r="H1871" s="1" t="s">
        <v>3118</v>
      </c>
      <c r="I1871" s="1">
        <v>17</v>
      </c>
      <c r="L1871" s="1">
        <v>2</v>
      </c>
      <c r="M1871" s="1" t="s">
        <v>3093</v>
      </c>
      <c r="N1871" s="1" t="s">
        <v>6423</v>
      </c>
      <c r="S1871" s="1" t="s">
        <v>53</v>
      </c>
      <c r="T1871" s="1" t="s">
        <v>3176</v>
      </c>
      <c r="W1871" s="1" t="s">
        <v>216</v>
      </c>
      <c r="X1871" s="1" t="s">
        <v>3365</v>
      </c>
      <c r="Y1871" s="1" t="s">
        <v>51</v>
      </c>
      <c r="Z1871" s="1" t="s">
        <v>3411</v>
      </c>
      <c r="AC1871" s="1">
        <v>59</v>
      </c>
      <c r="AD1871" s="1" t="s">
        <v>518</v>
      </c>
      <c r="AE1871" s="1" t="s">
        <v>4286</v>
      </c>
      <c r="AJ1871" s="1" t="s">
        <v>17</v>
      </c>
      <c r="AK1871" s="1" t="s">
        <v>4459</v>
      </c>
      <c r="AL1871" s="1" t="s">
        <v>286</v>
      </c>
      <c r="AM1871" s="1" t="s">
        <v>4461</v>
      </c>
      <c r="AT1871" s="1" t="s">
        <v>311</v>
      </c>
      <c r="AU1871" s="1" t="s">
        <v>3240</v>
      </c>
      <c r="AV1871" s="1" t="s">
        <v>3103</v>
      </c>
      <c r="AW1871" s="1" t="s">
        <v>4569</v>
      </c>
      <c r="BG1871" s="1" t="s">
        <v>42</v>
      </c>
      <c r="BH1871" s="1" t="s">
        <v>3273</v>
      </c>
      <c r="BI1871" s="1" t="s">
        <v>3104</v>
      </c>
      <c r="BJ1871" s="1" t="s">
        <v>5025</v>
      </c>
      <c r="BK1871" s="1" t="s">
        <v>182</v>
      </c>
      <c r="BL1871" s="1" t="s">
        <v>3271</v>
      </c>
      <c r="BM1871" s="1" t="s">
        <v>3105</v>
      </c>
      <c r="BN1871" s="1" t="s">
        <v>5274</v>
      </c>
      <c r="BO1871" s="1" t="s">
        <v>184</v>
      </c>
      <c r="BP1871" s="1" t="s">
        <v>4548</v>
      </c>
      <c r="BQ1871" s="1" t="s">
        <v>3106</v>
      </c>
      <c r="BR1871" s="1" t="s">
        <v>5485</v>
      </c>
      <c r="BS1871" s="1" t="s">
        <v>87</v>
      </c>
      <c r="BT1871" s="1" t="s">
        <v>4465</v>
      </c>
    </row>
    <row r="1872" spans="1:31" ht="13.5" customHeight="1">
      <c r="A1872" s="5" t="str">
        <f t="shared" si="63"/>
        <v>1729_성서면_0183</v>
      </c>
      <c r="B1872" s="1">
        <v>1729</v>
      </c>
      <c r="C1872" s="1" t="s">
        <v>6816</v>
      </c>
      <c r="D1872" s="1" t="s">
        <v>6817</v>
      </c>
      <c r="E1872" s="1">
        <v>1871</v>
      </c>
      <c r="F1872" s="1">
        <v>3</v>
      </c>
      <c r="G1872" s="1" t="s">
        <v>2404</v>
      </c>
      <c r="H1872" s="1" t="s">
        <v>3118</v>
      </c>
      <c r="I1872" s="1">
        <v>17</v>
      </c>
      <c r="L1872" s="1">
        <v>2</v>
      </c>
      <c r="M1872" s="1" t="s">
        <v>3093</v>
      </c>
      <c r="N1872" s="1" t="s">
        <v>6423</v>
      </c>
      <c r="S1872" s="1" t="s">
        <v>223</v>
      </c>
      <c r="T1872" s="1" t="s">
        <v>3175</v>
      </c>
      <c r="U1872" s="1" t="s">
        <v>2642</v>
      </c>
      <c r="V1872" s="1" t="s">
        <v>3239</v>
      </c>
      <c r="Y1872" s="1" t="s">
        <v>3107</v>
      </c>
      <c r="Z1872" s="1" t="s">
        <v>3412</v>
      </c>
      <c r="AC1872" s="1">
        <v>24</v>
      </c>
      <c r="AD1872" s="1" t="s">
        <v>659</v>
      </c>
      <c r="AE1872" s="1" t="s">
        <v>4285</v>
      </c>
    </row>
    <row r="1873" spans="1:31" ht="13.5" customHeight="1">
      <c r="A1873" s="5" t="str">
        <f t="shared" si="63"/>
        <v>1729_성서면_0183</v>
      </c>
      <c r="B1873" s="1">
        <v>1729</v>
      </c>
      <c r="C1873" s="1" t="s">
        <v>6589</v>
      </c>
      <c r="D1873" s="1" t="s">
        <v>6590</v>
      </c>
      <c r="E1873" s="1">
        <v>1872</v>
      </c>
      <c r="F1873" s="1">
        <v>3</v>
      </c>
      <c r="G1873" s="1" t="s">
        <v>2404</v>
      </c>
      <c r="H1873" s="1" t="s">
        <v>3118</v>
      </c>
      <c r="I1873" s="1">
        <v>17</v>
      </c>
      <c r="L1873" s="1">
        <v>2</v>
      </c>
      <c r="M1873" s="1" t="s">
        <v>3093</v>
      </c>
      <c r="N1873" s="1" t="s">
        <v>6423</v>
      </c>
      <c r="S1873" s="1" t="s">
        <v>226</v>
      </c>
      <c r="T1873" s="1" t="s">
        <v>3174</v>
      </c>
      <c r="W1873" s="1" t="s">
        <v>572</v>
      </c>
      <c r="X1873" s="1" t="s">
        <v>3364</v>
      </c>
      <c r="Y1873" s="1" t="s">
        <v>51</v>
      </c>
      <c r="Z1873" s="1" t="s">
        <v>3411</v>
      </c>
      <c r="AC1873" s="1">
        <v>24</v>
      </c>
      <c r="AD1873" s="1" t="s">
        <v>659</v>
      </c>
      <c r="AE1873" s="1" t="s">
        <v>4285</v>
      </c>
    </row>
    <row r="1874" spans="1:31" ht="13.5" customHeight="1">
      <c r="A1874" s="5" t="str">
        <f t="shared" si="63"/>
        <v>1729_성서면_0183</v>
      </c>
      <c r="B1874" s="1">
        <v>1729</v>
      </c>
      <c r="C1874" s="1" t="s">
        <v>6589</v>
      </c>
      <c r="D1874" s="1" t="s">
        <v>6590</v>
      </c>
      <c r="E1874" s="1">
        <v>1873</v>
      </c>
      <c r="F1874" s="1">
        <v>3</v>
      </c>
      <c r="G1874" s="1" t="s">
        <v>2404</v>
      </c>
      <c r="H1874" s="1" t="s">
        <v>3118</v>
      </c>
      <c r="I1874" s="1">
        <v>17</v>
      </c>
      <c r="L1874" s="1">
        <v>2</v>
      </c>
      <c r="M1874" s="1" t="s">
        <v>3093</v>
      </c>
      <c r="N1874" s="1" t="s">
        <v>6423</v>
      </c>
      <c r="S1874" s="1" t="s">
        <v>70</v>
      </c>
      <c r="T1874" s="1" t="s">
        <v>3173</v>
      </c>
      <c r="Y1874" s="1" t="s">
        <v>51</v>
      </c>
      <c r="Z1874" s="1" t="s">
        <v>3411</v>
      </c>
      <c r="AC1874" s="1">
        <v>13</v>
      </c>
      <c r="AD1874" s="1" t="s">
        <v>188</v>
      </c>
      <c r="AE1874" s="1" t="s">
        <v>4284</v>
      </c>
    </row>
    <row r="1875" spans="1:33" ht="13.5" customHeight="1">
      <c r="A1875" s="5" t="str">
        <f t="shared" si="63"/>
        <v>1729_성서면_0183</v>
      </c>
      <c r="B1875" s="1">
        <v>1729</v>
      </c>
      <c r="C1875" s="1" t="s">
        <v>6589</v>
      </c>
      <c r="D1875" s="1" t="s">
        <v>6590</v>
      </c>
      <c r="E1875" s="1">
        <v>1874</v>
      </c>
      <c r="F1875" s="1">
        <v>3</v>
      </c>
      <c r="G1875" s="1" t="s">
        <v>2404</v>
      </c>
      <c r="H1875" s="1" t="s">
        <v>3118</v>
      </c>
      <c r="I1875" s="1">
        <v>17</v>
      </c>
      <c r="L1875" s="1">
        <v>2</v>
      </c>
      <c r="M1875" s="1" t="s">
        <v>3093</v>
      </c>
      <c r="N1875" s="1" t="s">
        <v>6423</v>
      </c>
      <c r="S1875" s="1" t="s">
        <v>229</v>
      </c>
      <c r="T1875" s="1" t="s">
        <v>3172</v>
      </c>
      <c r="Y1875" s="1" t="s">
        <v>51</v>
      </c>
      <c r="Z1875" s="1" t="s">
        <v>3411</v>
      </c>
      <c r="AC1875" s="1">
        <v>3</v>
      </c>
      <c r="AD1875" s="1" t="s">
        <v>74</v>
      </c>
      <c r="AE1875" s="1" t="s">
        <v>4283</v>
      </c>
      <c r="AF1875" s="1" t="s">
        <v>75</v>
      </c>
      <c r="AG1875" s="1" t="s">
        <v>4338</v>
      </c>
    </row>
    <row r="1876" spans="1:35" ht="13.5" customHeight="1">
      <c r="A1876" s="5" t="str">
        <f t="shared" si="63"/>
        <v>1729_성서면_0183</v>
      </c>
      <c r="B1876" s="1">
        <v>1729</v>
      </c>
      <c r="C1876" s="1" t="s">
        <v>6589</v>
      </c>
      <c r="D1876" s="1" t="s">
        <v>6590</v>
      </c>
      <c r="E1876" s="1">
        <v>1875</v>
      </c>
      <c r="F1876" s="1">
        <v>3</v>
      </c>
      <c r="G1876" s="1" t="s">
        <v>2404</v>
      </c>
      <c r="H1876" s="1" t="s">
        <v>3118</v>
      </c>
      <c r="I1876" s="1">
        <v>17</v>
      </c>
      <c r="L1876" s="1">
        <v>2</v>
      </c>
      <c r="M1876" s="1" t="s">
        <v>3093</v>
      </c>
      <c r="N1876" s="1" t="s">
        <v>6423</v>
      </c>
      <c r="T1876" s="1" t="s">
        <v>5828</v>
      </c>
      <c r="U1876" s="1" t="s">
        <v>101</v>
      </c>
      <c r="V1876" s="1" t="s">
        <v>3238</v>
      </c>
      <c r="Y1876" s="1" t="s">
        <v>3101</v>
      </c>
      <c r="Z1876" s="1" t="s">
        <v>3410</v>
      </c>
      <c r="AF1876" s="1" t="s">
        <v>96</v>
      </c>
      <c r="AG1876" s="1" t="s">
        <v>4337</v>
      </c>
      <c r="AH1876" s="1" t="s">
        <v>3108</v>
      </c>
      <c r="AI1876" s="1" t="s">
        <v>4387</v>
      </c>
    </row>
    <row r="1877" spans="1:58" ht="13.5" customHeight="1">
      <c r="A1877" s="5" t="str">
        <f t="shared" si="63"/>
        <v>1729_성서면_0183</v>
      </c>
      <c r="B1877" s="1">
        <v>1729</v>
      </c>
      <c r="C1877" s="1" t="s">
        <v>6687</v>
      </c>
      <c r="D1877" s="1" t="s">
        <v>6688</v>
      </c>
      <c r="E1877" s="1">
        <v>1876</v>
      </c>
      <c r="F1877" s="1">
        <v>3</v>
      </c>
      <c r="G1877" s="1" t="s">
        <v>2404</v>
      </c>
      <c r="H1877" s="1" t="s">
        <v>3118</v>
      </c>
      <c r="I1877" s="1">
        <v>17</v>
      </c>
      <c r="L1877" s="1">
        <v>2</v>
      </c>
      <c r="M1877" s="1" t="s">
        <v>3093</v>
      </c>
      <c r="N1877" s="1" t="s">
        <v>6423</v>
      </c>
      <c r="T1877" s="1" t="s">
        <v>5828</v>
      </c>
      <c r="U1877" s="1" t="s">
        <v>101</v>
      </c>
      <c r="V1877" s="1" t="s">
        <v>3238</v>
      </c>
      <c r="Y1877" s="1" t="s">
        <v>814</v>
      </c>
      <c r="Z1877" s="1" t="s">
        <v>3409</v>
      </c>
      <c r="AC1877" s="1">
        <v>33</v>
      </c>
      <c r="AD1877" s="1" t="s">
        <v>100</v>
      </c>
      <c r="AE1877" s="1" t="s">
        <v>4282</v>
      </c>
      <c r="BB1877" s="1" t="s">
        <v>101</v>
      </c>
      <c r="BC1877" s="1" t="s">
        <v>3238</v>
      </c>
      <c r="BD1877" s="1" t="s">
        <v>3109</v>
      </c>
      <c r="BE1877" s="1" t="s">
        <v>4912</v>
      </c>
      <c r="BF1877" s="1" t="s">
        <v>7931</v>
      </c>
    </row>
    <row r="1878" spans="1:58" ht="13.5" customHeight="1">
      <c r="A1878" s="5" t="str">
        <f t="shared" si="63"/>
        <v>1729_성서면_0183</v>
      </c>
      <c r="B1878" s="1">
        <v>1729</v>
      </c>
      <c r="C1878" s="1" t="s">
        <v>6589</v>
      </c>
      <c r="D1878" s="1" t="s">
        <v>6590</v>
      </c>
      <c r="E1878" s="1">
        <v>1877</v>
      </c>
      <c r="F1878" s="1">
        <v>3</v>
      </c>
      <c r="G1878" s="1" t="s">
        <v>2404</v>
      </c>
      <c r="H1878" s="1" t="s">
        <v>3118</v>
      </c>
      <c r="I1878" s="1">
        <v>17</v>
      </c>
      <c r="L1878" s="1">
        <v>2</v>
      </c>
      <c r="M1878" s="1" t="s">
        <v>3093</v>
      </c>
      <c r="N1878" s="1" t="s">
        <v>6423</v>
      </c>
      <c r="T1878" s="1" t="s">
        <v>5828</v>
      </c>
      <c r="U1878" s="1" t="s">
        <v>112</v>
      </c>
      <c r="V1878" s="1" t="s">
        <v>3237</v>
      </c>
      <c r="Y1878" s="1" t="s">
        <v>3110</v>
      </c>
      <c r="Z1878" s="1" t="s">
        <v>3408</v>
      </c>
      <c r="AC1878" s="1">
        <v>10</v>
      </c>
      <c r="AD1878" s="1" t="s">
        <v>137</v>
      </c>
      <c r="AE1878" s="1" t="s">
        <v>4281</v>
      </c>
      <c r="BB1878" s="1" t="s">
        <v>443</v>
      </c>
      <c r="BC1878" s="1" t="s">
        <v>3251</v>
      </c>
      <c r="BD1878" s="1" t="s">
        <v>3111</v>
      </c>
      <c r="BE1878" s="1" t="s">
        <v>4911</v>
      </c>
      <c r="BF1878" s="1" t="s">
        <v>7932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2012-04-06T11:28:38Z</dcterms:created>
  <dcterms:modified xsi:type="dcterms:W3CDTF">2017-10-13T07:02:32Z</dcterms:modified>
  <cp:category/>
  <cp:version/>
  <cp:contentType/>
  <cp:contentStatus/>
</cp:coreProperties>
</file>