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585" yWindow="4935" windowWidth="24060" windowHeight="8100"/>
  </bookViews>
  <sheets>
    <sheet name="Sheet1" sheetId="1" r:id="rId1"/>
    <sheet name="Sheet2" sheetId="2" r:id="rId2"/>
    <sheet name="Sheet3" sheetId="3" r:id="rId3"/>
  </sheets>
  <definedNames>
    <definedName name="_xlnm._FilterDatabase" localSheetId="0" hidden="1">Sheet1!$A$1:$BU$2232</definedName>
  </definedNames>
  <calcPr calcId="125725"/>
</workbook>
</file>

<file path=xl/calcChain.xml><?xml version="1.0" encoding="utf-8"?>
<calcChain xmlns="http://schemas.openxmlformats.org/spreadsheetml/2006/main">
  <c r="A2232" i="1"/>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<sst xmlns="http://schemas.openxmlformats.org/spreadsheetml/2006/main" count="48007" uniqueCount="9170">
  <si>
    <r>
      <t>龍</t>
    </r>
    <r>
      <rPr>
        <sz val="10"/>
        <color indexed="8"/>
        <rFont val="맑은 고딕"/>
        <family val="3"/>
        <charset val="129"/>
      </rPr>
      <t>礼</t>
    </r>
  </si>
  <si>
    <r>
      <t>X</t>
    </r>
    <r>
      <rPr>
        <sz val="10"/>
        <color indexed="8"/>
        <rFont val="맑은 고딕"/>
        <family val="3"/>
        <charset val="129"/>
      </rPr>
      <t>廸</t>
    </r>
  </si>
  <si>
    <r>
      <t>鄭東</t>
    </r>
    <r>
      <rPr>
        <sz val="10"/>
        <color indexed="8"/>
        <rFont val="맑은 고딕"/>
        <family val="3"/>
        <charset val="129"/>
      </rPr>
      <t>国</t>
    </r>
  </si>
  <si>
    <r>
      <t>承</t>
    </r>
    <r>
      <rPr>
        <sz val="10"/>
        <color indexed="8"/>
        <rFont val="맑은 고딕"/>
        <family val="3"/>
        <charset val="129"/>
      </rPr>
      <t>礼</t>
    </r>
  </si>
  <si>
    <r>
      <t>斗</t>
    </r>
    <r>
      <rPr>
        <sz val="10"/>
        <color indexed="8"/>
        <rFont val="맑은 고딕"/>
        <family val="3"/>
        <charset val="129"/>
      </rPr>
      <t>竜</t>
    </r>
  </si>
  <si>
    <r>
      <t>日</t>
    </r>
    <r>
      <rPr>
        <sz val="10"/>
        <color indexed="8"/>
        <rFont val="맑은 고딕"/>
        <family val="3"/>
        <charset val="129"/>
      </rPr>
      <t>礼</t>
    </r>
  </si>
  <si>
    <r>
      <t>應</t>
    </r>
    <r>
      <rPr>
        <sz val="10"/>
        <color indexed="8"/>
        <rFont val="맑은 고딕"/>
        <family val="3"/>
        <charset val="129"/>
      </rPr>
      <t>礼</t>
    </r>
  </si>
  <si>
    <r>
      <t>先</t>
    </r>
    <r>
      <rPr>
        <sz val="10"/>
        <color indexed="8"/>
        <rFont val="맑은 고딕"/>
        <family val="3"/>
        <charset val="129"/>
      </rPr>
      <t>礼</t>
    </r>
  </si>
  <si>
    <r>
      <rPr>
        <sz val="10"/>
        <color indexed="8"/>
        <rFont val="맑은 고딕"/>
        <family val="3"/>
        <charset val="129"/>
      </rPr>
      <t>灒</t>
    </r>
  </si>
  <si>
    <r>
      <t>汗</t>
    </r>
    <r>
      <rPr>
        <sz val="10"/>
        <color indexed="8"/>
        <rFont val="맑은 고딕"/>
        <family val="3"/>
        <charset val="129"/>
      </rPr>
      <t>国</t>
    </r>
  </si>
  <si>
    <r>
      <t>善</t>
    </r>
    <r>
      <rPr>
        <sz val="10"/>
        <color indexed="8"/>
        <rFont val="맑은 고딕"/>
        <family val="3"/>
        <charset val="129"/>
      </rPr>
      <t>竜</t>
    </r>
  </si>
  <si>
    <r>
      <t>二</t>
    </r>
    <r>
      <rPr>
        <sz val="10"/>
        <color indexed="8"/>
        <rFont val="맑은 고딕"/>
        <family val="3"/>
        <charset val="129"/>
      </rPr>
      <t>还</t>
    </r>
  </si>
  <si>
    <r>
      <t>光</t>
    </r>
    <r>
      <rPr>
        <sz val="10"/>
        <color indexed="8"/>
        <rFont val="맑은 고딕"/>
        <family val="3"/>
        <charset val="129"/>
      </rPr>
      <t>献</t>
    </r>
  </si>
  <si>
    <r>
      <rPr>
        <sz val="10"/>
        <color indexed="8"/>
        <rFont val="맑은 고딕"/>
        <family val="3"/>
        <charset val="129"/>
      </rPr>
      <t>礼竜</t>
    </r>
  </si>
  <si>
    <r>
      <t>應</t>
    </r>
    <r>
      <rPr>
        <sz val="10"/>
        <color indexed="8"/>
        <rFont val="맑은 고딕"/>
        <family val="3"/>
        <charset val="129"/>
      </rPr>
      <t>竜</t>
    </r>
  </si>
  <si>
    <r>
      <t>甘</t>
    </r>
    <r>
      <rPr>
        <sz val="10"/>
        <color indexed="8"/>
        <rFont val="맑은 고딕"/>
        <family val="3"/>
        <charset val="129"/>
      </rPr>
      <t>礼</t>
    </r>
  </si>
  <si>
    <r>
      <t>X</t>
    </r>
    <r>
      <rPr>
        <sz val="10"/>
        <color indexed="8"/>
        <rFont val="맑은 고딕"/>
        <family val="3"/>
        <charset val="129"/>
      </rPr>
      <t>璯</t>
    </r>
  </si>
  <si>
    <r>
      <rPr>
        <sz val="10"/>
        <color indexed="8"/>
        <rFont val="맑은 고딕"/>
        <family val="3"/>
        <charset val="129"/>
      </rPr>
      <t>燇</t>
    </r>
  </si>
  <si>
    <r>
      <t>萬</t>
    </r>
    <r>
      <rPr>
        <sz val="10"/>
        <color indexed="8"/>
        <rFont val="맑은 고딕"/>
        <family val="3"/>
        <charset val="129"/>
      </rPr>
      <t>礼</t>
    </r>
  </si>
  <si>
    <r>
      <t>行</t>
    </r>
    <r>
      <rPr>
        <sz val="10"/>
        <color indexed="8"/>
        <rFont val="맑은 고딕"/>
        <family val="3"/>
        <charset val="129"/>
      </rPr>
      <t>远</t>
    </r>
  </si>
  <si>
    <r>
      <t>先</t>
    </r>
    <r>
      <rPr>
        <sz val="10"/>
        <color indexed="8"/>
        <rFont val="맑은 고딕"/>
        <family val="3"/>
        <charset val="129"/>
      </rPr>
      <t>竜</t>
    </r>
  </si>
  <si>
    <r>
      <t>希</t>
    </r>
    <r>
      <rPr>
        <sz val="10"/>
        <color indexed="8"/>
        <rFont val="맑은 고딕"/>
        <family val="3"/>
        <charset val="129"/>
      </rPr>
      <t>竜</t>
    </r>
  </si>
  <si>
    <r>
      <rPr>
        <sz val="10"/>
        <color indexed="8"/>
        <rFont val="맑은 고딕"/>
        <family val="3"/>
        <charset val="129"/>
      </rPr>
      <t>远</t>
    </r>
  </si>
  <si>
    <r>
      <t>許</t>
    </r>
    <r>
      <rPr>
        <sz val="10"/>
        <color indexed="8"/>
        <rFont val="맑은 고딕"/>
        <family val="3"/>
        <charset val="129"/>
      </rPr>
      <t>竜</t>
    </r>
  </si>
  <si>
    <r>
      <t>善</t>
    </r>
    <r>
      <rPr>
        <sz val="10"/>
        <color indexed="8"/>
        <rFont val="맑은 고딕"/>
        <family val="3"/>
        <charset val="129"/>
      </rPr>
      <t>国</t>
    </r>
  </si>
  <si>
    <r>
      <t>春</t>
    </r>
    <r>
      <rPr>
        <sz val="10"/>
        <color indexed="8"/>
        <rFont val="맑은 고딕"/>
        <family val="3"/>
        <charset val="129"/>
      </rPr>
      <t>竜</t>
    </r>
  </si>
  <si>
    <r>
      <t>莫</t>
    </r>
    <r>
      <rPr>
        <sz val="10"/>
        <color indexed="8"/>
        <rFont val="맑은 고딕"/>
        <family val="3"/>
        <charset val="129"/>
      </rPr>
      <t>礼</t>
    </r>
  </si>
  <si>
    <r>
      <t>韓應</t>
    </r>
    <r>
      <rPr>
        <sz val="10"/>
        <color indexed="8"/>
        <rFont val="맑은 고딕"/>
        <family val="3"/>
        <charset val="129"/>
      </rPr>
      <t>竜</t>
    </r>
  </si>
  <si>
    <r>
      <t>X</t>
    </r>
    <r>
      <rPr>
        <sz val="10"/>
        <color indexed="8"/>
        <rFont val="맑은 고딕"/>
        <family val="3"/>
        <charset val="129"/>
      </rPr>
      <t>远</t>
    </r>
  </si>
  <si>
    <r>
      <t>正</t>
    </r>
    <r>
      <rPr>
        <sz val="10"/>
        <color indexed="8"/>
        <rFont val="맑은 고딕"/>
        <family val="3"/>
        <charset val="129"/>
      </rPr>
      <t>礼</t>
    </r>
  </si>
  <si>
    <r>
      <t>金大</t>
    </r>
    <r>
      <rPr>
        <sz val="10"/>
        <color indexed="8"/>
        <rFont val="맑은 고딕"/>
        <family val="3"/>
        <charset val="129"/>
      </rPr>
      <t>竜</t>
    </r>
  </si>
  <si>
    <r>
      <t>金守</t>
    </r>
    <r>
      <rPr>
        <sz val="10"/>
        <color indexed="8"/>
        <rFont val="맑은 고딕"/>
        <family val="3"/>
        <charset val="129"/>
      </rPr>
      <t>远</t>
    </r>
  </si>
  <si>
    <r>
      <rPr>
        <sz val="10"/>
        <color indexed="8"/>
        <rFont val="맑은 고딕"/>
        <family val="3"/>
        <charset val="129"/>
      </rPr>
      <t>琚</t>
    </r>
  </si>
  <si>
    <r>
      <t>德</t>
    </r>
    <r>
      <rPr>
        <sz val="10"/>
        <color indexed="8"/>
        <rFont val="맑은 고딕"/>
        <family val="3"/>
        <charset val="129"/>
      </rPr>
      <t>礼</t>
    </r>
  </si>
  <si>
    <r>
      <t>順</t>
    </r>
    <r>
      <rPr>
        <sz val="10"/>
        <color indexed="8"/>
        <rFont val="맑은 고딕"/>
        <family val="3"/>
        <charset val="129"/>
      </rPr>
      <t>竜</t>
    </r>
  </si>
  <si>
    <r>
      <t>正</t>
    </r>
    <r>
      <rPr>
        <sz val="10"/>
        <color indexed="8"/>
        <rFont val="맑은 고딕"/>
        <family val="3"/>
        <charset val="129"/>
      </rPr>
      <t>竜</t>
    </r>
  </si>
  <si>
    <r>
      <t>金命</t>
    </r>
    <r>
      <rPr>
        <sz val="10"/>
        <color indexed="8"/>
        <rFont val="맑은 고딕"/>
        <family val="3"/>
        <charset val="129"/>
      </rPr>
      <t>竜</t>
    </r>
  </si>
  <si>
    <r>
      <rPr>
        <sz val="10"/>
        <color indexed="8"/>
        <rFont val="맑은 고딕"/>
        <family val="3"/>
        <charset val="129"/>
      </rPr>
      <t>旕礼</t>
    </r>
  </si>
  <si>
    <r>
      <t>殷昌</t>
    </r>
    <r>
      <rPr>
        <sz val="10"/>
        <color indexed="8"/>
        <rFont val="맑은 고딕"/>
        <family val="3"/>
        <charset val="129"/>
      </rPr>
      <t>远</t>
    </r>
  </si>
  <si>
    <r>
      <t>己</t>
    </r>
    <r>
      <rPr>
        <sz val="10"/>
        <color indexed="8"/>
        <rFont val="맑은 고딕"/>
        <family val="3"/>
        <charset val="129"/>
      </rPr>
      <t>礼</t>
    </r>
  </si>
  <si>
    <r>
      <t>李</t>
    </r>
    <r>
      <rPr>
        <sz val="10"/>
        <color indexed="8"/>
        <rFont val="맑은 고딕"/>
        <family val="3"/>
        <charset val="129"/>
      </rPr>
      <t>献</t>
    </r>
  </si>
  <si>
    <r>
      <t>信</t>
    </r>
    <r>
      <rPr>
        <sz val="10"/>
        <color indexed="8"/>
        <rFont val="맑은 고딕"/>
        <family val="3"/>
        <charset val="129"/>
      </rPr>
      <t>礼</t>
    </r>
  </si>
  <si>
    <r>
      <t>儀</t>
    </r>
    <r>
      <rPr>
        <sz val="10"/>
        <color indexed="8"/>
        <rFont val="맑은 고딕"/>
        <family val="3"/>
        <charset val="129"/>
      </rPr>
      <t>馠</t>
    </r>
  </si>
  <si>
    <r>
      <t>福</t>
    </r>
    <r>
      <rPr>
        <sz val="10"/>
        <color indexed="8"/>
        <rFont val="맑은 고딕"/>
        <family val="3"/>
        <charset val="129"/>
      </rPr>
      <t>竜</t>
    </r>
  </si>
  <si>
    <r>
      <t>金正</t>
    </r>
    <r>
      <rPr>
        <sz val="10"/>
        <color indexed="8"/>
        <rFont val="맑은 고딕"/>
        <family val="3"/>
        <charset val="129"/>
      </rPr>
      <t>竜</t>
    </r>
  </si>
  <si>
    <r>
      <t>士</t>
    </r>
    <r>
      <rPr>
        <sz val="10"/>
        <color indexed="8"/>
        <rFont val="맑은 고딕"/>
        <family val="3"/>
        <charset val="129"/>
      </rPr>
      <t>礼</t>
    </r>
  </si>
  <si>
    <r>
      <t>命</t>
    </r>
    <r>
      <rPr>
        <sz val="10"/>
        <color indexed="8"/>
        <rFont val="맑은 고딕"/>
        <family val="3"/>
        <charset val="129"/>
      </rPr>
      <t>礼</t>
    </r>
  </si>
  <si>
    <r>
      <t>瑞</t>
    </r>
    <r>
      <rPr>
        <sz val="10"/>
        <color indexed="8"/>
        <rFont val="맑은 고딕"/>
        <family val="3"/>
        <charset val="129"/>
      </rPr>
      <t>竜</t>
    </r>
  </si>
  <si>
    <r>
      <t>貴</t>
    </r>
    <r>
      <rPr>
        <sz val="10"/>
        <color indexed="8"/>
        <rFont val="맑은 고딕"/>
        <family val="3"/>
        <charset val="129"/>
      </rPr>
      <t>竜</t>
    </r>
  </si>
  <si>
    <r>
      <t>率妻</t>
    </r>
    <r>
      <rPr>
        <sz val="10"/>
        <color indexed="8"/>
        <rFont val="맑은 고딕"/>
        <family val="3"/>
        <charset val="129"/>
      </rPr>
      <t>娚</t>
    </r>
  </si>
  <si>
    <r>
      <t>趙進</t>
    </r>
    <r>
      <rPr>
        <sz val="10"/>
        <color indexed="8"/>
        <rFont val="맑은 고딕"/>
        <family val="3"/>
        <charset val="129"/>
      </rPr>
      <t>宝</t>
    </r>
  </si>
  <si>
    <r>
      <t>必</t>
    </r>
    <r>
      <rPr>
        <sz val="10"/>
        <color indexed="8"/>
        <rFont val="맑은 고딕"/>
        <family val="3"/>
        <charset val="129"/>
      </rPr>
      <t>竜</t>
    </r>
  </si>
  <si>
    <r>
      <t>八</t>
    </r>
    <r>
      <rPr>
        <sz val="10"/>
        <color indexed="8"/>
        <rFont val="맑은 고딕"/>
        <family val="3"/>
        <charset val="129"/>
      </rPr>
      <t>礼</t>
    </r>
  </si>
  <si>
    <r>
      <t>石</t>
    </r>
    <r>
      <rPr>
        <sz val="10"/>
        <color indexed="8"/>
        <rFont val="맑은 고딕"/>
        <family val="3"/>
        <charset val="129"/>
      </rPr>
      <t>桹</t>
    </r>
  </si>
  <si>
    <r>
      <t>黃自</t>
    </r>
    <r>
      <rPr>
        <sz val="10"/>
        <color indexed="8"/>
        <rFont val="맑은 고딕"/>
        <family val="3"/>
        <charset val="129"/>
      </rPr>
      <t>竜</t>
    </r>
  </si>
  <si>
    <r>
      <t>唜</t>
    </r>
    <r>
      <rPr>
        <sz val="10"/>
        <color indexed="8"/>
        <rFont val="맑은 고딕"/>
        <family val="3"/>
        <charset val="129"/>
      </rPr>
      <t>竜</t>
    </r>
  </si>
  <si>
    <r>
      <t>劉世</t>
    </r>
    <r>
      <rPr>
        <sz val="10"/>
        <color indexed="8"/>
        <rFont val="맑은 고딕"/>
        <family val="3"/>
        <charset val="129"/>
      </rPr>
      <t>竜</t>
    </r>
  </si>
  <si>
    <r>
      <t>吾</t>
    </r>
    <r>
      <rPr>
        <sz val="10"/>
        <color indexed="8"/>
        <rFont val="맑은 고딕"/>
        <family val="3"/>
        <charset val="129"/>
      </rPr>
      <t>竜</t>
    </r>
  </si>
  <si>
    <r>
      <t>世</t>
    </r>
    <r>
      <rPr>
        <sz val="10"/>
        <color indexed="8"/>
        <rFont val="맑은 고딕"/>
        <family val="3"/>
        <charset val="129"/>
      </rPr>
      <t>竜</t>
    </r>
  </si>
  <si>
    <r>
      <t>鄭</t>
    </r>
    <r>
      <rPr>
        <sz val="10"/>
        <color indexed="8"/>
        <rFont val="맑은 고딕"/>
        <family val="3"/>
        <charset val="129"/>
      </rPr>
      <t>竜</t>
    </r>
  </si>
  <si>
    <r>
      <t>備</t>
    </r>
    <r>
      <rPr>
        <sz val="10"/>
        <color indexed="8"/>
        <rFont val="맑은 고딕"/>
        <family val="3"/>
        <charset val="129"/>
      </rPr>
      <t>远</t>
    </r>
  </si>
  <si>
    <r>
      <t>金吾</t>
    </r>
    <r>
      <rPr>
        <sz val="10"/>
        <color indexed="8"/>
        <rFont val="맑은 고딕"/>
        <family val="3"/>
        <charset val="129"/>
      </rPr>
      <t>竜</t>
    </r>
  </si>
  <si>
    <r>
      <t>林就</t>
    </r>
    <r>
      <rPr>
        <sz val="10"/>
        <color indexed="8"/>
        <rFont val="맑은 고딕"/>
        <family val="3"/>
        <charset val="129"/>
      </rPr>
      <t>礼</t>
    </r>
  </si>
  <si>
    <r>
      <rPr>
        <sz val="10"/>
        <color indexed="8"/>
        <rFont val="맑은 고딕"/>
        <family val="3"/>
        <charset val="129"/>
      </rPr>
      <t>俙竜</t>
    </r>
  </si>
  <si>
    <r>
      <rPr>
        <sz val="10"/>
        <color indexed="8"/>
        <rFont val="맑은 고딕"/>
        <family val="3"/>
        <charset val="129"/>
      </rPr>
      <t>竜</t>
    </r>
  </si>
  <si>
    <r>
      <t>金</t>
    </r>
    <r>
      <rPr>
        <sz val="10"/>
        <color indexed="8"/>
        <rFont val="맑은 고딕"/>
        <family val="3"/>
        <charset val="129"/>
      </rPr>
      <t>竜</t>
    </r>
  </si>
  <si>
    <r>
      <t>五</t>
    </r>
    <r>
      <rPr>
        <sz val="10"/>
        <color indexed="8"/>
        <rFont val="맑은 고딕"/>
        <family val="3"/>
        <charset val="129"/>
      </rPr>
      <t>竜</t>
    </r>
  </si>
  <si>
    <r>
      <t>太</t>
    </r>
    <r>
      <rPr>
        <sz val="10"/>
        <color indexed="8"/>
        <rFont val="맑은 고딕"/>
        <family val="3"/>
        <charset val="129"/>
      </rPr>
      <t>觧</t>
    </r>
  </si>
  <si>
    <r>
      <t>重</t>
    </r>
    <r>
      <rPr>
        <sz val="10"/>
        <color indexed="8"/>
        <rFont val="맑은 고딕"/>
        <family val="3"/>
        <charset val="129"/>
      </rPr>
      <t>乱</t>
    </r>
  </si>
  <si>
    <r>
      <t>連</t>
    </r>
    <r>
      <rPr>
        <sz val="10"/>
        <color indexed="8"/>
        <rFont val="맑은 고딕"/>
        <family val="3"/>
        <charset val="129"/>
      </rPr>
      <t>竜</t>
    </r>
  </si>
  <si>
    <r>
      <t>李日</t>
    </r>
    <r>
      <rPr>
        <sz val="10"/>
        <color indexed="8"/>
        <rFont val="맑은 고딕"/>
        <family val="3"/>
        <charset val="129"/>
      </rPr>
      <t>竜</t>
    </r>
  </si>
  <si>
    <r>
      <t>黃</t>
    </r>
    <r>
      <rPr>
        <sz val="10"/>
        <color indexed="8"/>
        <rFont val="맑은 고딕"/>
        <family val="3"/>
        <charset val="129"/>
      </rPr>
      <t>竜</t>
    </r>
  </si>
  <si>
    <r>
      <t>玉</t>
    </r>
    <r>
      <rPr>
        <sz val="10"/>
        <color indexed="8"/>
        <rFont val="맑은 고딕"/>
        <family val="3"/>
        <charset val="129"/>
      </rPr>
      <t>竜</t>
    </r>
  </si>
  <si>
    <r>
      <t>昌</t>
    </r>
    <r>
      <rPr>
        <sz val="10"/>
        <color indexed="8"/>
        <rFont val="맑은 고딕"/>
        <family val="3"/>
        <charset val="129"/>
      </rPr>
      <t>觧</t>
    </r>
  </si>
  <si>
    <r>
      <t>是</t>
    </r>
    <r>
      <rPr>
        <sz val="10"/>
        <color indexed="8"/>
        <rFont val="맑은 고딕"/>
        <family val="3"/>
        <charset val="129"/>
      </rPr>
      <t>礼</t>
    </r>
  </si>
  <si>
    <r>
      <t>金福</t>
    </r>
    <r>
      <rPr>
        <sz val="10"/>
        <color indexed="8"/>
        <rFont val="맑은 고딕"/>
        <family val="3"/>
        <charset val="129"/>
      </rPr>
      <t>竜</t>
    </r>
  </si>
  <si>
    <r>
      <t>萬</t>
    </r>
    <r>
      <rPr>
        <sz val="10"/>
        <color indexed="8"/>
        <rFont val="맑은 고딕"/>
        <family val="3"/>
        <charset val="129"/>
      </rPr>
      <t>涥</t>
    </r>
  </si>
  <si>
    <r>
      <t>林鶴</t>
    </r>
    <r>
      <rPr>
        <sz val="10"/>
        <color indexed="8"/>
        <rFont val="맑은 고딕"/>
        <family val="3"/>
        <charset val="129"/>
      </rPr>
      <t>竜</t>
    </r>
  </si>
  <si>
    <r>
      <t>千</t>
    </r>
    <r>
      <rPr>
        <sz val="10"/>
        <color indexed="8"/>
        <rFont val="맑은 고딕"/>
        <family val="3"/>
        <charset val="129"/>
      </rPr>
      <t>竜</t>
    </r>
  </si>
  <si>
    <r>
      <t>之</t>
    </r>
    <r>
      <rPr>
        <sz val="10"/>
        <color indexed="8"/>
        <rFont val="맑은 고딕"/>
        <family val="3"/>
        <charset val="129"/>
      </rPr>
      <t>冾</t>
    </r>
  </si>
  <si>
    <r>
      <t>曺</t>
    </r>
    <r>
      <rPr>
        <sz val="10"/>
        <color indexed="8"/>
        <rFont val="맑은 고딕"/>
        <family val="3"/>
        <charset val="129"/>
      </rPr>
      <t>礼竜</t>
    </r>
  </si>
  <si>
    <r>
      <t>以</t>
    </r>
    <r>
      <rPr>
        <sz val="10"/>
        <color indexed="8"/>
        <rFont val="맑은 고딕"/>
        <family val="3"/>
        <charset val="129"/>
      </rPr>
      <t>畨</t>
    </r>
  </si>
  <si>
    <r>
      <t>命</t>
    </r>
    <r>
      <rPr>
        <sz val="10"/>
        <color indexed="8"/>
        <rFont val="맑은 고딕"/>
        <family val="3"/>
        <charset val="129"/>
      </rPr>
      <t>竜</t>
    </r>
  </si>
  <si>
    <r>
      <t>仁</t>
    </r>
    <r>
      <rPr>
        <sz val="10"/>
        <color indexed="8"/>
        <rFont val="맑은 고딕"/>
        <family val="3"/>
        <charset val="129"/>
      </rPr>
      <t>竜</t>
    </r>
  </si>
  <si>
    <r>
      <t>光</t>
    </r>
    <r>
      <rPr>
        <sz val="10"/>
        <color indexed="8"/>
        <rFont val="맑은 고딕"/>
        <family val="3"/>
        <charset val="129"/>
      </rPr>
      <t>礼</t>
    </r>
  </si>
  <si>
    <r>
      <t>分</t>
    </r>
    <r>
      <rPr>
        <sz val="10"/>
        <color indexed="8"/>
        <rFont val="맑은 고딕"/>
        <family val="3"/>
        <charset val="129"/>
      </rPr>
      <t>礼</t>
    </r>
  </si>
  <si>
    <r>
      <t>興</t>
    </r>
    <r>
      <rPr>
        <sz val="10"/>
        <color indexed="8"/>
        <rFont val="맑은 고딕"/>
        <family val="3"/>
        <charset val="129"/>
      </rPr>
      <t>竜</t>
    </r>
  </si>
  <si>
    <r>
      <t>朴</t>
    </r>
    <r>
      <rPr>
        <sz val="10"/>
        <color indexed="8"/>
        <rFont val="맑은 고딕"/>
        <family val="3"/>
        <charset val="129"/>
      </rPr>
      <t>竜</t>
    </r>
  </si>
  <si>
    <r>
      <t>後</t>
    </r>
    <r>
      <rPr>
        <sz val="10"/>
        <color indexed="8"/>
        <rFont val="맑은 고딕"/>
        <family val="3"/>
        <charset val="129"/>
      </rPr>
      <t>礼</t>
    </r>
  </si>
  <si>
    <r>
      <t>今</t>
    </r>
    <r>
      <rPr>
        <sz val="10"/>
        <color indexed="8"/>
        <rFont val="맑은 고딕"/>
        <family val="3"/>
        <charset val="129"/>
      </rPr>
      <t>竜</t>
    </r>
  </si>
  <si>
    <r>
      <t>今</t>
    </r>
    <r>
      <rPr>
        <sz val="10"/>
        <color indexed="8"/>
        <rFont val="맑은 고딕"/>
        <family val="3"/>
        <charset val="129"/>
      </rPr>
      <t>礼</t>
    </r>
  </si>
  <si>
    <r>
      <t>玉</t>
    </r>
    <r>
      <rPr>
        <sz val="10"/>
        <color indexed="8"/>
        <rFont val="맑은 고딕"/>
        <family val="3"/>
        <charset val="129"/>
      </rPr>
      <t>礼</t>
    </r>
  </si>
  <si>
    <t>以昌</t>
  </si>
  <si>
    <t>4X</t>
  </si>
  <si>
    <t>5X</t>
  </si>
  <si>
    <t>6X</t>
  </si>
  <si>
    <t>7X</t>
  </si>
  <si>
    <t>중락</t>
  </si>
  <si>
    <t>분이</t>
  </si>
  <si>
    <t>막지</t>
  </si>
  <si>
    <t>필련</t>
  </si>
  <si>
    <t>취재</t>
  </si>
  <si>
    <t>도혁</t>
  </si>
  <si>
    <t>남정</t>
  </si>
  <si>
    <t>남환</t>
  </si>
  <si>
    <t>씨</t>
  </si>
  <si>
    <t>만기</t>
  </si>
  <si>
    <t>동춘</t>
  </si>
  <si>
    <t>수만</t>
  </si>
  <si>
    <t>일손</t>
  </si>
  <si>
    <t>애선</t>
  </si>
  <si>
    <t>윤필</t>
  </si>
  <si>
    <t>청필</t>
  </si>
  <si>
    <t>일주</t>
  </si>
  <si>
    <t>시안</t>
  </si>
  <si>
    <t>계복</t>
  </si>
  <si>
    <t>기옥</t>
  </si>
  <si>
    <t>기란</t>
  </si>
  <si>
    <t>기량</t>
  </si>
  <si>
    <t>계선</t>
  </si>
  <si>
    <t>신보</t>
  </si>
  <si>
    <t>연</t>
  </si>
  <si>
    <t>계삼</t>
  </si>
  <si>
    <t>이한</t>
  </si>
  <si>
    <t>창로</t>
  </si>
  <si>
    <t>창신</t>
  </si>
  <si>
    <t>창서</t>
  </si>
  <si>
    <t>중립</t>
  </si>
  <si>
    <t>명립</t>
  </si>
  <si>
    <t>만신</t>
  </si>
  <si>
    <t>시로</t>
  </si>
  <si>
    <t>만영</t>
  </si>
  <si>
    <t>영필</t>
  </si>
  <si>
    <t>귀금</t>
  </si>
  <si>
    <t>만주</t>
  </si>
  <si>
    <t>천동</t>
  </si>
  <si>
    <t>작덕</t>
  </si>
  <si>
    <t>대분</t>
  </si>
  <si>
    <t>기홍</t>
  </si>
  <si>
    <t>일홍</t>
  </si>
  <si>
    <t>대례</t>
  </si>
  <si>
    <t>완익</t>
  </si>
  <si>
    <t>개덕</t>
  </si>
  <si>
    <t>만대</t>
  </si>
  <si>
    <t>만화</t>
  </si>
  <si>
    <t>시발</t>
  </si>
  <si>
    <t>만채</t>
  </si>
  <si>
    <t>만귀</t>
  </si>
  <si>
    <t>익화</t>
  </si>
  <si>
    <t>말춘</t>
  </si>
  <si>
    <t>중만</t>
  </si>
  <si>
    <t>천진</t>
  </si>
  <si>
    <t>천옥</t>
  </si>
  <si>
    <t>생천발</t>
  </si>
  <si>
    <t>인백</t>
  </si>
  <si>
    <t>계백</t>
  </si>
  <si>
    <t>순적</t>
  </si>
  <si>
    <t>상준</t>
  </si>
  <si>
    <t>순아</t>
  </si>
  <si>
    <t>시창</t>
  </si>
  <si>
    <t>종녀</t>
  </si>
  <si>
    <t>춘일</t>
  </si>
  <si>
    <t>자발</t>
  </si>
  <si>
    <t>자금</t>
  </si>
  <si>
    <t>윤달</t>
  </si>
  <si>
    <t>진대</t>
  </si>
  <si>
    <t>수철</t>
  </si>
  <si>
    <t>순억</t>
  </si>
  <si>
    <t>만석</t>
  </si>
  <si>
    <t>순철</t>
  </si>
  <si>
    <t>진선</t>
  </si>
  <si>
    <t>춘진</t>
  </si>
  <si>
    <t>귀봉</t>
  </si>
  <si>
    <t>귀재</t>
  </si>
  <si>
    <t>귀천</t>
  </si>
  <si>
    <t>상직</t>
  </si>
  <si>
    <t>후량</t>
  </si>
  <si>
    <t>인행</t>
  </si>
  <si>
    <t>세복</t>
  </si>
  <si>
    <t>임대</t>
  </si>
  <si>
    <t>지석</t>
  </si>
  <si>
    <t>자양</t>
  </si>
  <si>
    <t>담사리</t>
  </si>
  <si>
    <t>후발</t>
  </si>
  <si>
    <t>순란</t>
  </si>
  <si>
    <t>후종</t>
  </si>
  <si>
    <t>계분</t>
  </si>
  <si>
    <t>봉녀</t>
  </si>
  <si>
    <t>윤매</t>
  </si>
  <si>
    <t>순창</t>
  </si>
  <si>
    <t>사만</t>
  </si>
  <si>
    <t>차돌이</t>
  </si>
  <si>
    <t>순옥</t>
  </si>
  <si>
    <t>현행</t>
  </si>
  <si>
    <t>상도</t>
  </si>
  <si>
    <t>상백</t>
  </si>
  <si>
    <t>오립</t>
  </si>
  <si>
    <t>우남</t>
  </si>
  <si>
    <t>상분</t>
  </si>
  <si>
    <t>정매</t>
  </si>
  <si>
    <t>업인</t>
  </si>
  <si>
    <t>자음봉</t>
  </si>
  <si>
    <t>귀대</t>
  </si>
  <si>
    <t>두생</t>
  </si>
  <si>
    <t>건리</t>
  </si>
  <si>
    <t>자설</t>
  </si>
  <si>
    <t>유발</t>
  </si>
  <si>
    <t>명병</t>
  </si>
  <si>
    <t>분춘</t>
  </si>
  <si>
    <t>한백</t>
  </si>
  <si>
    <t>백천</t>
  </si>
  <si>
    <t>식</t>
  </si>
  <si>
    <t>X립</t>
  </si>
  <si>
    <t>말여</t>
  </si>
  <si>
    <t>건리X</t>
  </si>
  <si>
    <t>숙</t>
  </si>
  <si>
    <t>수함</t>
  </si>
  <si>
    <t>말진</t>
  </si>
  <si>
    <t>명희</t>
  </si>
  <si>
    <t>명진</t>
  </si>
  <si>
    <t>명금</t>
  </si>
  <si>
    <t>이선</t>
  </si>
  <si>
    <t>후진</t>
  </si>
  <si>
    <t>무치</t>
  </si>
  <si>
    <t>선량</t>
  </si>
  <si>
    <t>일세</t>
  </si>
  <si>
    <t>자분</t>
  </si>
  <si>
    <t>개생</t>
  </si>
  <si>
    <t>후봉</t>
  </si>
  <si>
    <t>춘기</t>
  </si>
  <si>
    <t>득례</t>
  </si>
  <si>
    <t>태삼</t>
  </si>
  <si>
    <t>동동</t>
  </si>
  <si>
    <t>수항</t>
  </si>
  <si>
    <t>희갑</t>
  </si>
  <si>
    <t>중갑</t>
  </si>
  <si>
    <t>돌랑</t>
  </si>
  <si>
    <t>진오</t>
  </si>
  <si>
    <t>자월</t>
  </si>
  <si>
    <t>분걸</t>
  </si>
  <si>
    <t>선백</t>
  </si>
  <si>
    <t>을매</t>
  </si>
  <si>
    <t>분매</t>
  </si>
  <si>
    <t>선진</t>
  </si>
  <si>
    <t>성갑</t>
  </si>
  <si>
    <t>팽갑</t>
  </si>
  <si>
    <t>분량</t>
  </si>
  <si>
    <t>상률</t>
  </si>
  <si>
    <t>헌징</t>
  </si>
  <si>
    <t>종립</t>
  </si>
  <si>
    <t>마당금</t>
  </si>
  <si>
    <t>돌례</t>
  </si>
  <si>
    <t>매금</t>
  </si>
  <si>
    <t>세진</t>
  </si>
  <si>
    <t>종발</t>
  </si>
  <si>
    <t>선</t>
  </si>
  <si>
    <t>석돌이</t>
  </si>
  <si>
    <t>준발</t>
  </si>
  <si>
    <t>인달</t>
  </si>
  <si>
    <t>무인</t>
  </si>
  <si>
    <t>정발</t>
  </si>
  <si>
    <t>암회</t>
  </si>
  <si>
    <t>사악</t>
  </si>
  <si>
    <t>정민</t>
  </si>
  <si>
    <t>사월</t>
  </si>
  <si>
    <t>구월</t>
  </si>
  <si>
    <t>중일</t>
  </si>
  <si>
    <t>태기</t>
  </si>
  <si>
    <t>세갑</t>
  </si>
  <si>
    <t>옥금</t>
  </si>
  <si>
    <t>귀선</t>
  </si>
  <si>
    <t>귀분</t>
  </si>
  <si>
    <t>소근자미</t>
  </si>
  <si>
    <t>말분</t>
  </si>
  <si>
    <t>정걸</t>
  </si>
  <si>
    <t>담사</t>
  </si>
  <si>
    <t>순이</t>
  </si>
  <si>
    <t>필주</t>
  </si>
  <si>
    <t>덕창</t>
  </si>
  <si>
    <t>의창</t>
  </si>
  <si>
    <t>정금</t>
  </si>
  <si>
    <t>정숙</t>
  </si>
  <si>
    <t>정월</t>
  </si>
  <si>
    <t>상항</t>
  </si>
  <si>
    <t>귀X</t>
  </si>
  <si>
    <t>화대</t>
  </si>
  <si>
    <t>X적</t>
  </si>
  <si>
    <t>어리자미</t>
  </si>
  <si>
    <t>선웅</t>
  </si>
  <si>
    <t>선발</t>
  </si>
  <si>
    <t>세만</t>
  </si>
  <si>
    <t>선돌</t>
  </si>
  <si>
    <t>억만</t>
  </si>
  <si>
    <t>억선</t>
  </si>
  <si>
    <t>세발</t>
  </si>
  <si>
    <t>재관</t>
  </si>
  <si>
    <t>세중</t>
  </si>
  <si>
    <t>말발</t>
  </si>
  <si>
    <t>승례</t>
  </si>
  <si>
    <t>성랑</t>
  </si>
  <si>
    <t>월명</t>
  </si>
  <si>
    <t>성분</t>
  </si>
  <si>
    <t>일복</t>
  </si>
  <si>
    <t>시만</t>
  </si>
  <si>
    <t>영부</t>
  </si>
  <si>
    <t>춘발</t>
  </si>
  <si>
    <t>일례</t>
  </si>
  <si>
    <t>인상</t>
  </si>
  <si>
    <t>춘복</t>
  </si>
  <si>
    <t>순단</t>
  </si>
  <si>
    <t>흥해</t>
  </si>
  <si>
    <t>한석</t>
  </si>
  <si>
    <t>점녀</t>
  </si>
  <si>
    <t>국녀</t>
  </si>
  <si>
    <t>일만</t>
  </si>
  <si>
    <t>치</t>
  </si>
  <si>
    <t>경조</t>
  </si>
  <si>
    <t>경화</t>
  </si>
  <si>
    <t>경성</t>
  </si>
  <si>
    <t>승원</t>
  </si>
  <si>
    <t>막진</t>
  </si>
  <si>
    <t>선봉</t>
  </si>
  <si>
    <t>선례</t>
  </si>
  <si>
    <t>칠남</t>
  </si>
  <si>
    <t>칠분</t>
  </si>
  <si>
    <t>세분</t>
  </si>
  <si>
    <t>분진</t>
  </si>
  <si>
    <t>분상</t>
  </si>
  <si>
    <t>춘이</t>
  </si>
  <si>
    <t>춘동</t>
  </si>
  <si>
    <t>춘월</t>
  </si>
  <si>
    <t>일생</t>
  </si>
  <si>
    <t>번</t>
  </si>
  <si>
    <t>순천</t>
  </si>
  <si>
    <t>응취</t>
  </si>
  <si>
    <t>금춘</t>
  </si>
  <si>
    <t>한국</t>
  </si>
  <si>
    <t>이군</t>
  </si>
  <si>
    <t>삼군</t>
  </si>
  <si>
    <t>만</t>
  </si>
  <si>
    <t>이금</t>
  </si>
  <si>
    <t>금대</t>
  </si>
  <si>
    <t>동분</t>
  </si>
  <si>
    <t>동주</t>
  </si>
  <si>
    <t>오상</t>
  </si>
  <si>
    <t>막남</t>
  </si>
  <si>
    <t>세팔</t>
  </si>
  <si>
    <t>엇금이</t>
  </si>
  <si>
    <t>일발</t>
  </si>
  <si>
    <t>말립</t>
  </si>
  <si>
    <t>화X</t>
  </si>
  <si>
    <t>주만</t>
  </si>
  <si>
    <t>발</t>
  </si>
  <si>
    <t>일부</t>
  </si>
  <si>
    <t>일귀</t>
  </si>
  <si>
    <t>순상</t>
  </si>
  <si>
    <t>명국</t>
  </si>
  <si>
    <t>자녀</t>
  </si>
  <si>
    <t>갯지</t>
  </si>
  <si>
    <t>정만</t>
  </si>
  <si>
    <t>세X</t>
  </si>
  <si>
    <t>선금</t>
  </si>
  <si>
    <t>가팔리</t>
  </si>
  <si>
    <t>응발</t>
  </si>
  <si>
    <t>재연</t>
  </si>
  <si>
    <t>수영개</t>
  </si>
  <si>
    <t>시응금</t>
  </si>
  <si>
    <t>수창</t>
  </si>
  <si>
    <t>세원</t>
  </si>
  <si>
    <t>성우</t>
  </si>
  <si>
    <t>태중</t>
  </si>
  <si>
    <t>덕민</t>
  </si>
  <si>
    <t>희백</t>
  </si>
  <si>
    <t>행주</t>
  </si>
  <si>
    <t>행석</t>
  </si>
  <si>
    <t>사남</t>
  </si>
  <si>
    <t>이환</t>
  </si>
  <si>
    <t>사복</t>
  </si>
  <si>
    <t>건리진</t>
  </si>
  <si>
    <t>몽걸</t>
  </si>
  <si>
    <t>명녀</t>
  </si>
  <si>
    <t>사옥</t>
  </si>
  <si>
    <t>필선</t>
  </si>
  <si>
    <t>필석</t>
  </si>
  <si>
    <t>몽랑</t>
  </si>
  <si>
    <t>해업</t>
  </si>
  <si>
    <t>칠선</t>
  </si>
  <si>
    <t>세명</t>
  </si>
  <si>
    <t>영철</t>
  </si>
  <si>
    <t>기선</t>
  </si>
  <si>
    <t>선기</t>
  </si>
  <si>
    <t>수원</t>
  </si>
  <si>
    <t>덕필</t>
  </si>
  <si>
    <t>여화</t>
  </si>
  <si>
    <t>신방</t>
  </si>
  <si>
    <t>필달</t>
  </si>
  <si>
    <t>신화</t>
  </si>
  <si>
    <t>득화</t>
  </si>
  <si>
    <t>계담</t>
  </si>
  <si>
    <t>진명</t>
  </si>
  <si>
    <t>진기</t>
  </si>
  <si>
    <t>명우</t>
  </si>
  <si>
    <t>태흥</t>
  </si>
  <si>
    <t>유억</t>
  </si>
  <si>
    <t>돌금</t>
  </si>
  <si>
    <t>애개</t>
  </si>
  <si>
    <t>토남</t>
  </si>
  <si>
    <t>사선</t>
  </si>
  <si>
    <t>무립</t>
  </si>
  <si>
    <t>감진</t>
  </si>
  <si>
    <t>감례</t>
  </si>
  <si>
    <t>명남</t>
  </si>
  <si>
    <t>어인자미</t>
  </si>
  <si>
    <t>진발</t>
  </si>
  <si>
    <t>명덕</t>
  </si>
  <si>
    <t>순영</t>
  </si>
  <si>
    <t>허상</t>
  </si>
  <si>
    <t>허생</t>
  </si>
  <si>
    <t>허춘</t>
  </si>
  <si>
    <t>자원</t>
  </si>
  <si>
    <t>후천</t>
  </si>
  <si>
    <t>진숙</t>
  </si>
  <si>
    <t>중부</t>
  </si>
  <si>
    <t>기월</t>
  </si>
  <si>
    <t>초선</t>
  </si>
  <si>
    <t>태호</t>
  </si>
  <si>
    <t>석화</t>
  </si>
  <si>
    <t>계생</t>
  </si>
  <si>
    <t>지황</t>
  </si>
  <si>
    <t>검동</t>
  </si>
  <si>
    <t>순선</t>
  </si>
  <si>
    <t>순분</t>
  </si>
  <si>
    <t>장수</t>
  </si>
  <si>
    <t>하징</t>
  </si>
  <si>
    <t>감미</t>
  </si>
  <si>
    <t>억금</t>
  </si>
  <si>
    <t>억춘</t>
  </si>
  <si>
    <t>수강</t>
  </si>
  <si>
    <t>의달</t>
  </si>
  <si>
    <t>인발</t>
  </si>
  <si>
    <t>정생</t>
  </si>
  <si>
    <t>응대</t>
  </si>
  <si>
    <t>진열</t>
  </si>
  <si>
    <t>X회</t>
  </si>
  <si>
    <t>감동</t>
  </si>
  <si>
    <t>계춘</t>
  </si>
  <si>
    <t>후읍시</t>
  </si>
  <si>
    <t>애명</t>
  </si>
  <si>
    <t>만례</t>
  </si>
  <si>
    <t>세흥</t>
  </si>
  <si>
    <t>승선</t>
  </si>
  <si>
    <t>몽세</t>
  </si>
  <si>
    <t>모로</t>
  </si>
  <si>
    <t>욱</t>
  </si>
  <si>
    <t>계중</t>
  </si>
  <si>
    <t>필홍</t>
  </si>
  <si>
    <t>득신</t>
  </si>
  <si>
    <t>준걸</t>
  </si>
  <si>
    <t>영갑</t>
  </si>
  <si>
    <t>산옥</t>
  </si>
  <si>
    <t>정방</t>
  </si>
  <si>
    <t>시남</t>
  </si>
  <si>
    <t>재성</t>
  </si>
  <si>
    <t>응적</t>
  </si>
  <si>
    <t>몽필</t>
  </si>
  <si>
    <t>팔금</t>
  </si>
  <si>
    <t>원</t>
  </si>
  <si>
    <t>윤흥</t>
  </si>
  <si>
    <t>영화</t>
  </si>
  <si>
    <t>정식</t>
  </si>
  <si>
    <t>창민</t>
  </si>
  <si>
    <t>진서</t>
  </si>
  <si>
    <t>득희</t>
  </si>
  <si>
    <t>만중</t>
  </si>
  <si>
    <t>유방</t>
  </si>
  <si>
    <t>선국</t>
  </si>
  <si>
    <t>수명</t>
  </si>
  <si>
    <t>모동</t>
  </si>
  <si>
    <t>모징</t>
  </si>
  <si>
    <t>만항</t>
  </si>
  <si>
    <t>막례</t>
  </si>
  <si>
    <t>대춘</t>
  </si>
  <si>
    <t>사녀</t>
  </si>
  <si>
    <t>애단</t>
  </si>
  <si>
    <t>명주</t>
  </si>
  <si>
    <t>억수</t>
  </si>
  <si>
    <t>여창</t>
  </si>
  <si>
    <t>차삼</t>
  </si>
  <si>
    <t>석X</t>
  </si>
  <si>
    <t>원세</t>
  </si>
  <si>
    <t>만희</t>
  </si>
  <si>
    <t>담음사리</t>
  </si>
  <si>
    <t>담석</t>
  </si>
  <si>
    <t>옥단</t>
  </si>
  <si>
    <t>돌립</t>
  </si>
  <si>
    <t>복근자미</t>
  </si>
  <si>
    <t>만옥</t>
  </si>
  <si>
    <t>만발</t>
  </si>
  <si>
    <t>사룡</t>
  </si>
  <si>
    <t>만로</t>
  </si>
  <si>
    <t>덕진</t>
  </si>
  <si>
    <t>덕봉</t>
  </si>
  <si>
    <t>X복</t>
  </si>
  <si>
    <t>승춘</t>
  </si>
  <si>
    <t>귀한</t>
  </si>
  <si>
    <t>차중</t>
  </si>
  <si>
    <t>정례</t>
  </si>
  <si>
    <t>X분</t>
  </si>
  <si>
    <t>X발</t>
  </si>
  <si>
    <t>문적</t>
  </si>
  <si>
    <t>윤X</t>
  </si>
  <si>
    <t>해석</t>
  </si>
  <si>
    <t>성중</t>
  </si>
  <si>
    <t>막생</t>
  </si>
  <si>
    <t>말남</t>
  </si>
  <si>
    <t>승택</t>
  </si>
  <si>
    <t>만관</t>
  </si>
  <si>
    <t>상은</t>
  </si>
  <si>
    <t>덕례</t>
  </si>
  <si>
    <t>만웅</t>
  </si>
  <si>
    <t>차순</t>
  </si>
  <si>
    <t>호발</t>
  </si>
  <si>
    <t>계봉</t>
  </si>
  <si>
    <t>해건</t>
  </si>
  <si>
    <t>정필</t>
  </si>
  <si>
    <t>정춘</t>
  </si>
  <si>
    <t>정열</t>
  </si>
  <si>
    <t>유갑</t>
  </si>
  <si>
    <t>애복</t>
  </si>
  <si>
    <t>X진</t>
  </si>
  <si>
    <t>차금</t>
  </si>
  <si>
    <t>선분</t>
  </si>
  <si>
    <t>X종</t>
  </si>
  <si>
    <t>대걸</t>
  </si>
  <si>
    <t>봉금</t>
  </si>
  <si>
    <t>세영</t>
  </si>
  <si>
    <t>엇례</t>
  </si>
  <si>
    <t>세귀</t>
  </si>
  <si>
    <t>우춘</t>
  </si>
  <si>
    <t>X춘</t>
  </si>
  <si>
    <t>후읍종</t>
  </si>
  <si>
    <t>신봉</t>
  </si>
  <si>
    <t>옥랑</t>
  </si>
  <si>
    <t>만징</t>
  </si>
  <si>
    <t>기례</t>
  </si>
  <si>
    <t>신금</t>
  </si>
  <si>
    <t>아지</t>
  </si>
  <si>
    <t>시봉</t>
  </si>
  <si>
    <t>유선</t>
  </si>
  <si>
    <t>수성</t>
  </si>
  <si>
    <t>정랑</t>
  </si>
  <si>
    <t>귀인</t>
  </si>
  <si>
    <t>귀남</t>
  </si>
  <si>
    <t>문주</t>
  </si>
  <si>
    <t>진도</t>
  </si>
  <si>
    <t>성금</t>
  </si>
  <si>
    <t>언봉</t>
  </si>
  <si>
    <t>순금</t>
  </si>
  <si>
    <t>후복</t>
  </si>
  <si>
    <t>해옥</t>
  </si>
  <si>
    <t>계진</t>
  </si>
  <si>
    <t>시주</t>
  </si>
  <si>
    <t>도문</t>
  </si>
  <si>
    <t>상원</t>
  </si>
  <si>
    <t>신례</t>
  </si>
  <si>
    <t>세개</t>
  </si>
  <si>
    <t>일선</t>
  </si>
  <si>
    <t>세필</t>
  </si>
  <si>
    <t>문해</t>
  </si>
  <si>
    <t>태월</t>
  </si>
  <si>
    <t>도영</t>
  </si>
  <si>
    <t>도삼</t>
  </si>
  <si>
    <t>성X</t>
  </si>
  <si>
    <t>문귀</t>
  </si>
  <si>
    <t>개분</t>
  </si>
  <si>
    <t>진한</t>
  </si>
  <si>
    <t>관방</t>
  </si>
  <si>
    <t>억태</t>
  </si>
  <si>
    <t>막로</t>
  </si>
  <si>
    <t>사중</t>
  </si>
  <si>
    <t>갯X</t>
  </si>
  <si>
    <t>일수</t>
  </si>
  <si>
    <t>기명</t>
  </si>
  <si>
    <t>춘안</t>
  </si>
  <si>
    <t>명이</t>
  </si>
  <si>
    <t>윤이</t>
  </si>
  <si>
    <t>필운</t>
  </si>
  <si>
    <t>수백</t>
  </si>
  <si>
    <t>재숙</t>
  </si>
  <si>
    <t>필망</t>
  </si>
  <si>
    <t>진경</t>
  </si>
  <si>
    <t>적</t>
  </si>
  <si>
    <t>일평</t>
  </si>
  <si>
    <t>정한</t>
  </si>
  <si>
    <t>옥진</t>
  </si>
  <si>
    <t>갑선</t>
  </si>
  <si>
    <t>승달</t>
  </si>
  <si>
    <t>인갑</t>
  </si>
  <si>
    <t>몽갑</t>
  </si>
  <si>
    <t>철민</t>
  </si>
  <si>
    <t>자방</t>
  </si>
  <si>
    <t>중석</t>
  </si>
  <si>
    <t>중발</t>
  </si>
  <si>
    <t>수구</t>
  </si>
  <si>
    <t>옥분</t>
  </si>
  <si>
    <t>사학</t>
  </si>
  <si>
    <t>자음분</t>
  </si>
  <si>
    <t>분단</t>
  </si>
  <si>
    <t>인귀</t>
  </si>
  <si>
    <t>엇봉</t>
  </si>
  <si>
    <t>사례</t>
  </si>
  <si>
    <t>명례</t>
  </si>
  <si>
    <t>이X</t>
  </si>
  <si>
    <t>원돌</t>
  </si>
  <si>
    <t>선의</t>
  </si>
  <si>
    <t>자옥</t>
  </si>
  <si>
    <t>시진</t>
  </si>
  <si>
    <t>건리덕</t>
  </si>
  <si>
    <t>소근덕</t>
  </si>
  <si>
    <t>X남</t>
  </si>
  <si>
    <t>명복</t>
  </si>
  <si>
    <t>명갑</t>
  </si>
  <si>
    <t>명달</t>
  </si>
  <si>
    <t>개숙</t>
  </si>
  <si>
    <t>정화</t>
  </si>
  <si>
    <t>석만</t>
  </si>
  <si>
    <t>소동</t>
  </si>
  <si>
    <t>원동</t>
  </si>
  <si>
    <t>후선</t>
  </si>
  <si>
    <t>한걸</t>
  </si>
  <si>
    <t>악</t>
  </si>
  <si>
    <t>종경</t>
  </si>
  <si>
    <t>응주</t>
  </si>
  <si>
    <t>수갑</t>
  </si>
  <si>
    <t>치갑</t>
  </si>
  <si>
    <t>필룡</t>
  </si>
  <si>
    <t>팔례</t>
  </si>
  <si>
    <t>최진</t>
  </si>
  <si>
    <t>부장</t>
  </si>
  <si>
    <t>상귀</t>
  </si>
  <si>
    <t>상돌이</t>
  </si>
  <si>
    <t>상걸</t>
  </si>
  <si>
    <t>엇돌</t>
  </si>
  <si>
    <t>만갑</t>
  </si>
  <si>
    <t>후철</t>
  </si>
  <si>
    <t>기백</t>
  </si>
  <si>
    <t>종돌</t>
  </si>
  <si>
    <t>정돌이</t>
  </si>
  <si>
    <t>말돌</t>
  </si>
  <si>
    <t>승월</t>
  </si>
  <si>
    <t>자철</t>
  </si>
  <si>
    <t>감복</t>
  </si>
  <si>
    <t>진백</t>
  </si>
  <si>
    <t>세우</t>
  </si>
  <si>
    <t>원갑</t>
  </si>
  <si>
    <t>치순</t>
  </si>
  <si>
    <t>치재</t>
  </si>
  <si>
    <t>자주</t>
  </si>
  <si>
    <t>의성</t>
  </si>
  <si>
    <t>수견</t>
  </si>
  <si>
    <t>발련</t>
  </si>
  <si>
    <t>인의</t>
  </si>
  <si>
    <t>자한</t>
  </si>
  <si>
    <t>치화</t>
  </si>
  <si>
    <t>치준</t>
  </si>
  <si>
    <t>두화</t>
  </si>
  <si>
    <t>계갑</t>
  </si>
  <si>
    <t>오작미</t>
  </si>
  <si>
    <t>검석</t>
  </si>
  <si>
    <t>만업</t>
  </si>
  <si>
    <t>평을진</t>
  </si>
  <si>
    <t>만진</t>
  </si>
  <si>
    <t>세화</t>
  </si>
  <si>
    <t>순갑</t>
  </si>
  <si>
    <t>사인</t>
  </si>
  <si>
    <t>흥갑</t>
  </si>
  <si>
    <t>준갑</t>
  </si>
  <si>
    <t>시X</t>
  </si>
  <si>
    <t>두응걸이</t>
  </si>
  <si>
    <t>만준</t>
  </si>
  <si>
    <t>철명</t>
  </si>
  <si>
    <t>신민</t>
  </si>
  <si>
    <t>삼숙</t>
  </si>
  <si>
    <t>명준</t>
  </si>
  <si>
    <t>기달</t>
  </si>
  <si>
    <t>삼갑</t>
  </si>
  <si>
    <t>치종</t>
  </si>
  <si>
    <t>철주</t>
  </si>
  <si>
    <t>이흥</t>
  </si>
  <si>
    <t>이휘</t>
  </si>
  <si>
    <t>만이</t>
  </si>
  <si>
    <t>수점</t>
  </si>
  <si>
    <t>원점</t>
  </si>
  <si>
    <t>의적</t>
  </si>
  <si>
    <t>자창</t>
  </si>
  <si>
    <t>여중</t>
  </si>
  <si>
    <t>성재</t>
  </si>
  <si>
    <t>의중</t>
  </si>
  <si>
    <t>우중</t>
  </si>
  <si>
    <t>세백</t>
  </si>
  <si>
    <t>한갑</t>
  </si>
  <si>
    <t>이황</t>
  </si>
  <si>
    <t>치달</t>
  </si>
  <si>
    <t>치주</t>
  </si>
  <si>
    <t>치선</t>
  </si>
  <si>
    <t>대선</t>
  </si>
  <si>
    <t>봉의</t>
  </si>
  <si>
    <t>열이</t>
  </si>
  <si>
    <t>여귀</t>
  </si>
  <si>
    <t>승업</t>
  </si>
  <si>
    <t>이신</t>
  </si>
  <si>
    <t>영천</t>
  </si>
  <si>
    <t>관</t>
  </si>
  <si>
    <t>돌진</t>
  </si>
  <si>
    <t>희대</t>
  </si>
  <si>
    <t>X철</t>
  </si>
  <si>
    <t>애심</t>
  </si>
  <si>
    <t>중봉</t>
  </si>
  <si>
    <t>상진</t>
  </si>
  <si>
    <t>천안</t>
  </si>
  <si>
    <t>치문</t>
  </si>
  <si>
    <t>한중</t>
  </si>
  <si>
    <t>완석</t>
  </si>
  <si>
    <t>X돌</t>
  </si>
  <si>
    <t>태걸</t>
  </si>
  <si>
    <t>후만</t>
  </si>
  <si>
    <t>수X</t>
  </si>
  <si>
    <t>청달</t>
  </si>
  <si>
    <t>인필</t>
  </si>
  <si>
    <t>효금</t>
  </si>
  <si>
    <t>시달</t>
  </si>
  <si>
    <t>익평</t>
  </si>
  <si>
    <t>치황</t>
  </si>
  <si>
    <t>처발</t>
  </si>
  <si>
    <t>의정</t>
  </si>
  <si>
    <t>의랑</t>
  </si>
  <si>
    <t>순당</t>
  </si>
  <si>
    <t>두량금</t>
  </si>
  <si>
    <t>세광</t>
  </si>
  <si>
    <t>유성</t>
  </si>
  <si>
    <t>몽석</t>
  </si>
  <si>
    <t>이징</t>
  </si>
  <si>
    <t>흥평</t>
  </si>
  <si>
    <t>학봉</t>
  </si>
  <si>
    <t>계흥</t>
  </si>
  <si>
    <t>영남</t>
  </si>
  <si>
    <t>성벽</t>
  </si>
  <si>
    <t>처선</t>
  </si>
  <si>
    <t>만방</t>
  </si>
  <si>
    <t>문선</t>
  </si>
  <si>
    <t>호중</t>
  </si>
  <si>
    <t>애협</t>
  </si>
  <si>
    <t>벽선</t>
  </si>
  <si>
    <t>순재</t>
  </si>
  <si>
    <t>태선</t>
  </si>
  <si>
    <t>두엄</t>
  </si>
  <si>
    <t>귀석</t>
  </si>
  <si>
    <t>명석</t>
  </si>
  <si>
    <t>영한</t>
  </si>
  <si>
    <t>갯동</t>
  </si>
  <si>
    <t>원선</t>
  </si>
  <si>
    <t>원석</t>
  </si>
  <si>
    <t>석부</t>
  </si>
  <si>
    <t>마귀</t>
  </si>
  <si>
    <t>춘립</t>
  </si>
  <si>
    <t>수민</t>
  </si>
  <si>
    <t>어둔금</t>
  </si>
  <si>
    <t>시선</t>
  </si>
  <si>
    <t>벽종</t>
  </si>
  <si>
    <t>후삼</t>
  </si>
  <si>
    <t>중삼</t>
  </si>
  <si>
    <t>인협</t>
  </si>
  <si>
    <t>영민</t>
  </si>
  <si>
    <t>치X</t>
  </si>
  <si>
    <t>환갑</t>
  </si>
  <si>
    <t>자점</t>
  </si>
  <si>
    <t>인한</t>
  </si>
  <si>
    <t>인X</t>
  </si>
  <si>
    <t>인만</t>
  </si>
  <si>
    <t>석</t>
  </si>
  <si>
    <t>인업</t>
  </si>
  <si>
    <t>지담</t>
  </si>
  <si>
    <t>재갑</t>
  </si>
  <si>
    <t>재대</t>
  </si>
  <si>
    <t>순평</t>
  </si>
  <si>
    <t>순만</t>
  </si>
  <si>
    <t>극평</t>
  </si>
  <si>
    <t>천석</t>
  </si>
  <si>
    <t>처경</t>
  </si>
  <si>
    <t>치명</t>
  </si>
  <si>
    <t>필방</t>
  </si>
  <si>
    <t>이갑</t>
  </si>
  <si>
    <t>사발</t>
  </si>
  <si>
    <t>명협</t>
  </si>
  <si>
    <t>영만</t>
  </si>
  <si>
    <t>수평</t>
  </si>
  <si>
    <t>익중</t>
  </si>
  <si>
    <t>흥중</t>
  </si>
  <si>
    <t>재흥</t>
  </si>
  <si>
    <t>손갑</t>
  </si>
  <si>
    <t>세방</t>
  </si>
  <si>
    <t>우적</t>
  </si>
  <si>
    <t>진적</t>
  </si>
  <si>
    <t>삼적</t>
  </si>
  <si>
    <t>자숙</t>
  </si>
  <si>
    <t>시정</t>
  </si>
  <si>
    <t>시원</t>
  </si>
  <si>
    <t>설립</t>
  </si>
  <si>
    <t>치경</t>
  </si>
  <si>
    <t>원기</t>
  </si>
  <si>
    <t>치성</t>
  </si>
  <si>
    <t>천주</t>
  </si>
  <si>
    <t>순강</t>
  </si>
  <si>
    <t>오룡</t>
  </si>
  <si>
    <t>철금</t>
  </si>
  <si>
    <t>여한</t>
  </si>
  <si>
    <t>이발</t>
  </si>
  <si>
    <t>감석</t>
  </si>
  <si>
    <t>귀망</t>
  </si>
  <si>
    <t>한의</t>
  </si>
  <si>
    <t>정의</t>
  </si>
  <si>
    <t>정후</t>
  </si>
  <si>
    <t>헌주</t>
  </si>
  <si>
    <t>정갑</t>
  </si>
  <si>
    <t>치대</t>
  </si>
  <si>
    <t>차석이</t>
  </si>
  <si>
    <t>섬</t>
  </si>
  <si>
    <t>한X</t>
  </si>
  <si>
    <t>무창</t>
  </si>
  <si>
    <t>해평</t>
  </si>
  <si>
    <t>여망</t>
  </si>
  <si>
    <t>만선</t>
  </si>
  <si>
    <t>득X</t>
  </si>
  <si>
    <t>득춘</t>
  </si>
  <si>
    <t>승X</t>
  </si>
  <si>
    <t>의선</t>
  </si>
  <si>
    <t>필옥</t>
  </si>
  <si>
    <t>두안</t>
  </si>
  <si>
    <t>춘명</t>
  </si>
  <si>
    <t>석창</t>
  </si>
  <si>
    <t>애진</t>
  </si>
  <si>
    <t>진평</t>
  </si>
  <si>
    <t>정평</t>
  </si>
  <si>
    <t>한평</t>
  </si>
  <si>
    <t>춘환</t>
  </si>
  <si>
    <t>이원</t>
  </si>
  <si>
    <t>건</t>
  </si>
  <si>
    <t>한종</t>
  </si>
  <si>
    <t>암외</t>
  </si>
  <si>
    <t>봉산</t>
  </si>
  <si>
    <t>순봉</t>
  </si>
  <si>
    <t>월봉</t>
  </si>
  <si>
    <t>승백</t>
  </si>
  <si>
    <t>X선</t>
  </si>
  <si>
    <t>석천</t>
  </si>
  <si>
    <t>자백</t>
  </si>
  <si>
    <t>의발</t>
  </si>
  <si>
    <t>한장</t>
  </si>
  <si>
    <t>두X</t>
  </si>
  <si>
    <t>이복</t>
  </si>
  <si>
    <t>천산</t>
  </si>
  <si>
    <t>인복</t>
  </si>
  <si>
    <t>준협</t>
  </si>
  <si>
    <t>인석</t>
  </si>
  <si>
    <t>인선</t>
  </si>
  <si>
    <t>업돌이</t>
  </si>
  <si>
    <t>갑</t>
  </si>
  <si>
    <t>사운</t>
  </si>
  <si>
    <t>몽화</t>
  </si>
  <si>
    <t>귀평</t>
  </si>
  <si>
    <t>세태</t>
  </si>
  <si>
    <t>귀찬</t>
  </si>
  <si>
    <t>말금</t>
  </si>
  <si>
    <t>귀만</t>
  </si>
  <si>
    <t>귀삼</t>
  </si>
  <si>
    <t>치원</t>
  </si>
  <si>
    <t>이인</t>
  </si>
  <si>
    <t>삼인</t>
  </si>
  <si>
    <t>선업</t>
  </si>
  <si>
    <t>성복</t>
  </si>
  <si>
    <t>동걸</t>
  </si>
  <si>
    <t>흉발</t>
  </si>
  <si>
    <t>유달</t>
  </si>
  <si>
    <t>유소</t>
  </si>
  <si>
    <t>하량</t>
  </si>
  <si>
    <t>X봉</t>
  </si>
  <si>
    <t>유X</t>
  </si>
  <si>
    <t>일점</t>
  </si>
  <si>
    <t>시례</t>
  </si>
  <si>
    <t>철경</t>
  </si>
  <si>
    <t>국X</t>
  </si>
  <si>
    <t>의X</t>
  </si>
  <si>
    <t>신하</t>
  </si>
  <si>
    <t>태구</t>
  </si>
  <si>
    <t>만형</t>
  </si>
  <si>
    <t>순백</t>
  </si>
  <si>
    <t>이견</t>
  </si>
  <si>
    <t>징이</t>
  </si>
  <si>
    <t>귀상</t>
  </si>
  <si>
    <t>추광</t>
  </si>
  <si>
    <t>추X</t>
  </si>
  <si>
    <t>정업</t>
  </si>
  <si>
    <t>차원</t>
  </si>
  <si>
    <t>득길</t>
  </si>
  <si>
    <t>태적</t>
  </si>
  <si>
    <t>수귀</t>
  </si>
  <si>
    <t>수삼</t>
  </si>
  <si>
    <t>유환</t>
  </si>
  <si>
    <t>한복</t>
  </si>
  <si>
    <t>시우</t>
  </si>
  <si>
    <t>유처</t>
  </si>
  <si>
    <t>상업</t>
  </si>
  <si>
    <t>막선</t>
  </si>
  <si>
    <t>치우</t>
  </si>
  <si>
    <t>소갑</t>
  </si>
  <si>
    <t>여갑</t>
  </si>
  <si>
    <t>도갑</t>
  </si>
  <si>
    <t>계회</t>
  </si>
  <si>
    <t>추원</t>
  </si>
  <si>
    <t>순발</t>
  </si>
  <si>
    <t>해중</t>
  </si>
  <si>
    <t>화득</t>
  </si>
  <si>
    <t>유복</t>
  </si>
  <si>
    <t>돌선</t>
  </si>
  <si>
    <t>자음철</t>
  </si>
  <si>
    <t>이분</t>
  </si>
  <si>
    <t>엇개</t>
  </si>
  <si>
    <t>종석이</t>
  </si>
  <si>
    <t>종덕</t>
  </si>
  <si>
    <t>광례</t>
  </si>
  <si>
    <t>광선</t>
  </si>
  <si>
    <t>시철</t>
  </si>
  <si>
    <t>시단</t>
  </si>
  <si>
    <t>이필</t>
  </si>
  <si>
    <t>분례</t>
  </si>
  <si>
    <t>길용</t>
  </si>
  <si>
    <t>이단</t>
  </si>
  <si>
    <t>이돌이</t>
  </si>
  <si>
    <t>분립</t>
  </si>
  <si>
    <t>삼단</t>
  </si>
  <si>
    <t>동응개</t>
  </si>
  <si>
    <t>금덕</t>
  </si>
  <si>
    <t>옥</t>
  </si>
  <si>
    <t>섬돌이</t>
  </si>
  <si>
    <t>후례</t>
  </si>
  <si>
    <t>업상</t>
  </si>
  <si>
    <t>관이</t>
  </si>
  <si>
    <t>사봉</t>
  </si>
  <si>
    <t>금례</t>
  </si>
  <si>
    <t>정분</t>
  </si>
  <si>
    <t>옥례</t>
  </si>
  <si>
    <t>춘상</t>
  </si>
  <si>
    <t>춘돌이</t>
  </si>
  <si>
    <t>태우</t>
  </si>
  <si>
    <t>금선</t>
  </si>
  <si>
    <t>해종</t>
  </si>
  <si>
    <t>진업</t>
  </si>
  <si>
    <t>해봉</t>
  </si>
  <si>
    <t>세업</t>
  </si>
  <si>
    <t>진봉</t>
  </si>
  <si>
    <t>광립</t>
  </si>
  <si>
    <t>종선</t>
  </si>
  <si>
    <t>X우</t>
  </si>
  <si>
    <t>운세</t>
  </si>
  <si>
    <t>운량</t>
  </si>
  <si>
    <t>봉래</t>
  </si>
  <si>
    <t>붕래</t>
  </si>
  <si>
    <t>현채</t>
  </si>
  <si>
    <t>만재</t>
  </si>
  <si>
    <t>수정</t>
  </si>
  <si>
    <t>여웅</t>
  </si>
  <si>
    <t>병진</t>
  </si>
  <si>
    <t>을해</t>
  </si>
  <si>
    <t>병술</t>
  </si>
  <si>
    <t>을미</t>
  </si>
  <si>
    <t>병오</t>
  </si>
  <si>
    <t>신축</t>
  </si>
  <si>
    <t>정유</t>
  </si>
  <si>
    <t>정묘</t>
  </si>
  <si>
    <t>갑진</t>
  </si>
  <si>
    <t>기유</t>
  </si>
  <si>
    <t>정축</t>
  </si>
  <si>
    <t>임술</t>
  </si>
  <si>
    <t>신묘</t>
  </si>
  <si>
    <t>신유</t>
  </si>
  <si>
    <t>무자</t>
  </si>
  <si>
    <t>임진</t>
  </si>
  <si>
    <t>을사</t>
  </si>
  <si>
    <t>경신</t>
  </si>
  <si>
    <t>갑오</t>
  </si>
  <si>
    <t>병신</t>
  </si>
  <si>
    <t>경술</t>
  </si>
  <si>
    <t>경진</t>
  </si>
  <si>
    <t>임오</t>
  </si>
  <si>
    <t>신사</t>
  </si>
  <si>
    <t>갑자</t>
  </si>
  <si>
    <t>계해</t>
  </si>
  <si>
    <t>경인</t>
  </si>
  <si>
    <t>무술</t>
  </si>
  <si>
    <t>경자</t>
  </si>
  <si>
    <t>기사</t>
  </si>
  <si>
    <t>임신</t>
  </si>
  <si>
    <t>계사</t>
  </si>
  <si>
    <t>경오</t>
  </si>
  <si>
    <t>임인</t>
  </si>
  <si>
    <t>계미</t>
  </si>
  <si>
    <t>기해</t>
  </si>
  <si>
    <t>갑인</t>
  </si>
  <si>
    <t>기묘</t>
  </si>
  <si>
    <t>갑신</t>
  </si>
  <si>
    <t>X미</t>
  </si>
  <si>
    <t>신미</t>
  </si>
  <si>
    <t>정해</t>
  </si>
  <si>
    <t>기축</t>
  </si>
  <si>
    <t>계유</t>
  </si>
  <si>
    <t>갑술</t>
  </si>
  <si>
    <t>임자</t>
  </si>
  <si>
    <t>정사</t>
  </si>
  <si>
    <t>무진</t>
  </si>
  <si>
    <t>무오</t>
  </si>
  <si>
    <t>정미</t>
  </si>
  <si>
    <t>을유</t>
  </si>
  <si>
    <t>을축</t>
  </si>
  <si>
    <t>을묘</t>
  </si>
  <si>
    <t>기미</t>
  </si>
  <si>
    <t>계축</t>
  </si>
  <si>
    <t>병자</t>
  </si>
  <si>
    <t>무신</t>
  </si>
  <si>
    <t>경묘</t>
  </si>
  <si>
    <t>경미</t>
  </si>
  <si>
    <t>계묘</t>
  </si>
  <si>
    <t>X축</t>
  </si>
  <si>
    <t>X인</t>
  </si>
  <si>
    <t>X유</t>
  </si>
  <si>
    <t>신해</t>
  </si>
  <si>
    <t>경X</t>
  </si>
  <si>
    <t>X술</t>
  </si>
  <si>
    <t>X해</t>
  </si>
  <si>
    <t>앙역</t>
  </si>
  <si>
    <t>X오</t>
  </si>
  <si>
    <t>X묘</t>
  </si>
  <si>
    <t>정X</t>
  </si>
  <si>
    <t>가현</t>
  </si>
  <si>
    <t>거</t>
  </si>
  <si>
    <t>도망</t>
  </si>
  <si>
    <t>각호</t>
  </si>
  <si>
    <t>래</t>
  </si>
  <si>
    <t>임진도거</t>
  </si>
  <si>
    <t>갑인도거</t>
  </si>
  <si>
    <t>출가</t>
  </si>
  <si>
    <t>금고</t>
  </si>
  <si>
    <t>위승</t>
  </si>
  <si>
    <t>임진도망</t>
  </si>
  <si>
    <t>계사도망</t>
  </si>
  <si>
    <t>경진도망</t>
  </si>
  <si>
    <t>병신도망고</t>
  </si>
  <si>
    <t>무인도망</t>
  </si>
  <si>
    <t>신유도망</t>
  </si>
  <si>
    <t>무자도망</t>
  </si>
  <si>
    <t>정해도망고</t>
  </si>
  <si>
    <t>계축도망</t>
  </si>
  <si>
    <t>금가</t>
  </si>
  <si>
    <t>신미도망</t>
  </si>
  <si>
    <t>기묘도망</t>
  </si>
  <si>
    <t>경인도망</t>
  </si>
  <si>
    <t>등시거</t>
  </si>
  <si>
    <t>이거</t>
  </si>
  <si>
    <t>출X</t>
  </si>
  <si>
    <t>신해도망</t>
  </si>
  <si>
    <t>갑자도망</t>
  </si>
  <si>
    <t>등가현</t>
  </si>
  <si>
    <t>자수</t>
  </si>
  <si>
    <t>병술도망</t>
  </si>
  <si>
    <t>등신해도망</t>
  </si>
  <si>
    <t>신사도망</t>
  </si>
  <si>
    <t>등갑술도망</t>
  </si>
  <si>
    <t>등구원도망</t>
  </si>
  <si>
    <t>등각호</t>
  </si>
  <si>
    <t>병자도망</t>
  </si>
  <si>
    <t>구원도망</t>
  </si>
  <si>
    <t>가현앙역</t>
  </si>
  <si>
    <t>X술도망</t>
  </si>
  <si>
    <t>갑인도망</t>
  </si>
  <si>
    <t>등임자도망</t>
  </si>
  <si>
    <t>병신금가</t>
  </si>
  <si>
    <t>갑신도망</t>
  </si>
  <si>
    <t>금가거</t>
  </si>
  <si>
    <t>시거</t>
  </si>
  <si>
    <t>기축도망</t>
  </si>
  <si>
    <t>X가</t>
  </si>
  <si>
    <t>X고</t>
  </si>
  <si>
    <t>절현</t>
  </si>
  <si>
    <t>등도망</t>
  </si>
  <si>
    <t>임자도망</t>
  </si>
  <si>
    <t>등금고</t>
  </si>
  <si>
    <t>금X</t>
  </si>
  <si>
    <t>승환속자수</t>
  </si>
  <si>
    <t>인동</t>
  </si>
  <si>
    <t>영일</t>
  </si>
  <si>
    <t>밀양</t>
  </si>
  <si>
    <t>소지천리</t>
  </si>
  <si>
    <t>창평</t>
  </si>
  <si>
    <t>전주</t>
  </si>
  <si>
    <t>동성내</t>
  </si>
  <si>
    <t>수동</t>
  </si>
  <si>
    <t>상주</t>
  </si>
  <si>
    <t>장현채호</t>
  </si>
  <si>
    <t>경산</t>
  </si>
  <si>
    <t>수남면</t>
  </si>
  <si>
    <t>영일성내</t>
  </si>
  <si>
    <t>청도</t>
  </si>
  <si>
    <t>자수함호</t>
  </si>
  <si>
    <t>X산</t>
  </si>
  <si>
    <t>하상도호</t>
  </si>
  <si>
    <t>X상</t>
  </si>
  <si>
    <t>동상</t>
  </si>
  <si>
    <t>기부행주호</t>
  </si>
  <si>
    <t>성주</t>
  </si>
  <si>
    <t>경주</t>
  </si>
  <si>
    <t>해서부</t>
  </si>
  <si>
    <t>서하하동</t>
  </si>
  <si>
    <t>X덕</t>
  </si>
  <si>
    <t>형진숙호</t>
  </si>
  <si>
    <t>고성</t>
  </si>
  <si>
    <t>제진기호</t>
  </si>
  <si>
    <t>하양</t>
  </si>
  <si>
    <t>자인</t>
  </si>
  <si>
    <t>만관호</t>
  </si>
  <si>
    <t>담사리호</t>
  </si>
  <si>
    <t>기부담사리호</t>
  </si>
  <si>
    <t>부호</t>
  </si>
  <si>
    <t>동생형의석호</t>
  </si>
  <si>
    <t>지계</t>
  </si>
  <si>
    <t>손석주호</t>
  </si>
  <si>
    <t>서하</t>
  </si>
  <si>
    <t>범어X</t>
  </si>
  <si>
    <t>범어</t>
  </si>
  <si>
    <t>서하동</t>
  </si>
  <si>
    <t>청하</t>
  </si>
  <si>
    <t>설화리</t>
  </si>
  <si>
    <t>삼가</t>
  </si>
  <si>
    <t>동리</t>
  </si>
  <si>
    <t>설화</t>
  </si>
  <si>
    <t>하동</t>
  </si>
  <si>
    <t>박만구호</t>
  </si>
  <si>
    <t>칠곡</t>
  </si>
  <si>
    <t>인천</t>
  </si>
  <si>
    <t>파평</t>
  </si>
  <si>
    <t>남양</t>
  </si>
  <si>
    <t>청주</t>
  </si>
  <si>
    <t>진주</t>
  </si>
  <si>
    <t>단양</t>
  </si>
  <si>
    <t>대구</t>
  </si>
  <si>
    <t>청산</t>
  </si>
  <si>
    <t>웅천</t>
  </si>
  <si>
    <t>완산</t>
  </si>
  <si>
    <t>남원</t>
  </si>
  <si>
    <t>창녕</t>
  </si>
  <si>
    <t>전의</t>
  </si>
  <si>
    <t>순흥</t>
  </si>
  <si>
    <t>안동</t>
  </si>
  <si>
    <t>삼척</t>
  </si>
  <si>
    <t>창원</t>
  </si>
  <si>
    <t>현풍</t>
  </si>
  <si>
    <t>옥천</t>
  </si>
  <si>
    <t>광주</t>
  </si>
  <si>
    <t>중화</t>
  </si>
  <si>
    <t>공주</t>
  </si>
  <si>
    <t>청송</t>
  </si>
  <si>
    <t>동래</t>
  </si>
  <si>
    <t>X구</t>
  </si>
  <si>
    <t>함안</t>
  </si>
  <si>
    <t>한산</t>
  </si>
  <si>
    <t>진보</t>
  </si>
  <si>
    <t>흥양</t>
  </si>
  <si>
    <t>덕산</t>
  </si>
  <si>
    <t>봉화</t>
  </si>
  <si>
    <t>연일</t>
  </si>
  <si>
    <t>안성</t>
  </si>
  <si>
    <t>일직</t>
  </si>
  <si>
    <t>순X</t>
  </si>
  <si>
    <t>회덕</t>
  </si>
  <si>
    <t>달성</t>
  </si>
  <si>
    <t>서흥</t>
  </si>
  <si>
    <t>광릉</t>
  </si>
  <si>
    <t>평산</t>
  </si>
  <si>
    <t>X직</t>
  </si>
  <si>
    <t>안음</t>
  </si>
  <si>
    <t>장흥</t>
  </si>
  <si>
    <t>한양</t>
  </si>
  <si>
    <t>원주</t>
  </si>
  <si>
    <t>X원</t>
  </si>
  <si>
    <t>X양</t>
  </si>
  <si>
    <t>X흥</t>
  </si>
  <si>
    <t>신녕</t>
  </si>
  <si>
    <t>울진</t>
  </si>
  <si>
    <t>고령</t>
  </si>
  <si>
    <t>X수</t>
  </si>
  <si>
    <t>강릉</t>
  </si>
  <si>
    <t>옥산</t>
  </si>
  <si>
    <t>X안</t>
  </si>
  <si>
    <t>X래</t>
  </si>
  <si>
    <t>곡성</t>
  </si>
  <si>
    <t>영계</t>
  </si>
  <si>
    <t>경</t>
  </si>
  <si>
    <t>선산</t>
  </si>
  <si>
    <t>합천</t>
  </si>
  <si>
    <t>X주</t>
  </si>
  <si>
    <t>출신</t>
  </si>
  <si>
    <t>전판서</t>
  </si>
  <si>
    <t>박중휘</t>
  </si>
  <si>
    <t>서대</t>
  </si>
  <si>
    <t>홍몽립</t>
  </si>
  <si>
    <t>양대유</t>
  </si>
  <si>
    <t>돈용교위</t>
  </si>
  <si>
    <t>한세광</t>
  </si>
  <si>
    <t>하현행</t>
  </si>
  <si>
    <t>박봉희</t>
  </si>
  <si>
    <t>엄호만</t>
  </si>
  <si>
    <t>하상준</t>
  </si>
  <si>
    <t>정석유</t>
  </si>
  <si>
    <t>정수담</t>
  </si>
  <si>
    <t>손석주</t>
  </si>
  <si>
    <t>장석록</t>
  </si>
  <si>
    <t>채흥주</t>
  </si>
  <si>
    <t>곽성일</t>
  </si>
  <si>
    <t>주승태</t>
  </si>
  <si>
    <t>최진태</t>
  </si>
  <si>
    <t>곽상일</t>
  </si>
  <si>
    <t>곽수천</t>
  </si>
  <si>
    <t>길선</t>
  </si>
  <si>
    <t>박시건</t>
  </si>
  <si>
    <t>조시상</t>
  </si>
  <si>
    <t>애태</t>
  </si>
  <si>
    <t>최만</t>
  </si>
  <si>
    <t>박득생</t>
  </si>
  <si>
    <t>박신달</t>
  </si>
  <si>
    <t>장이천</t>
  </si>
  <si>
    <t>윤영립</t>
  </si>
  <si>
    <t>황춘생</t>
  </si>
  <si>
    <t>선교랑</t>
  </si>
  <si>
    <t>반노</t>
  </si>
  <si>
    <t>학생</t>
  </si>
  <si>
    <t>영천교노</t>
  </si>
  <si>
    <t>훈련판관</t>
  </si>
  <si>
    <t>겸사복</t>
  </si>
  <si>
    <t>통사랑</t>
  </si>
  <si>
    <t>사고참봉</t>
  </si>
  <si>
    <t>충의</t>
  </si>
  <si>
    <t>근력부위</t>
  </si>
  <si>
    <t>학</t>
  </si>
  <si>
    <t>전력부위겸사복</t>
  </si>
  <si>
    <t>선무랑</t>
  </si>
  <si>
    <t>X노</t>
  </si>
  <si>
    <t>겸사과</t>
  </si>
  <si>
    <t>가선대부동지중추부사</t>
  </si>
  <si>
    <t>절충장군</t>
  </si>
  <si>
    <t>공생</t>
  </si>
  <si>
    <t>X정대부</t>
  </si>
  <si>
    <t>향리</t>
  </si>
  <si>
    <t>증가선대부</t>
  </si>
  <si>
    <t>사과</t>
  </si>
  <si>
    <t>X진군</t>
  </si>
  <si>
    <t>선략장군</t>
  </si>
  <si>
    <t>X보</t>
  </si>
  <si>
    <t>전력부위</t>
  </si>
  <si>
    <t>희생</t>
  </si>
  <si>
    <t>호영</t>
  </si>
  <si>
    <t>득종</t>
  </si>
  <si>
    <t>승민</t>
  </si>
  <si>
    <t>정적</t>
  </si>
  <si>
    <t>일상</t>
  </si>
  <si>
    <t>신금이</t>
  </si>
  <si>
    <t>X량</t>
  </si>
  <si>
    <t>세남</t>
  </si>
  <si>
    <t>진량</t>
  </si>
  <si>
    <t>이립</t>
  </si>
  <si>
    <t>귀일</t>
  </si>
  <si>
    <t>이룡</t>
  </si>
  <si>
    <t>달승</t>
  </si>
  <si>
    <t>여가리</t>
  </si>
  <si>
    <t>환신</t>
  </si>
  <si>
    <t>보립</t>
  </si>
  <si>
    <t>일련</t>
  </si>
  <si>
    <t>원강</t>
  </si>
  <si>
    <t>헐복</t>
  </si>
  <si>
    <t>언수</t>
  </si>
  <si>
    <t>수임</t>
  </si>
  <si>
    <t>돌만</t>
  </si>
  <si>
    <t>계우</t>
  </si>
  <si>
    <t>겸금이</t>
  </si>
  <si>
    <t>경흠</t>
  </si>
  <si>
    <t>명호</t>
  </si>
  <si>
    <t>중겸</t>
  </si>
  <si>
    <t>유원</t>
  </si>
  <si>
    <t>X익</t>
  </si>
  <si>
    <t>대남</t>
  </si>
  <si>
    <t>응천</t>
  </si>
  <si>
    <t>귀정</t>
  </si>
  <si>
    <t>지삼</t>
  </si>
  <si>
    <t>말련</t>
  </si>
  <si>
    <t>정립</t>
  </si>
  <si>
    <t>경행</t>
  </si>
  <si>
    <t>정신</t>
  </si>
  <si>
    <t>엄진영</t>
  </si>
  <si>
    <t>이민</t>
  </si>
  <si>
    <t>득립</t>
  </si>
  <si>
    <t>일룡</t>
  </si>
  <si>
    <t>귀영</t>
  </si>
  <si>
    <t>걸세</t>
  </si>
  <si>
    <t>선상</t>
  </si>
  <si>
    <t>치민</t>
  </si>
  <si>
    <t>희만</t>
  </si>
  <si>
    <t>점우</t>
  </si>
  <si>
    <t>만일</t>
  </si>
  <si>
    <t>석경</t>
  </si>
  <si>
    <t>돌동</t>
  </si>
  <si>
    <t>정기</t>
  </si>
  <si>
    <t>진남</t>
  </si>
  <si>
    <t>춘봉</t>
  </si>
  <si>
    <t>흥립</t>
  </si>
  <si>
    <t>시운</t>
  </si>
  <si>
    <t>치중</t>
  </si>
  <si>
    <t>재행</t>
  </si>
  <si>
    <t>극X</t>
  </si>
  <si>
    <t>시재</t>
  </si>
  <si>
    <t>안정립</t>
  </si>
  <si>
    <t>계신</t>
  </si>
  <si>
    <t>매인</t>
  </si>
  <si>
    <t>언룡</t>
  </si>
  <si>
    <t>범상</t>
  </si>
  <si>
    <t>조옥생</t>
  </si>
  <si>
    <t>준성</t>
  </si>
  <si>
    <t>계홍</t>
  </si>
  <si>
    <t>진해</t>
  </si>
  <si>
    <t>지동</t>
  </si>
  <si>
    <t>선립</t>
  </si>
  <si>
    <t>기남</t>
  </si>
  <si>
    <t>경립</t>
  </si>
  <si>
    <t>세근</t>
  </si>
  <si>
    <t>흥기</t>
  </si>
  <si>
    <t>며가리</t>
  </si>
  <si>
    <t>어리이</t>
  </si>
  <si>
    <t>신석</t>
  </si>
  <si>
    <t>화인</t>
  </si>
  <si>
    <t>두룡</t>
  </si>
  <si>
    <t>운상</t>
  </si>
  <si>
    <t>돌백</t>
  </si>
  <si>
    <t>광계</t>
  </si>
  <si>
    <t>사직</t>
  </si>
  <si>
    <t>동웅</t>
  </si>
  <si>
    <t>계남</t>
  </si>
  <si>
    <t>영립</t>
  </si>
  <si>
    <t>덕상</t>
  </si>
  <si>
    <t>진영</t>
  </si>
  <si>
    <t>운발</t>
  </si>
  <si>
    <t>이운</t>
  </si>
  <si>
    <t>응상</t>
  </si>
  <si>
    <t>성운</t>
  </si>
  <si>
    <t>성징</t>
  </si>
  <si>
    <t>구정</t>
  </si>
  <si>
    <t>익성</t>
  </si>
  <si>
    <t>영준</t>
  </si>
  <si>
    <t>태길</t>
  </si>
  <si>
    <t>삼선</t>
  </si>
  <si>
    <t>성업</t>
  </si>
  <si>
    <t>광헌</t>
  </si>
  <si>
    <t>우절</t>
  </si>
  <si>
    <t>봉상</t>
  </si>
  <si>
    <t>계립</t>
  </si>
  <si>
    <t>선남</t>
  </si>
  <si>
    <t>천립</t>
  </si>
  <si>
    <t>산이</t>
  </si>
  <si>
    <t>지달</t>
  </si>
  <si>
    <t>광신</t>
  </si>
  <si>
    <t>선원</t>
  </si>
  <si>
    <t>계성</t>
  </si>
  <si>
    <t>옥립</t>
  </si>
  <si>
    <t>종해</t>
  </si>
  <si>
    <t>윤립</t>
  </si>
  <si>
    <t>재창</t>
  </si>
  <si>
    <t>윤장수</t>
  </si>
  <si>
    <t>영주</t>
  </si>
  <si>
    <t>수남</t>
  </si>
  <si>
    <t>대영</t>
  </si>
  <si>
    <t>득복</t>
  </si>
  <si>
    <t>귀생</t>
  </si>
  <si>
    <t>진신</t>
  </si>
  <si>
    <t>인걸</t>
  </si>
  <si>
    <t>기</t>
  </si>
  <si>
    <t>양익</t>
  </si>
  <si>
    <t>주자올미</t>
  </si>
  <si>
    <t>방승복</t>
  </si>
  <si>
    <t>행원</t>
  </si>
  <si>
    <t>필</t>
  </si>
  <si>
    <t>X필</t>
  </si>
  <si>
    <t>유읍</t>
  </si>
  <si>
    <t>만하</t>
  </si>
  <si>
    <t>진훈</t>
  </si>
  <si>
    <t>달운</t>
  </si>
  <si>
    <t>후방</t>
  </si>
  <si>
    <t>무세</t>
  </si>
  <si>
    <t>명운</t>
  </si>
  <si>
    <t>광필</t>
  </si>
  <si>
    <t>이전</t>
  </si>
  <si>
    <t>주화</t>
  </si>
  <si>
    <t>한응룡</t>
  </si>
  <si>
    <t>X명</t>
  </si>
  <si>
    <t>돌석</t>
  </si>
  <si>
    <t>애남</t>
  </si>
  <si>
    <t>응복</t>
  </si>
  <si>
    <t>이장</t>
  </si>
  <si>
    <t>선우</t>
  </si>
  <si>
    <t>일동</t>
  </si>
  <si>
    <t>주방</t>
  </si>
  <si>
    <t>경종</t>
  </si>
  <si>
    <t>원급</t>
  </si>
  <si>
    <t>춘생</t>
  </si>
  <si>
    <t>순룡</t>
  </si>
  <si>
    <t>호민</t>
  </si>
  <si>
    <t>은금</t>
  </si>
  <si>
    <t>산립</t>
  </si>
  <si>
    <t>주한</t>
  </si>
  <si>
    <t>원구</t>
  </si>
  <si>
    <t>정현</t>
  </si>
  <si>
    <t>시걸</t>
  </si>
  <si>
    <t>사명</t>
  </si>
  <si>
    <t>정남</t>
  </si>
  <si>
    <t>승복</t>
  </si>
  <si>
    <t>영</t>
  </si>
  <si>
    <t>옥생</t>
  </si>
  <si>
    <t>고음금</t>
  </si>
  <si>
    <t>인방</t>
  </si>
  <si>
    <t>옥명</t>
  </si>
  <si>
    <t>금생</t>
  </si>
  <si>
    <t>승화</t>
  </si>
  <si>
    <t>신언</t>
  </si>
  <si>
    <t>응남</t>
  </si>
  <si>
    <t>원징</t>
  </si>
  <si>
    <t>지경</t>
  </si>
  <si>
    <t>X동</t>
  </si>
  <si>
    <t>중민</t>
  </si>
  <si>
    <t>준철</t>
  </si>
  <si>
    <t>계전</t>
  </si>
  <si>
    <t>승남</t>
  </si>
  <si>
    <t>익달</t>
  </si>
  <si>
    <t>사립</t>
  </si>
  <si>
    <t>치발</t>
  </si>
  <si>
    <t>춘부</t>
  </si>
  <si>
    <t>후생</t>
  </si>
  <si>
    <t>이달</t>
  </si>
  <si>
    <t>영걸</t>
  </si>
  <si>
    <t>운의</t>
  </si>
  <si>
    <t>수기</t>
  </si>
  <si>
    <t>안립</t>
  </si>
  <si>
    <t>국생</t>
  </si>
  <si>
    <t>매남</t>
  </si>
  <si>
    <t>감금</t>
  </si>
  <si>
    <t>후담</t>
  </si>
  <si>
    <t>주련</t>
  </si>
  <si>
    <t>호상</t>
  </si>
  <si>
    <t>원생</t>
  </si>
  <si>
    <t>귀립</t>
  </si>
  <si>
    <t>성립</t>
  </si>
  <si>
    <t>충경</t>
  </si>
  <si>
    <t>춘매</t>
  </si>
  <si>
    <t>부원</t>
  </si>
  <si>
    <t>신달</t>
  </si>
  <si>
    <t>준담</t>
  </si>
  <si>
    <t>성필</t>
  </si>
  <si>
    <t>처화</t>
  </si>
  <si>
    <t>철</t>
  </si>
  <si>
    <t>자흥</t>
  </si>
  <si>
    <t>철견</t>
  </si>
  <si>
    <t>민종</t>
  </si>
  <si>
    <t>안민</t>
  </si>
  <si>
    <t>정택</t>
  </si>
  <si>
    <t>종산</t>
  </si>
  <si>
    <t>문달</t>
  </si>
  <si>
    <t>지영</t>
  </si>
  <si>
    <t>원평</t>
  </si>
  <si>
    <t>산복</t>
  </si>
  <si>
    <t>선득</t>
  </si>
  <si>
    <t>해생</t>
  </si>
  <si>
    <t>덕길</t>
  </si>
  <si>
    <t>이귀</t>
  </si>
  <si>
    <t>진망</t>
  </si>
  <si>
    <t>대립</t>
  </si>
  <si>
    <t>중담</t>
  </si>
  <si>
    <t>철벽</t>
  </si>
  <si>
    <t>우주</t>
  </si>
  <si>
    <t>문내</t>
  </si>
  <si>
    <t>옥남</t>
  </si>
  <si>
    <t>태해</t>
  </si>
  <si>
    <t>자황</t>
  </si>
  <si>
    <t>태렴</t>
  </si>
  <si>
    <t>직남</t>
  </si>
  <si>
    <t>해일</t>
  </si>
  <si>
    <t>시동</t>
  </si>
  <si>
    <t>일록</t>
  </si>
  <si>
    <t>부동</t>
  </si>
  <si>
    <t>순장</t>
  </si>
  <si>
    <t>사변</t>
  </si>
  <si>
    <t>순</t>
  </si>
  <si>
    <t>처담</t>
  </si>
  <si>
    <t>광민</t>
  </si>
  <si>
    <t>신생</t>
  </si>
  <si>
    <t>천복</t>
  </si>
  <si>
    <t>은기</t>
  </si>
  <si>
    <t>귀발</t>
  </si>
  <si>
    <t>우동</t>
  </si>
  <si>
    <t>언세</t>
  </si>
  <si>
    <t>극선</t>
  </si>
  <si>
    <t>사욱</t>
  </si>
  <si>
    <t>순웅</t>
  </si>
  <si>
    <t>문정</t>
  </si>
  <si>
    <t>충백</t>
  </si>
  <si>
    <t>자장</t>
  </si>
  <si>
    <t>세룡</t>
  </si>
  <si>
    <t>인학</t>
  </si>
  <si>
    <t>취주</t>
  </si>
  <si>
    <t>야배산</t>
  </si>
  <si>
    <t>은남</t>
  </si>
  <si>
    <t>범선</t>
  </si>
  <si>
    <t>인경</t>
  </si>
  <si>
    <t>애길</t>
  </si>
  <si>
    <t>성록</t>
  </si>
  <si>
    <t>막금</t>
  </si>
  <si>
    <t>철종</t>
  </si>
  <si>
    <t>대생</t>
  </si>
  <si>
    <t>복지</t>
  </si>
  <si>
    <t>해설</t>
  </si>
  <si>
    <t>계근</t>
  </si>
  <si>
    <t>취선</t>
  </si>
  <si>
    <t>해선</t>
  </si>
  <si>
    <t>일청</t>
  </si>
  <si>
    <t>유청</t>
  </si>
  <si>
    <t>여담</t>
  </si>
  <si>
    <t>효원</t>
  </si>
  <si>
    <t>계화</t>
  </si>
  <si>
    <t>숭길</t>
  </si>
  <si>
    <t>수운</t>
  </si>
  <si>
    <t>자남</t>
  </si>
  <si>
    <t>황룡</t>
  </si>
  <si>
    <t>이생</t>
  </si>
  <si>
    <t>기발</t>
  </si>
  <si>
    <t>후인</t>
  </si>
  <si>
    <t>막내</t>
  </si>
  <si>
    <t>일천</t>
  </si>
  <si>
    <t>종익</t>
  </si>
  <si>
    <t>업동</t>
  </si>
  <si>
    <t>청발</t>
  </si>
  <si>
    <t>X운</t>
  </si>
  <si>
    <t>태량</t>
  </si>
  <si>
    <t>순득</t>
  </si>
  <si>
    <t>순학</t>
  </si>
  <si>
    <t>명장</t>
  </si>
  <si>
    <t>일한</t>
  </si>
  <si>
    <t>철담</t>
  </si>
  <si>
    <t>신발</t>
  </si>
  <si>
    <t>두성</t>
  </si>
  <si>
    <t>철이</t>
  </si>
  <si>
    <t>귀안</t>
  </si>
  <si>
    <t>탑생</t>
  </si>
  <si>
    <t>신경</t>
  </si>
  <si>
    <t>X신</t>
  </si>
  <si>
    <t>청립</t>
  </si>
  <si>
    <t>한언립</t>
  </si>
  <si>
    <t>호달</t>
  </si>
  <si>
    <t>학립</t>
  </si>
  <si>
    <t>지협</t>
  </si>
  <si>
    <t>영건</t>
  </si>
  <si>
    <t>부안</t>
  </si>
  <si>
    <t>명룡</t>
  </si>
  <si>
    <t>자호</t>
  </si>
  <si>
    <t>수념</t>
  </si>
  <si>
    <t>칠봉</t>
  </si>
  <si>
    <t>복남</t>
  </si>
  <si>
    <t>신복</t>
  </si>
  <si>
    <t>X련</t>
  </si>
  <si>
    <t>문익</t>
  </si>
  <si>
    <t>순달</t>
  </si>
  <si>
    <t>인룡</t>
  </si>
  <si>
    <t>봉남</t>
  </si>
  <si>
    <t>막복</t>
  </si>
  <si>
    <t>흥룡</t>
  </si>
  <si>
    <t>진홍</t>
  </si>
  <si>
    <t>기립</t>
  </si>
  <si>
    <t>천금</t>
  </si>
  <si>
    <t>금동</t>
  </si>
  <si>
    <t>중남</t>
  </si>
  <si>
    <t>말선</t>
  </si>
  <si>
    <t>검손</t>
  </si>
  <si>
    <t>정학</t>
  </si>
  <si>
    <t>순립</t>
  </si>
  <si>
    <t>귀련</t>
  </si>
  <si>
    <t>원이</t>
  </si>
  <si>
    <t>석상</t>
  </si>
  <si>
    <t>X윤</t>
  </si>
  <si>
    <t>동비</t>
  </si>
  <si>
    <t>면천</t>
  </si>
  <si>
    <t>매화</t>
  </si>
  <si>
    <t>원월</t>
  </si>
  <si>
    <t>개진</t>
  </si>
  <si>
    <t>암대</t>
  </si>
  <si>
    <t>계량</t>
  </si>
  <si>
    <t>이월</t>
  </si>
  <si>
    <t>홍비</t>
  </si>
  <si>
    <t>백대</t>
  </si>
  <si>
    <t>옥정</t>
  </si>
  <si>
    <t>총개</t>
  </si>
  <si>
    <t>귀개</t>
  </si>
  <si>
    <t>매옥</t>
  </si>
  <si>
    <t>대양</t>
  </si>
  <si>
    <t>응랑</t>
  </si>
  <si>
    <t>최소사</t>
  </si>
  <si>
    <t>차화</t>
  </si>
  <si>
    <t>명옥</t>
  </si>
  <si>
    <t>해금</t>
  </si>
  <si>
    <t>자음덕</t>
  </si>
  <si>
    <t>신춘</t>
  </si>
  <si>
    <t>말녀</t>
  </si>
  <si>
    <t>황소사</t>
  </si>
  <si>
    <t>일진</t>
  </si>
  <si>
    <t>우진</t>
  </si>
  <si>
    <t>일화</t>
  </si>
  <si>
    <t>춘대</t>
  </si>
  <si>
    <t>돌매</t>
  </si>
  <si>
    <t>일매</t>
  </si>
  <si>
    <t>춘학</t>
  </si>
  <si>
    <t>귀진</t>
  </si>
  <si>
    <t>석춘</t>
  </si>
  <si>
    <t>우분</t>
  </si>
  <si>
    <t>승금</t>
  </si>
  <si>
    <t>응례</t>
  </si>
  <si>
    <t>설비</t>
  </si>
  <si>
    <t>자X매</t>
  </si>
  <si>
    <t>홍녀</t>
  </si>
  <si>
    <t>매춘</t>
  </si>
  <si>
    <t>애녀</t>
  </si>
  <si>
    <t>자춘</t>
  </si>
  <si>
    <t>윤대</t>
  </si>
  <si>
    <t>봉춘</t>
  </si>
  <si>
    <t>문이</t>
  </si>
  <si>
    <t>천녀</t>
  </si>
  <si>
    <t>은춘</t>
  </si>
  <si>
    <t>문춘</t>
  </si>
  <si>
    <t>상월</t>
  </si>
  <si>
    <t>대금</t>
  </si>
  <si>
    <t>언춘</t>
  </si>
  <si>
    <t>귀명</t>
  </si>
  <si>
    <t>윤춘</t>
  </si>
  <si>
    <t>신월</t>
  </si>
  <si>
    <t>유옥</t>
  </si>
  <si>
    <t>원지</t>
  </si>
  <si>
    <t>화월</t>
  </si>
  <si>
    <t>종금</t>
  </si>
  <si>
    <t>막분</t>
  </si>
  <si>
    <t>시월</t>
  </si>
  <si>
    <t>칠금</t>
  </si>
  <si>
    <t>봉직랑</t>
  </si>
  <si>
    <t>어모장군행훈련원정</t>
  </si>
  <si>
    <t>선략장군행별장</t>
  </si>
  <si>
    <t>통덕랑</t>
  </si>
  <si>
    <t>충찬위</t>
  </si>
  <si>
    <t>훈련봉사</t>
  </si>
  <si>
    <t>어모장군행아올지병마만호</t>
  </si>
  <si>
    <t>선무랑행광흥창주부</t>
  </si>
  <si>
    <t>기병</t>
  </si>
  <si>
    <t>X학</t>
  </si>
  <si>
    <t>찰방</t>
  </si>
  <si>
    <t>정로위</t>
  </si>
  <si>
    <t>갑사</t>
  </si>
  <si>
    <t>선무랑행단양훈도</t>
  </si>
  <si>
    <t>선교랑장원서별제</t>
  </si>
  <si>
    <t>장사랑</t>
  </si>
  <si>
    <t>참봉</t>
  </si>
  <si>
    <t>병절교위훈련원첨정</t>
  </si>
  <si>
    <t>충의위</t>
  </si>
  <si>
    <t>증통정대부</t>
  </si>
  <si>
    <t>가대부</t>
  </si>
  <si>
    <t>안일호장</t>
  </si>
  <si>
    <t>통정대부행대군사X</t>
  </si>
  <si>
    <t>증통정</t>
  </si>
  <si>
    <t>X병</t>
  </si>
  <si>
    <t>영보</t>
  </si>
  <si>
    <t>산금</t>
  </si>
  <si>
    <t>은립</t>
  </si>
  <si>
    <t>천수</t>
  </si>
  <si>
    <t>석이</t>
  </si>
  <si>
    <t>득상</t>
  </si>
  <si>
    <t>희숙</t>
  </si>
  <si>
    <t>영상</t>
  </si>
  <si>
    <t>만복</t>
  </si>
  <si>
    <t>응화</t>
  </si>
  <si>
    <t>일관</t>
  </si>
  <si>
    <t>계운</t>
  </si>
  <si>
    <t>창</t>
  </si>
  <si>
    <t>춘경</t>
  </si>
  <si>
    <t>홍일</t>
  </si>
  <si>
    <t>보운</t>
  </si>
  <si>
    <t>다복</t>
  </si>
  <si>
    <t>익해</t>
  </si>
  <si>
    <t>인</t>
  </si>
  <si>
    <t>대성</t>
  </si>
  <si>
    <t>우회</t>
  </si>
  <si>
    <t>극일</t>
  </si>
  <si>
    <t>인국</t>
  </si>
  <si>
    <t>대복</t>
  </si>
  <si>
    <t>몽기</t>
  </si>
  <si>
    <t>유근</t>
  </si>
  <si>
    <t>몽탕</t>
  </si>
  <si>
    <t>위업</t>
  </si>
  <si>
    <t>여박</t>
  </si>
  <si>
    <t>사란</t>
  </si>
  <si>
    <t>언희</t>
  </si>
  <si>
    <t>수화</t>
  </si>
  <si>
    <t>운서</t>
  </si>
  <si>
    <t>이정</t>
  </si>
  <si>
    <t>배영</t>
  </si>
  <si>
    <t>상증</t>
  </si>
  <si>
    <t>유정</t>
  </si>
  <si>
    <t>극명</t>
  </si>
  <si>
    <t>유한</t>
  </si>
  <si>
    <t>시읍</t>
  </si>
  <si>
    <t>석발</t>
  </si>
  <si>
    <t>조산이</t>
  </si>
  <si>
    <t>희</t>
  </si>
  <si>
    <t>계일</t>
  </si>
  <si>
    <t>대진</t>
  </si>
  <si>
    <t>말세</t>
  </si>
  <si>
    <t>복X</t>
  </si>
  <si>
    <t>식훈</t>
  </si>
  <si>
    <t>운산</t>
  </si>
  <si>
    <t>시지</t>
  </si>
  <si>
    <t>희남</t>
  </si>
  <si>
    <t>해경</t>
  </si>
  <si>
    <t>학손</t>
  </si>
  <si>
    <t>승룡</t>
  </si>
  <si>
    <t>운생</t>
  </si>
  <si>
    <t>부지</t>
  </si>
  <si>
    <t>상남</t>
  </si>
  <si>
    <t>실</t>
  </si>
  <si>
    <t>덕연</t>
  </si>
  <si>
    <t>찬</t>
  </si>
  <si>
    <t>덕남</t>
  </si>
  <si>
    <t>근효</t>
  </si>
  <si>
    <t>도징</t>
  </si>
  <si>
    <t>기화</t>
  </si>
  <si>
    <t>올미</t>
  </si>
  <si>
    <t>융안</t>
  </si>
  <si>
    <t>호신</t>
  </si>
  <si>
    <t>유민</t>
  </si>
  <si>
    <t>항식</t>
  </si>
  <si>
    <t>시엽</t>
  </si>
  <si>
    <t>우익</t>
  </si>
  <si>
    <t>춘원</t>
  </si>
  <si>
    <t>이명</t>
  </si>
  <si>
    <t>운한</t>
  </si>
  <si>
    <t>이헌</t>
  </si>
  <si>
    <t>막금이</t>
  </si>
  <si>
    <t>말상</t>
  </si>
  <si>
    <t>산호</t>
  </si>
  <si>
    <t>효남</t>
  </si>
  <si>
    <t>춘무</t>
  </si>
  <si>
    <t>후원</t>
  </si>
  <si>
    <t>구년</t>
  </si>
  <si>
    <t>시양</t>
  </si>
  <si>
    <t>필행</t>
  </si>
  <si>
    <t>명생</t>
  </si>
  <si>
    <t>응한</t>
  </si>
  <si>
    <t>군복</t>
  </si>
  <si>
    <t>동직</t>
  </si>
  <si>
    <t>종화</t>
  </si>
  <si>
    <t>잠</t>
  </si>
  <si>
    <t>세봉</t>
  </si>
  <si>
    <t>춘희</t>
  </si>
  <si>
    <t>흥한</t>
  </si>
  <si>
    <t>말정</t>
  </si>
  <si>
    <t>시종</t>
  </si>
  <si>
    <t>경상</t>
  </si>
  <si>
    <t>천문</t>
  </si>
  <si>
    <t>유즙</t>
  </si>
  <si>
    <t>덕유</t>
  </si>
  <si>
    <t>인서</t>
  </si>
  <si>
    <t>천룡</t>
  </si>
  <si>
    <t>후정</t>
  </si>
  <si>
    <t>춘룡</t>
  </si>
  <si>
    <t>여경</t>
  </si>
  <si>
    <t>처눌</t>
  </si>
  <si>
    <t>위</t>
  </si>
  <si>
    <t>종</t>
  </si>
  <si>
    <t>득지</t>
  </si>
  <si>
    <t>X의</t>
  </si>
  <si>
    <t>산수</t>
  </si>
  <si>
    <t>응금</t>
  </si>
  <si>
    <t>우방</t>
  </si>
  <si>
    <t>만세</t>
  </si>
  <si>
    <t>첨</t>
  </si>
  <si>
    <t>정룡</t>
  </si>
  <si>
    <t>매산</t>
  </si>
  <si>
    <t>말동</t>
  </si>
  <si>
    <t>문두</t>
  </si>
  <si>
    <t>중경</t>
  </si>
  <si>
    <t>형진</t>
  </si>
  <si>
    <t>정우</t>
  </si>
  <si>
    <t>승문</t>
  </si>
  <si>
    <t>경활</t>
  </si>
  <si>
    <t>화리동</t>
  </si>
  <si>
    <t>흥남</t>
  </si>
  <si>
    <t>응수</t>
  </si>
  <si>
    <t>응기</t>
  </si>
  <si>
    <t>인립</t>
  </si>
  <si>
    <t>언화</t>
  </si>
  <si>
    <t>의봉</t>
  </si>
  <si>
    <t>계인</t>
  </si>
  <si>
    <t>귀</t>
  </si>
  <si>
    <t>득열</t>
  </si>
  <si>
    <t>준보</t>
  </si>
  <si>
    <t>시행</t>
  </si>
  <si>
    <t>희욱</t>
  </si>
  <si>
    <t>봉용</t>
  </si>
  <si>
    <t>기생</t>
  </si>
  <si>
    <t>승훈</t>
  </si>
  <si>
    <t>응로</t>
  </si>
  <si>
    <t>영복</t>
  </si>
  <si>
    <t>규화</t>
  </si>
  <si>
    <t>복룡</t>
  </si>
  <si>
    <t>사석</t>
  </si>
  <si>
    <t>유산</t>
  </si>
  <si>
    <t>말승</t>
  </si>
  <si>
    <t>건상</t>
  </si>
  <si>
    <t>준X</t>
  </si>
  <si>
    <t>매운</t>
  </si>
  <si>
    <t>기운</t>
  </si>
  <si>
    <t>서X</t>
  </si>
  <si>
    <t>순근</t>
  </si>
  <si>
    <t>귀룡</t>
  </si>
  <si>
    <t>정종</t>
  </si>
  <si>
    <t>생남</t>
  </si>
  <si>
    <t>추영</t>
  </si>
  <si>
    <t>신원</t>
  </si>
  <si>
    <t>은련</t>
  </si>
  <si>
    <t>복상</t>
  </si>
  <si>
    <t>담개</t>
  </si>
  <si>
    <t>선길</t>
  </si>
  <si>
    <t>문홍</t>
  </si>
  <si>
    <t>서룡</t>
  </si>
  <si>
    <t>풍용</t>
  </si>
  <si>
    <t>후일</t>
  </si>
  <si>
    <t>성통</t>
  </si>
  <si>
    <t>언복</t>
  </si>
  <si>
    <t>종수</t>
  </si>
  <si>
    <t>희룡</t>
  </si>
  <si>
    <t>종매</t>
  </si>
  <si>
    <t>석랑</t>
  </si>
  <si>
    <t>동이</t>
  </si>
  <si>
    <t>득민</t>
  </si>
  <si>
    <t>감신</t>
  </si>
  <si>
    <t>탁</t>
  </si>
  <si>
    <t>명수</t>
  </si>
  <si>
    <t>정득</t>
  </si>
  <si>
    <t>억량</t>
  </si>
  <si>
    <t>사해</t>
  </si>
  <si>
    <t>화일</t>
  </si>
  <si>
    <t>계직</t>
  </si>
  <si>
    <t>의상</t>
  </si>
  <si>
    <t>말룡</t>
  </si>
  <si>
    <t>응호</t>
  </si>
  <si>
    <t>철변</t>
  </si>
  <si>
    <t>득산</t>
  </si>
  <si>
    <t>수영</t>
  </si>
  <si>
    <t>X홍</t>
  </si>
  <si>
    <t>명일</t>
  </si>
  <si>
    <t>선중</t>
  </si>
  <si>
    <t>언경</t>
  </si>
  <si>
    <t>의일</t>
  </si>
  <si>
    <t>응룡</t>
  </si>
  <si>
    <t>남수</t>
  </si>
  <si>
    <t>성남</t>
  </si>
  <si>
    <t>막립</t>
  </si>
  <si>
    <t>취우</t>
  </si>
  <si>
    <t>윤봉</t>
  </si>
  <si>
    <t>운림</t>
  </si>
  <si>
    <t>무협</t>
  </si>
  <si>
    <t>자근금</t>
  </si>
  <si>
    <t>석우</t>
  </si>
  <si>
    <t>언남</t>
  </si>
  <si>
    <t>귀산</t>
  </si>
  <si>
    <t>란</t>
  </si>
  <si>
    <t>원중</t>
  </si>
  <si>
    <t>문걸</t>
  </si>
  <si>
    <t>석중</t>
  </si>
  <si>
    <t>안근</t>
  </si>
  <si>
    <t>석로</t>
  </si>
  <si>
    <t>애민</t>
  </si>
  <si>
    <t>진이</t>
  </si>
  <si>
    <t>호종</t>
  </si>
  <si>
    <t>무석</t>
  </si>
  <si>
    <t>득홍</t>
  </si>
  <si>
    <t>응록</t>
  </si>
  <si>
    <t>민안</t>
  </si>
  <si>
    <t>서풍일</t>
  </si>
  <si>
    <t>탁립</t>
  </si>
  <si>
    <t>계수</t>
  </si>
  <si>
    <t>만강</t>
  </si>
  <si>
    <t>을생</t>
  </si>
  <si>
    <t>복</t>
  </si>
  <si>
    <t>이태</t>
  </si>
  <si>
    <t>구문달</t>
  </si>
  <si>
    <t>영매</t>
  </si>
  <si>
    <t>만생</t>
  </si>
  <si>
    <t>구립</t>
  </si>
  <si>
    <t>계종</t>
  </si>
  <si>
    <t>국립</t>
  </si>
  <si>
    <t>옥룡</t>
  </si>
  <si>
    <t>언정</t>
  </si>
  <si>
    <t>득남</t>
  </si>
  <si>
    <t>개남</t>
  </si>
  <si>
    <t>엄기</t>
  </si>
  <si>
    <t>순기</t>
  </si>
  <si>
    <t>여수</t>
  </si>
  <si>
    <t>사문</t>
  </si>
  <si>
    <t>세경</t>
  </si>
  <si>
    <t>귀철</t>
  </si>
  <si>
    <t>순생</t>
  </si>
  <si>
    <t>최일</t>
  </si>
  <si>
    <t>축생</t>
  </si>
  <si>
    <t>대봉</t>
  </si>
  <si>
    <t>세옥</t>
  </si>
  <si>
    <t>인호</t>
  </si>
  <si>
    <t>순길</t>
  </si>
  <si>
    <t>후춘</t>
  </si>
  <si>
    <t>순남</t>
  </si>
  <si>
    <t>성만</t>
  </si>
  <si>
    <t>X기</t>
  </si>
  <si>
    <t>덕수</t>
  </si>
  <si>
    <t>자청</t>
  </si>
  <si>
    <t>춘금</t>
  </si>
  <si>
    <t>일이</t>
  </si>
  <si>
    <t>응이</t>
  </si>
  <si>
    <t>말부</t>
  </si>
  <si>
    <t>득선</t>
  </si>
  <si>
    <t>봉립</t>
  </si>
  <si>
    <t>돌산</t>
  </si>
  <si>
    <t>귀손</t>
  </si>
  <si>
    <t>남이</t>
  </si>
  <si>
    <t>내립</t>
  </si>
  <si>
    <t>통훈대부행병조좌랑</t>
  </si>
  <si>
    <t>훈련원정</t>
  </si>
  <si>
    <t>증통정대부공조참의</t>
  </si>
  <si>
    <t>가선대부행청송부사</t>
  </si>
  <si>
    <t>선무원종공신</t>
  </si>
  <si>
    <t>봉정대부행군기사부정</t>
  </si>
  <si>
    <t>수문장</t>
  </si>
  <si>
    <t>기자전참봉</t>
  </si>
  <si>
    <t>어모장행전옥서주부</t>
  </si>
  <si>
    <t>승사랑돈녕부부봉사</t>
  </si>
  <si>
    <t>첨지훈련봉사</t>
  </si>
  <si>
    <t>수의부위</t>
  </si>
  <si>
    <t>권지훈련원봉사</t>
  </si>
  <si>
    <t>봉직랑군자감첨정</t>
  </si>
  <si>
    <t>훈련원봉사</t>
  </si>
  <si>
    <t>X생</t>
  </si>
  <si>
    <t>통훈대부</t>
  </si>
  <si>
    <t>봉정대부군기사부정</t>
  </si>
  <si>
    <t>성균</t>
  </si>
  <si>
    <t>장사랑군자감봉사</t>
  </si>
  <si>
    <t>가X</t>
  </si>
  <si>
    <t>충의X</t>
  </si>
  <si>
    <t>통정대X</t>
  </si>
  <si>
    <t>현령</t>
  </si>
  <si>
    <t>통정대</t>
  </si>
  <si>
    <t>X부</t>
  </si>
  <si>
    <t>극천</t>
  </si>
  <si>
    <t>의남</t>
  </si>
  <si>
    <t>천백</t>
  </si>
  <si>
    <t>인수</t>
  </si>
  <si>
    <t>거치</t>
  </si>
  <si>
    <t>순복</t>
  </si>
  <si>
    <t>최동</t>
  </si>
  <si>
    <t>애산</t>
  </si>
  <si>
    <t>기민</t>
  </si>
  <si>
    <t>귀복</t>
  </si>
  <si>
    <t>최동이</t>
  </si>
  <si>
    <t>이남</t>
  </si>
  <si>
    <t>유상</t>
  </si>
  <si>
    <t>선일</t>
  </si>
  <si>
    <t>석지</t>
  </si>
  <si>
    <t>막실</t>
  </si>
  <si>
    <t>기호</t>
  </si>
  <si>
    <t>응추</t>
  </si>
  <si>
    <t>희춘</t>
  </si>
  <si>
    <t>희간</t>
  </si>
  <si>
    <t>언상</t>
  </si>
  <si>
    <t>언립</t>
  </si>
  <si>
    <t>보천</t>
  </si>
  <si>
    <t>갑승</t>
  </si>
  <si>
    <t>태수</t>
  </si>
  <si>
    <t>충국</t>
  </si>
  <si>
    <t>충남</t>
  </si>
  <si>
    <t>승려</t>
  </si>
  <si>
    <t>석성</t>
  </si>
  <si>
    <t>이석</t>
  </si>
  <si>
    <t>찬호</t>
  </si>
  <si>
    <t>후구</t>
  </si>
  <si>
    <t>각</t>
  </si>
  <si>
    <t>항길</t>
  </si>
  <si>
    <t>영기</t>
  </si>
  <si>
    <t>득</t>
  </si>
  <si>
    <t>이득</t>
  </si>
  <si>
    <t>시헌</t>
  </si>
  <si>
    <t>유경</t>
  </si>
  <si>
    <t>경렴</t>
  </si>
  <si>
    <t>조동이</t>
  </si>
  <si>
    <t>수봉</t>
  </si>
  <si>
    <t>대원</t>
  </si>
  <si>
    <t>수상</t>
  </si>
  <si>
    <t>세장</t>
  </si>
  <si>
    <t>진석</t>
  </si>
  <si>
    <t>학수</t>
  </si>
  <si>
    <t>도생</t>
  </si>
  <si>
    <t>관일</t>
  </si>
  <si>
    <t>억근</t>
  </si>
  <si>
    <t>몽립</t>
  </si>
  <si>
    <t>무성</t>
  </si>
  <si>
    <t>대택</t>
  </si>
  <si>
    <t>영정</t>
  </si>
  <si>
    <t>계천</t>
  </si>
  <si>
    <t>태백</t>
  </si>
  <si>
    <t>회극</t>
  </si>
  <si>
    <t>맹익</t>
  </si>
  <si>
    <t>만수</t>
  </si>
  <si>
    <t>막X</t>
  </si>
  <si>
    <t>도손</t>
  </si>
  <si>
    <t>옥수</t>
  </si>
  <si>
    <t>춘산</t>
  </si>
  <si>
    <t>상우</t>
  </si>
  <si>
    <t>선룡</t>
  </si>
  <si>
    <t>득인</t>
  </si>
  <si>
    <t>말만</t>
  </si>
  <si>
    <t>한이</t>
  </si>
  <si>
    <t>신이</t>
  </si>
  <si>
    <t>태원</t>
  </si>
  <si>
    <t>세충</t>
  </si>
  <si>
    <t>수량</t>
  </si>
  <si>
    <t>순련</t>
  </si>
  <si>
    <t>신주</t>
  </si>
  <si>
    <t>원개</t>
  </si>
  <si>
    <t>척</t>
  </si>
  <si>
    <t>대개</t>
  </si>
  <si>
    <t>걸석</t>
  </si>
  <si>
    <t>군세</t>
  </si>
  <si>
    <t>박홍선</t>
  </si>
  <si>
    <t>대록</t>
  </si>
  <si>
    <t>시반</t>
  </si>
  <si>
    <t>인풍</t>
  </si>
  <si>
    <t>소생</t>
  </si>
  <si>
    <t>존</t>
  </si>
  <si>
    <t>은이</t>
  </si>
  <si>
    <t>태상</t>
  </si>
  <si>
    <t>산해</t>
  </si>
  <si>
    <t>윤세</t>
  </si>
  <si>
    <t>립</t>
  </si>
  <si>
    <t>문삼</t>
  </si>
  <si>
    <t>정영</t>
  </si>
  <si>
    <t>천일</t>
  </si>
  <si>
    <t>기매</t>
  </si>
  <si>
    <t>기향</t>
  </si>
  <si>
    <t>응혼</t>
  </si>
  <si>
    <t>측석</t>
  </si>
  <si>
    <t>선지</t>
  </si>
  <si>
    <t>대석</t>
  </si>
  <si>
    <t>환이</t>
  </si>
  <si>
    <t>호련</t>
  </si>
  <si>
    <t>말천</t>
  </si>
  <si>
    <t>수인</t>
  </si>
  <si>
    <t>흥춘</t>
  </si>
  <si>
    <t>신문</t>
  </si>
  <si>
    <t>오산</t>
  </si>
  <si>
    <t>X후</t>
  </si>
  <si>
    <t>삼</t>
  </si>
  <si>
    <t>수신</t>
  </si>
  <si>
    <t>흥상</t>
  </si>
  <si>
    <t>광동</t>
  </si>
  <si>
    <t>학련</t>
  </si>
  <si>
    <t>한방</t>
  </si>
  <si>
    <t>종실</t>
  </si>
  <si>
    <t>득명</t>
  </si>
  <si>
    <t>순일</t>
  </si>
  <si>
    <t>개수</t>
  </si>
  <si>
    <t>일</t>
  </si>
  <si>
    <t>치도</t>
  </si>
  <si>
    <t>단복</t>
  </si>
  <si>
    <t>매생</t>
  </si>
  <si>
    <t>언련</t>
  </si>
  <si>
    <t>일원</t>
  </si>
  <si>
    <t>세운</t>
  </si>
  <si>
    <t>운해</t>
  </si>
  <si>
    <t>하인</t>
  </si>
  <si>
    <t>일군</t>
  </si>
  <si>
    <t>동문</t>
  </si>
  <si>
    <t>원걸</t>
  </si>
  <si>
    <t>세량</t>
  </si>
  <si>
    <t>만X</t>
  </si>
  <si>
    <t>금이</t>
  </si>
  <si>
    <t>천소</t>
  </si>
  <si>
    <t>수복</t>
  </si>
  <si>
    <t>감수</t>
  </si>
  <si>
    <t>강철</t>
  </si>
  <si>
    <t>여인</t>
  </si>
  <si>
    <t>득련</t>
  </si>
  <si>
    <t>극준</t>
  </si>
  <si>
    <t>해망</t>
  </si>
  <si>
    <t>덕부</t>
  </si>
  <si>
    <t>화직</t>
  </si>
  <si>
    <t>문산</t>
  </si>
  <si>
    <t>길</t>
  </si>
  <si>
    <t>춘X</t>
  </si>
  <si>
    <t>검부리</t>
  </si>
  <si>
    <t>문천</t>
  </si>
  <si>
    <t>사량</t>
  </si>
  <si>
    <t>홍이</t>
  </si>
  <si>
    <t>천세</t>
  </si>
  <si>
    <t>응석</t>
  </si>
  <si>
    <t>학지</t>
  </si>
  <si>
    <t>검세</t>
  </si>
  <si>
    <t>흥문</t>
  </si>
  <si>
    <t>부량</t>
  </si>
  <si>
    <t>사필</t>
  </si>
  <si>
    <t>억련</t>
  </si>
  <si>
    <t>영택</t>
  </si>
  <si>
    <t>난</t>
  </si>
  <si>
    <t>조생</t>
  </si>
  <si>
    <t>계</t>
  </si>
  <si>
    <t>광석</t>
  </si>
  <si>
    <t>평X</t>
  </si>
  <si>
    <t>응매</t>
  </si>
  <si>
    <t>성개</t>
  </si>
  <si>
    <t>청의</t>
  </si>
  <si>
    <t>영목</t>
  </si>
  <si>
    <t>봉익</t>
  </si>
  <si>
    <t>한수</t>
  </si>
  <si>
    <t>비원</t>
  </si>
  <si>
    <t>진련</t>
  </si>
  <si>
    <t>상매</t>
  </si>
  <si>
    <t>세호</t>
  </si>
  <si>
    <t>X둔</t>
  </si>
  <si>
    <t>응무</t>
  </si>
  <si>
    <t>말화</t>
  </si>
  <si>
    <t>윤원</t>
  </si>
  <si>
    <t>희정</t>
  </si>
  <si>
    <t>근력</t>
  </si>
  <si>
    <t>진생</t>
  </si>
  <si>
    <t>석외</t>
  </si>
  <si>
    <t>말수</t>
  </si>
  <si>
    <t>아수</t>
  </si>
  <si>
    <t>자문</t>
  </si>
  <si>
    <t>언달</t>
  </si>
  <si>
    <t>봉세</t>
  </si>
  <si>
    <t>원수</t>
  </si>
  <si>
    <t>준강</t>
  </si>
  <si>
    <t>강동</t>
  </si>
  <si>
    <t>막석</t>
  </si>
  <si>
    <t>길이</t>
  </si>
  <si>
    <t>일립</t>
  </si>
  <si>
    <t>중란</t>
  </si>
  <si>
    <t>룡</t>
  </si>
  <si>
    <t>언징</t>
  </si>
  <si>
    <t>애생</t>
  </si>
  <si>
    <t>계철</t>
  </si>
  <si>
    <t>풍학</t>
  </si>
  <si>
    <t>연우</t>
  </si>
  <si>
    <t>X탁</t>
  </si>
  <si>
    <t>미음동</t>
  </si>
  <si>
    <t>귀문</t>
  </si>
  <si>
    <t>운태</t>
  </si>
  <si>
    <t>수충</t>
  </si>
  <si>
    <t>대방</t>
  </si>
  <si>
    <t>막동</t>
  </si>
  <si>
    <t>용남</t>
  </si>
  <si>
    <t>무명</t>
  </si>
  <si>
    <t>희X</t>
  </si>
  <si>
    <t>륜</t>
  </si>
  <si>
    <t>성산</t>
  </si>
  <si>
    <t>개원</t>
  </si>
  <si>
    <t>윤정</t>
  </si>
  <si>
    <t>막산</t>
  </si>
  <si>
    <t>두영</t>
  </si>
  <si>
    <t>개신</t>
  </si>
  <si>
    <t>문수</t>
  </si>
  <si>
    <t>축회</t>
  </si>
  <si>
    <t>춘</t>
  </si>
  <si>
    <t>대천</t>
  </si>
  <si>
    <t>성민</t>
  </si>
  <si>
    <t>춘길</t>
  </si>
  <si>
    <t>몽남</t>
  </si>
  <si>
    <t>여황</t>
  </si>
  <si>
    <t>희걸</t>
  </si>
  <si>
    <t>X민</t>
  </si>
  <si>
    <t>세성</t>
  </si>
  <si>
    <t>엽</t>
  </si>
  <si>
    <t>말종</t>
  </si>
  <si>
    <t>X실</t>
  </si>
  <si>
    <t>부실</t>
  </si>
  <si>
    <t>계금</t>
  </si>
  <si>
    <t>철백</t>
  </si>
  <si>
    <t>달마</t>
  </si>
  <si>
    <t>응원</t>
  </si>
  <si>
    <t>백생</t>
  </si>
  <si>
    <t>해운</t>
  </si>
  <si>
    <t>기용</t>
  </si>
  <si>
    <t>눌설</t>
  </si>
  <si>
    <t>X석</t>
  </si>
  <si>
    <t>별시위</t>
  </si>
  <si>
    <t>장사랑군자감참봉</t>
  </si>
  <si>
    <t>절충장군첨지중추부사</t>
  </si>
  <si>
    <t>어모장군행훈련원판관</t>
  </si>
  <si>
    <t>장인</t>
  </si>
  <si>
    <t>성균진사</t>
  </si>
  <si>
    <t>기관</t>
  </si>
  <si>
    <t>납속찰방</t>
  </si>
  <si>
    <t>전력부X</t>
  </si>
  <si>
    <t>통대부</t>
  </si>
  <si>
    <t>포X</t>
  </si>
  <si>
    <t>역졸</t>
  </si>
  <si>
    <t>오일</t>
  </si>
  <si>
    <t>문이남</t>
  </si>
  <si>
    <t>홍석</t>
  </si>
  <si>
    <t>홍석이</t>
  </si>
  <si>
    <t>백정호</t>
  </si>
  <si>
    <t>설춘향</t>
  </si>
  <si>
    <t>박개손</t>
  </si>
  <si>
    <t>서금불</t>
  </si>
  <si>
    <t>박인보</t>
  </si>
  <si>
    <t>태금</t>
  </si>
  <si>
    <t>박자음금</t>
  </si>
  <si>
    <t>한극인</t>
  </si>
  <si>
    <t>은창원</t>
  </si>
  <si>
    <t>윤경흠</t>
  </si>
  <si>
    <t>송우</t>
  </si>
  <si>
    <t>오홍란</t>
  </si>
  <si>
    <t>윤신</t>
  </si>
  <si>
    <t>정시흥</t>
  </si>
  <si>
    <t>윤희</t>
  </si>
  <si>
    <t>전복</t>
  </si>
  <si>
    <t>배홍도</t>
  </si>
  <si>
    <t>한사평</t>
  </si>
  <si>
    <t>임흥</t>
  </si>
  <si>
    <t>우석황</t>
  </si>
  <si>
    <t>정유정</t>
  </si>
  <si>
    <t>신대립</t>
  </si>
  <si>
    <t>박동효</t>
  </si>
  <si>
    <t>박완</t>
  </si>
  <si>
    <t>신동신</t>
  </si>
  <si>
    <t>서필행</t>
  </si>
  <si>
    <t>신동진</t>
  </si>
  <si>
    <t>최말룡</t>
  </si>
  <si>
    <t>배인후</t>
  </si>
  <si>
    <t>미택</t>
  </si>
  <si>
    <t>애환</t>
  </si>
  <si>
    <t>최의랭</t>
  </si>
  <si>
    <t>박선남</t>
  </si>
  <si>
    <t>성영</t>
  </si>
  <si>
    <t>정동국</t>
  </si>
  <si>
    <t>박허생</t>
  </si>
  <si>
    <t>태일</t>
  </si>
  <si>
    <t>조준립</t>
  </si>
  <si>
    <t>양희</t>
  </si>
  <si>
    <t>장일립</t>
  </si>
  <si>
    <t>성손</t>
  </si>
  <si>
    <t>손남</t>
  </si>
  <si>
    <t>백영산</t>
  </si>
  <si>
    <t>박세인</t>
  </si>
  <si>
    <t>조만세</t>
  </si>
  <si>
    <t>진기추</t>
  </si>
  <si>
    <t>박한복</t>
  </si>
  <si>
    <t>언분</t>
  </si>
  <si>
    <t>안귀상</t>
  </si>
  <si>
    <t>박언천</t>
  </si>
  <si>
    <t>복이</t>
  </si>
  <si>
    <t>정윤기</t>
  </si>
  <si>
    <t>박영후</t>
  </si>
  <si>
    <t>박대남</t>
  </si>
  <si>
    <t>박선운</t>
  </si>
  <si>
    <t>한막내</t>
  </si>
  <si>
    <t>정효남</t>
  </si>
  <si>
    <t>정안</t>
  </si>
  <si>
    <t>손문세</t>
  </si>
  <si>
    <t>장흥일</t>
  </si>
  <si>
    <t>백기치</t>
  </si>
  <si>
    <t>마덕련</t>
  </si>
  <si>
    <t>박대범</t>
  </si>
  <si>
    <t>박사언</t>
  </si>
  <si>
    <t>서기산</t>
  </si>
  <si>
    <t>고사립</t>
  </si>
  <si>
    <t>송시흥</t>
  </si>
  <si>
    <t>박올미</t>
  </si>
  <si>
    <t>신성오</t>
  </si>
  <si>
    <t>채병생</t>
  </si>
  <si>
    <t>박득선</t>
  </si>
  <si>
    <t>배대홍</t>
  </si>
  <si>
    <t>서기성</t>
  </si>
  <si>
    <t>허춘상</t>
  </si>
  <si>
    <t>허귀금</t>
  </si>
  <si>
    <t>전승달</t>
  </si>
  <si>
    <t>하점우</t>
  </si>
  <si>
    <t>권응해</t>
  </si>
  <si>
    <t>백하인</t>
  </si>
  <si>
    <t>한진신</t>
  </si>
  <si>
    <t>황한주</t>
  </si>
  <si>
    <t>하감석</t>
  </si>
  <si>
    <t>박시선</t>
  </si>
  <si>
    <t>허일화</t>
  </si>
  <si>
    <t>허룡</t>
  </si>
  <si>
    <t>강응해</t>
  </si>
  <si>
    <t>권계생</t>
  </si>
  <si>
    <t>정필선</t>
  </si>
  <si>
    <t>오계립</t>
  </si>
  <si>
    <t>윤정길</t>
  </si>
  <si>
    <t>곽유택</t>
  </si>
  <si>
    <t>권기종</t>
  </si>
  <si>
    <t>안인X</t>
  </si>
  <si>
    <t>정득선</t>
  </si>
  <si>
    <t>박춘남</t>
  </si>
  <si>
    <t>최원급</t>
  </si>
  <si>
    <t>한막금</t>
  </si>
  <si>
    <t>서승립</t>
  </si>
  <si>
    <t>성복X</t>
  </si>
  <si>
    <t>홍경진</t>
  </si>
  <si>
    <t>손대신</t>
  </si>
  <si>
    <t>전이검</t>
  </si>
  <si>
    <t>채정</t>
  </si>
  <si>
    <t>윤몽석</t>
  </si>
  <si>
    <t>황동</t>
  </si>
  <si>
    <t>서필적</t>
  </si>
  <si>
    <t>최주X</t>
  </si>
  <si>
    <t>강천립</t>
  </si>
  <si>
    <t>정춘X</t>
  </si>
  <si>
    <t>박부지</t>
  </si>
  <si>
    <t>장을생</t>
  </si>
  <si>
    <t>최일천</t>
  </si>
  <si>
    <t>서봉수</t>
  </si>
  <si>
    <t>신응봉</t>
  </si>
  <si>
    <t>장개인</t>
  </si>
  <si>
    <t>장시태</t>
  </si>
  <si>
    <t>박기운</t>
  </si>
  <si>
    <t>허신복</t>
  </si>
  <si>
    <t>강상립</t>
  </si>
  <si>
    <t>손명남</t>
  </si>
  <si>
    <t>손명우</t>
  </si>
  <si>
    <t>박세중</t>
  </si>
  <si>
    <t>한장수</t>
  </si>
  <si>
    <t>박업</t>
  </si>
  <si>
    <t>강운X</t>
  </si>
  <si>
    <t>신막남</t>
  </si>
  <si>
    <t>서풍</t>
  </si>
  <si>
    <t>박운발</t>
  </si>
  <si>
    <t>최영X</t>
  </si>
  <si>
    <t>박X</t>
  </si>
  <si>
    <t>서광해</t>
  </si>
  <si>
    <t>홍원복</t>
  </si>
  <si>
    <t>장세익</t>
  </si>
  <si>
    <t>소복</t>
  </si>
  <si>
    <t>조진보</t>
  </si>
  <si>
    <t>박순X</t>
  </si>
  <si>
    <t>정치종</t>
  </si>
  <si>
    <t>배중난</t>
  </si>
  <si>
    <t>정화일</t>
  </si>
  <si>
    <t>박의중</t>
  </si>
  <si>
    <t>박줏동</t>
  </si>
  <si>
    <t>박건상</t>
  </si>
  <si>
    <t>하기</t>
  </si>
  <si>
    <t>권추일</t>
  </si>
  <si>
    <t>박덕복</t>
  </si>
  <si>
    <t>박자개금</t>
  </si>
  <si>
    <t>최영매</t>
  </si>
  <si>
    <t>오백매</t>
  </si>
  <si>
    <t>황자룡</t>
  </si>
  <si>
    <t>전인X</t>
  </si>
  <si>
    <t>조허억</t>
  </si>
  <si>
    <t>정홍개</t>
  </si>
  <si>
    <t>조수운</t>
  </si>
  <si>
    <t>백막남</t>
  </si>
  <si>
    <t>박후중</t>
  </si>
  <si>
    <t>박철석</t>
  </si>
  <si>
    <t>정대남</t>
  </si>
  <si>
    <t>박일부</t>
  </si>
  <si>
    <t>송일생</t>
  </si>
  <si>
    <t>송계영</t>
  </si>
  <si>
    <t>곽영립</t>
  </si>
  <si>
    <t>박순</t>
  </si>
  <si>
    <t>정여해</t>
  </si>
  <si>
    <t>최돌남</t>
  </si>
  <si>
    <t>박천기</t>
  </si>
  <si>
    <t>하팽로</t>
  </si>
  <si>
    <t>박담산</t>
  </si>
  <si>
    <t>정승직</t>
  </si>
  <si>
    <t>박자근금</t>
  </si>
  <si>
    <t>정승백</t>
  </si>
  <si>
    <t>정대X</t>
  </si>
  <si>
    <t>윤잉질산</t>
  </si>
  <si>
    <t>최만석</t>
  </si>
  <si>
    <t>오춘외</t>
  </si>
  <si>
    <t>최발</t>
  </si>
  <si>
    <t>한이동</t>
  </si>
  <si>
    <t>구막금</t>
  </si>
  <si>
    <t>서봉립</t>
  </si>
  <si>
    <t>최천복</t>
  </si>
  <si>
    <t>강취주</t>
  </si>
  <si>
    <t>윤난희</t>
  </si>
  <si>
    <t>정의립</t>
  </si>
  <si>
    <t>배중란</t>
  </si>
  <si>
    <t>장대원</t>
  </si>
  <si>
    <t>배석</t>
  </si>
  <si>
    <t>하련</t>
  </si>
  <si>
    <t>정산복</t>
  </si>
  <si>
    <t>정충립</t>
  </si>
  <si>
    <t>박의X</t>
  </si>
  <si>
    <t>홍후복</t>
  </si>
  <si>
    <t>백립</t>
  </si>
  <si>
    <t>박천복</t>
  </si>
  <si>
    <t>정계인</t>
  </si>
  <si>
    <t>박만상</t>
  </si>
  <si>
    <t>장말세</t>
  </si>
  <si>
    <t>정정신</t>
  </si>
  <si>
    <t>박효적</t>
  </si>
  <si>
    <t>윤유X</t>
  </si>
  <si>
    <t>박운의</t>
  </si>
  <si>
    <t>박말립</t>
  </si>
  <si>
    <t>박말내</t>
  </si>
  <si>
    <t>X복립</t>
  </si>
  <si>
    <t>정인생</t>
  </si>
  <si>
    <t>정민종</t>
  </si>
  <si>
    <t>정복</t>
  </si>
  <si>
    <t>부석</t>
  </si>
  <si>
    <t>최수우</t>
  </si>
  <si>
    <t>조득선</t>
  </si>
  <si>
    <t>손명일</t>
  </si>
  <si>
    <t>장말생</t>
  </si>
  <si>
    <t>환지</t>
  </si>
  <si>
    <t>정계귀</t>
  </si>
  <si>
    <t>최시정</t>
  </si>
  <si>
    <t>정동귀</t>
  </si>
  <si>
    <t>박득길</t>
  </si>
  <si>
    <t>X순철</t>
  </si>
  <si>
    <t>오언해</t>
  </si>
  <si>
    <t>조만복</t>
  </si>
  <si>
    <t>백인문</t>
  </si>
  <si>
    <t>조준남</t>
  </si>
  <si>
    <t>천시련</t>
  </si>
  <si>
    <t>강세영</t>
  </si>
  <si>
    <t>송귀립</t>
  </si>
  <si>
    <t>박의상</t>
  </si>
  <si>
    <t>박천립</t>
  </si>
  <si>
    <t>조영발</t>
  </si>
  <si>
    <t>강백립</t>
  </si>
  <si>
    <t>강자언</t>
  </si>
  <si>
    <t>박학립</t>
  </si>
  <si>
    <t>박운이</t>
  </si>
  <si>
    <t>계산</t>
  </si>
  <si>
    <t>조영립</t>
  </si>
  <si>
    <t>곽수기</t>
  </si>
  <si>
    <t>정기안</t>
  </si>
  <si>
    <t>정시발</t>
  </si>
  <si>
    <t>최영달</t>
  </si>
  <si>
    <t>장순학</t>
  </si>
  <si>
    <t>박사운</t>
  </si>
  <si>
    <t>박갑진</t>
  </si>
  <si>
    <t>구홍덕</t>
  </si>
  <si>
    <t>정중화</t>
  </si>
  <si>
    <t>박립</t>
  </si>
  <si>
    <t>곽수덕</t>
  </si>
  <si>
    <t>최선득</t>
  </si>
  <si>
    <t>임대립</t>
  </si>
  <si>
    <t>박잉금</t>
  </si>
  <si>
    <t>백배남</t>
  </si>
  <si>
    <t>손발련</t>
  </si>
  <si>
    <t>윤이성</t>
  </si>
  <si>
    <t>박흥발</t>
  </si>
  <si>
    <t>박아복</t>
  </si>
  <si>
    <t>박근태</t>
  </si>
  <si>
    <t>장의남</t>
  </si>
  <si>
    <t>박고공</t>
  </si>
  <si>
    <t>송덕손</t>
  </si>
  <si>
    <t>박후동</t>
  </si>
  <si>
    <t>박룡</t>
  </si>
  <si>
    <t>조상걸</t>
  </si>
  <si>
    <t>최일복</t>
  </si>
  <si>
    <t>남산</t>
  </si>
  <si>
    <t>최막복</t>
  </si>
  <si>
    <t>신기특</t>
  </si>
  <si>
    <t>가평</t>
  </si>
  <si>
    <t>울산</t>
  </si>
  <si>
    <t>풍천</t>
  </si>
  <si>
    <t>거창</t>
  </si>
  <si>
    <t>X평</t>
  </si>
  <si>
    <t>영양</t>
  </si>
  <si>
    <t>월성</t>
  </si>
  <si>
    <t>양천</t>
  </si>
  <si>
    <t>초계</t>
  </si>
  <si>
    <t>평택</t>
  </si>
  <si>
    <t>청X</t>
  </si>
  <si>
    <t>안X</t>
  </si>
  <si>
    <t>금산</t>
  </si>
  <si>
    <t>충주</t>
  </si>
  <si>
    <t>영덕</t>
  </si>
  <si>
    <t>온양</t>
  </si>
  <si>
    <t>초X</t>
  </si>
  <si>
    <t>평해</t>
  </si>
  <si>
    <t>군위</t>
  </si>
  <si>
    <t>금정리</t>
  </si>
  <si>
    <t>琴汀里</t>
  </si>
  <si>
    <t>김검동</t>
  </si>
  <si>
    <t>김말발</t>
  </si>
  <si>
    <t>김성벽</t>
  </si>
  <si>
    <t>김세X</t>
  </si>
  <si>
    <t>김세봉</t>
  </si>
  <si>
    <t>김유방</t>
  </si>
  <si>
    <t>김이발</t>
  </si>
  <si>
    <t>김인달</t>
  </si>
  <si>
    <t>양수원</t>
  </si>
  <si>
    <t>유자장</t>
  </si>
  <si>
    <t>유지황</t>
  </si>
  <si>
    <t>유철명</t>
  </si>
  <si>
    <t>이동영</t>
  </si>
  <si>
    <t>이세명</t>
  </si>
  <si>
    <t>이시X</t>
  </si>
  <si>
    <t>이이창</t>
  </si>
  <si>
    <t>이준걸</t>
  </si>
  <si>
    <t>이중립</t>
  </si>
  <si>
    <t>이희백</t>
  </si>
  <si>
    <t>洪道赫</t>
  </si>
  <si>
    <t>徐震瑞</t>
  </si>
  <si>
    <t>金永發</t>
  </si>
  <si>
    <t>許召史</t>
  </si>
  <si>
    <t>李仲立</t>
  </si>
  <si>
    <t>李萬花</t>
  </si>
  <si>
    <t>金連發</t>
  </si>
  <si>
    <t>權植</t>
  </si>
  <si>
    <t>夏尙律</t>
  </si>
  <si>
    <t>夏尙恒</t>
  </si>
  <si>
    <t>金樊</t>
  </si>
  <si>
    <t>鄭唜立</t>
  </si>
  <si>
    <t>金加八里</t>
  </si>
  <si>
    <t>金守昌</t>
  </si>
  <si>
    <t>梁永哲</t>
  </si>
  <si>
    <t>鄭從發</t>
  </si>
  <si>
    <t>李戒生</t>
  </si>
  <si>
    <t>鄭得發</t>
  </si>
  <si>
    <t>韓世X</t>
  </si>
  <si>
    <t>金萬錫</t>
  </si>
  <si>
    <t>孫萬玉</t>
  </si>
  <si>
    <t>金承擇</t>
  </si>
  <si>
    <t>河進道</t>
  </si>
  <si>
    <t>李召史</t>
  </si>
  <si>
    <t>李者音奉</t>
  </si>
  <si>
    <t>金石萬</t>
  </si>
  <si>
    <t>仇儀達</t>
  </si>
  <si>
    <t>朴良夏</t>
  </si>
  <si>
    <t>仇益和</t>
  </si>
  <si>
    <t>鄭自昌</t>
  </si>
  <si>
    <t>仇以徵</t>
  </si>
  <si>
    <t>金碧善</t>
  </si>
  <si>
    <t>金碧宗</t>
  </si>
  <si>
    <t>朴之談</t>
  </si>
  <si>
    <t>金自者未</t>
  </si>
  <si>
    <t>仇致大</t>
  </si>
  <si>
    <t>金海平</t>
  </si>
  <si>
    <t>徐貴同</t>
  </si>
  <si>
    <t>金自白</t>
  </si>
  <si>
    <t>朴仁善</t>
  </si>
  <si>
    <t>孫士云</t>
  </si>
  <si>
    <t>仇伊仁</t>
  </si>
  <si>
    <t>劉進白</t>
  </si>
  <si>
    <t>朴太耉</t>
  </si>
  <si>
    <t>仇徵伊</t>
  </si>
  <si>
    <t>裵有處</t>
  </si>
  <si>
    <t>劉召史</t>
  </si>
  <si>
    <t>朴者音哲</t>
  </si>
  <si>
    <t>李春上</t>
  </si>
  <si>
    <t>張大先</t>
  </si>
  <si>
    <t>金洪善</t>
  </si>
  <si>
    <t>尹以漢</t>
  </si>
  <si>
    <t>權守哲</t>
  </si>
  <si>
    <t>全守咸</t>
  </si>
  <si>
    <t>安仕岳</t>
  </si>
  <si>
    <t>金寘</t>
  </si>
  <si>
    <t>趙日發</t>
  </si>
  <si>
    <t>林德必</t>
  </si>
  <si>
    <t>鄭信方</t>
  </si>
  <si>
    <t>梁石化</t>
  </si>
  <si>
    <t>李頊</t>
  </si>
  <si>
    <t>孫萬老</t>
  </si>
  <si>
    <t>金氏</t>
  </si>
  <si>
    <t>金戒奉</t>
  </si>
  <si>
    <t>孫萬徵</t>
  </si>
  <si>
    <t>李文周</t>
  </si>
  <si>
    <t>李官方</t>
  </si>
  <si>
    <t>趙己命</t>
  </si>
  <si>
    <t>鄭日平</t>
  </si>
  <si>
    <t>權命達</t>
  </si>
  <si>
    <t>朴富章</t>
  </si>
  <si>
    <t>鄭自漢</t>
  </si>
  <si>
    <t>鄭己達</t>
  </si>
  <si>
    <t>仇悅伊</t>
  </si>
  <si>
    <t>劉愛俠</t>
  </si>
  <si>
    <t>金先發</t>
  </si>
  <si>
    <t>池日萬</t>
  </si>
  <si>
    <t>金自淑</t>
  </si>
  <si>
    <t>鄭自弼</t>
  </si>
  <si>
    <t>鄭正儀</t>
  </si>
  <si>
    <t>金春命</t>
  </si>
  <si>
    <t>金萬伊</t>
  </si>
  <si>
    <t>劉俊俠</t>
  </si>
  <si>
    <t>仇致元</t>
  </si>
  <si>
    <t>洪X奉</t>
  </si>
  <si>
    <t>崔以堅</t>
  </si>
  <si>
    <t>朴時右</t>
  </si>
  <si>
    <t>安秋元</t>
  </si>
  <si>
    <t>權乭先</t>
  </si>
  <si>
    <t>李時南</t>
  </si>
  <si>
    <t>李士奉</t>
  </si>
  <si>
    <t>李光立</t>
  </si>
  <si>
    <t>洪世漢</t>
  </si>
  <si>
    <t>崔世主</t>
  </si>
  <si>
    <t>李必連</t>
  </si>
  <si>
    <t>張時老</t>
  </si>
  <si>
    <t>金順哲</t>
  </si>
  <si>
    <t>彭先</t>
  </si>
  <si>
    <t>金重一</t>
  </si>
  <si>
    <t>朴善雄</t>
  </si>
  <si>
    <t>鄭時萬</t>
  </si>
  <si>
    <t>鄭發</t>
  </si>
  <si>
    <t>千應發</t>
  </si>
  <si>
    <t>李命右</t>
  </si>
  <si>
    <t>梁順永</t>
  </si>
  <si>
    <t>鄭必弘</t>
  </si>
  <si>
    <t>孫命胄</t>
  </si>
  <si>
    <t>孫萬觀</t>
  </si>
  <si>
    <t>趙己X</t>
  </si>
  <si>
    <t>朴哲民</t>
  </si>
  <si>
    <t>鄭漢杰</t>
  </si>
  <si>
    <t>仇世和</t>
  </si>
  <si>
    <t>崔哲主</t>
  </si>
  <si>
    <t>金儀仲</t>
  </si>
  <si>
    <t>仇以信</t>
  </si>
  <si>
    <t>X守X</t>
  </si>
  <si>
    <t>金戒興</t>
  </si>
  <si>
    <t>金太善</t>
  </si>
  <si>
    <t>朴㖋同</t>
  </si>
  <si>
    <t>劉仁俠</t>
  </si>
  <si>
    <t>劉處敬</t>
  </si>
  <si>
    <t>權命俠</t>
  </si>
  <si>
    <t>金雪立</t>
  </si>
  <si>
    <t>李次石伊</t>
  </si>
  <si>
    <t>孫守萬</t>
  </si>
  <si>
    <t>劉儀發</t>
  </si>
  <si>
    <t>張夢必</t>
  </si>
  <si>
    <t>金善業</t>
  </si>
  <si>
    <t>金順白</t>
  </si>
  <si>
    <t>張貴上</t>
  </si>
  <si>
    <t>鄭自先</t>
  </si>
  <si>
    <t>仇致右</t>
  </si>
  <si>
    <t>X吉用</t>
  </si>
  <si>
    <t>金彔男</t>
  </si>
  <si>
    <t>洪時望</t>
  </si>
  <si>
    <t>薛良豊</t>
  </si>
  <si>
    <t>張氏</t>
  </si>
  <si>
    <t>夏尙俊</t>
  </si>
  <si>
    <t>夏寅行</t>
  </si>
  <si>
    <t>全守恒</t>
  </si>
  <si>
    <t>全世發</t>
  </si>
  <si>
    <t>金吾尙</t>
  </si>
  <si>
    <t>鄭正萬</t>
  </si>
  <si>
    <t>梁守江</t>
  </si>
  <si>
    <t>鄭承先</t>
  </si>
  <si>
    <t>李廷芳</t>
  </si>
  <si>
    <t>金世杰</t>
  </si>
  <si>
    <t>金乭立</t>
  </si>
  <si>
    <t>金海石</t>
  </si>
  <si>
    <t>金好發</t>
  </si>
  <si>
    <t>李成X</t>
  </si>
  <si>
    <t>金日守</t>
  </si>
  <si>
    <t>金進京</t>
  </si>
  <si>
    <t>李廷必</t>
  </si>
  <si>
    <t>林應柱</t>
  </si>
  <si>
    <t>孫壽堅</t>
  </si>
  <si>
    <t>鄭時X</t>
  </si>
  <si>
    <t>崔明俊</t>
  </si>
  <si>
    <t>仇以黃</t>
  </si>
  <si>
    <t>仇時達</t>
  </si>
  <si>
    <t>劉處善</t>
  </si>
  <si>
    <t>劉好中</t>
  </si>
  <si>
    <t>金春發</t>
  </si>
  <si>
    <t>金守敏</t>
  </si>
  <si>
    <t>鄭自占</t>
  </si>
  <si>
    <t>張克平</t>
  </si>
  <si>
    <t>池召史</t>
  </si>
  <si>
    <t>劉世邦</t>
  </si>
  <si>
    <t>仇致成</t>
  </si>
  <si>
    <t>張必玉</t>
  </si>
  <si>
    <t>劉石千</t>
  </si>
  <si>
    <t>金以福</t>
  </si>
  <si>
    <t>劉夏良</t>
  </si>
  <si>
    <t>金哲京</t>
  </si>
  <si>
    <t>仇有還</t>
  </si>
  <si>
    <t>金莫先</t>
  </si>
  <si>
    <t>鄭戒會</t>
  </si>
  <si>
    <t>崔莫生</t>
  </si>
  <si>
    <t>兪淡沙里</t>
  </si>
  <si>
    <t>李世明</t>
  </si>
  <si>
    <t>洪得發</t>
  </si>
  <si>
    <t>金哲石</t>
  </si>
  <si>
    <t>尹氏</t>
  </si>
  <si>
    <t>夏尙直</t>
  </si>
  <si>
    <t>全璹</t>
  </si>
  <si>
    <t>朴善乭</t>
  </si>
  <si>
    <t>趙春發</t>
  </si>
  <si>
    <t>韓世元</t>
  </si>
  <si>
    <t>申太興</t>
  </si>
  <si>
    <t>徐進璹</t>
  </si>
  <si>
    <t>韓姓</t>
  </si>
  <si>
    <t>金有方</t>
  </si>
  <si>
    <t>孫碩X</t>
  </si>
  <si>
    <t>金X發</t>
  </si>
  <si>
    <t>李遇春</t>
  </si>
  <si>
    <t>崔時住</t>
  </si>
  <si>
    <t>金必云</t>
  </si>
  <si>
    <t>劉自主</t>
  </si>
  <si>
    <t>仇四仁</t>
  </si>
  <si>
    <t>金世萬</t>
  </si>
  <si>
    <t>金世白</t>
  </si>
  <si>
    <t>X仁百</t>
  </si>
  <si>
    <t>金靑達</t>
  </si>
  <si>
    <t>鄭戒生</t>
  </si>
  <si>
    <t>金春立</t>
  </si>
  <si>
    <t>劉永敏</t>
  </si>
  <si>
    <t>劉致鳴</t>
  </si>
  <si>
    <t>金守平</t>
  </si>
  <si>
    <t>仇致敬</t>
  </si>
  <si>
    <t>仇致X</t>
  </si>
  <si>
    <t>劉儀先</t>
  </si>
  <si>
    <t>金春還</t>
  </si>
  <si>
    <t>朴承白</t>
  </si>
  <si>
    <t>劉貴平</t>
  </si>
  <si>
    <t>劉自發</t>
  </si>
  <si>
    <t>權儀善</t>
  </si>
  <si>
    <t>朴正業</t>
  </si>
  <si>
    <t>孫右迪</t>
  </si>
  <si>
    <t>金仁發</t>
  </si>
  <si>
    <t>兪吾立</t>
  </si>
  <si>
    <t>홍도혁</t>
  </si>
  <si>
    <t>서진서</t>
  </si>
  <si>
    <t>허소사</t>
  </si>
  <si>
    <t>권식</t>
  </si>
  <si>
    <t>하상률</t>
  </si>
  <si>
    <t>하상항</t>
  </si>
  <si>
    <t>정말립</t>
  </si>
  <si>
    <t>정종발</t>
  </si>
  <si>
    <t>정득발</t>
  </si>
  <si>
    <t>한세X</t>
  </si>
  <si>
    <t>손만옥</t>
  </si>
  <si>
    <t>하진도</t>
  </si>
  <si>
    <t>구의달</t>
  </si>
  <si>
    <t>구익화</t>
  </si>
  <si>
    <t>정자창</t>
  </si>
  <si>
    <t>구이징</t>
  </si>
  <si>
    <t>박지담</t>
  </si>
  <si>
    <t>구치대</t>
  </si>
  <si>
    <t>서귀동</t>
  </si>
  <si>
    <t>박인선</t>
  </si>
  <si>
    <t>손사운</t>
  </si>
  <si>
    <t>구이인</t>
  </si>
  <si>
    <t>박태구</t>
  </si>
  <si>
    <t>구징이</t>
  </si>
  <si>
    <t>배유처</t>
  </si>
  <si>
    <t>박자음철</t>
  </si>
  <si>
    <t>장대선</t>
  </si>
  <si>
    <t>홍막룡</t>
  </si>
  <si>
    <t>윤이한</t>
  </si>
  <si>
    <t>권수철</t>
  </si>
  <si>
    <t>전수함</t>
  </si>
  <si>
    <t>안사악</t>
  </si>
  <si>
    <t>조일발</t>
  </si>
  <si>
    <t>정신방</t>
  </si>
  <si>
    <t>손만로</t>
  </si>
  <si>
    <t>손만징</t>
  </si>
  <si>
    <t>조기명</t>
  </si>
  <si>
    <t>정일평</t>
  </si>
  <si>
    <t>권명달</t>
  </si>
  <si>
    <t>박부장</t>
  </si>
  <si>
    <t>정자한</t>
  </si>
  <si>
    <t>정기달</t>
  </si>
  <si>
    <t>구열이</t>
  </si>
  <si>
    <t>지일만</t>
  </si>
  <si>
    <t>정자필</t>
  </si>
  <si>
    <t>정정의</t>
  </si>
  <si>
    <t>구치원</t>
  </si>
  <si>
    <t>홍X봉</t>
  </si>
  <si>
    <t>최이견</t>
  </si>
  <si>
    <t>박시우</t>
  </si>
  <si>
    <t>안추원</t>
  </si>
  <si>
    <t>권돌선</t>
  </si>
  <si>
    <t>홍세한</t>
  </si>
  <si>
    <t>최세주</t>
  </si>
  <si>
    <t>장시로</t>
  </si>
  <si>
    <t>박선웅</t>
  </si>
  <si>
    <t>정시만</t>
  </si>
  <si>
    <t>정한국</t>
  </si>
  <si>
    <t>천응발</t>
  </si>
  <si>
    <t>정필홍</t>
  </si>
  <si>
    <t>손명주</t>
  </si>
  <si>
    <t>손만관</t>
  </si>
  <si>
    <t>조기X</t>
  </si>
  <si>
    <t>박철민</t>
  </si>
  <si>
    <t>정한걸</t>
  </si>
  <si>
    <t>구세화</t>
  </si>
  <si>
    <t>최철주</t>
  </si>
  <si>
    <t>구이신</t>
  </si>
  <si>
    <t>X수X</t>
  </si>
  <si>
    <t>박갯동</t>
  </si>
  <si>
    <t>권명협</t>
  </si>
  <si>
    <t>손수만</t>
  </si>
  <si>
    <t>장몽필</t>
  </si>
  <si>
    <t>장귀상</t>
  </si>
  <si>
    <t>정자선</t>
  </si>
  <si>
    <t>구치우</t>
  </si>
  <si>
    <t>X길용</t>
  </si>
  <si>
    <t>홍시망</t>
  </si>
  <si>
    <t>허신보</t>
  </si>
  <si>
    <t>장씨</t>
  </si>
  <si>
    <t>하인행</t>
  </si>
  <si>
    <t>전수항</t>
  </si>
  <si>
    <t>전세발</t>
  </si>
  <si>
    <t>정정만</t>
  </si>
  <si>
    <t>정승선</t>
  </si>
  <si>
    <t>손수견</t>
  </si>
  <si>
    <t>정시X</t>
  </si>
  <si>
    <t>최명준</t>
  </si>
  <si>
    <t>구이황</t>
  </si>
  <si>
    <t>구시달</t>
  </si>
  <si>
    <t>정자점</t>
  </si>
  <si>
    <t>장극평</t>
  </si>
  <si>
    <t>지소사</t>
  </si>
  <si>
    <t>구치성</t>
  </si>
  <si>
    <t>장필옥</t>
  </si>
  <si>
    <t>구유환</t>
  </si>
  <si>
    <t>정계회</t>
  </si>
  <si>
    <t>최막생</t>
  </si>
  <si>
    <t>유담사리</t>
  </si>
  <si>
    <t>홍득발</t>
  </si>
  <si>
    <t>윤씨</t>
  </si>
  <si>
    <t>하상직</t>
  </si>
  <si>
    <t>전숙</t>
  </si>
  <si>
    <t>박선돌</t>
  </si>
  <si>
    <t>조춘발</t>
  </si>
  <si>
    <t>한세원</t>
  </si>
  <si>
    <t>신태흥</t>
  </si>
  <si>
    <t>서진숙</t>
  </si>
  <si>
    <t>한성</t>
  </si>
  <si>
    <t>손석X</t>
  </si>
  <si>
    <t>최시주</t>
  </si>
  <si>
    <t>구사인</t>
  </si>
  <si>
    <t>X인백</t>
  </si>
  <si>
    <t>정계생</t>
  </si>
  <si>
    <t>구치경</t>
  </si>
  <si>
    <t>구치X</t>
  </si>
  <si>
    <t>박승백</t>
  </si>
  <si>
    <t>권의선</t>
  </si>
  <si>
    <t>박정업</t>
  </si>
  <si>
    <t>손우적</t>
  </si>
  <si>
    <t>유오립</t>
  </si>
  <si>
    <t>김영발</t>
  </si>
  <si>
    <t>이만화</t>
  </si>
  <si>
    <t>김연발</t>
  </si>
  <si>
    <t>김번</t>
  </si>
  <si>
    <t>김가팔리</t>
  </si>
  <si>
    <t>김수창</t>
  </si>
  <si>
    <t>양영철</t>
  </si>
  <si>
    <t>이계생</t>
  </si>
  <si>
    <t>김만석</t>
  </si>
  <si>
    <t>김승택</t>
  </si>
  <si>
    <t>김소사</t>
  </si>
  <si>
    <t>이소사</t>
  </si>
  <si>
    <t>이자음봉</t>
  </si>
  <si>
    <t>김석만</t>
  </si>
  <si>
    <t>박양하</t>
  </si>
  <si>
    <t>김벽선</t>
  </si>
  <si>
    <t>김벽종</t>
  </si>
  <si>
    <t>김잔자미</t>
  </si>
  <si>
    <t>김해평</t>
  </si>
  <si>
    <t>김자백</t>
  </si>
  <si>
    <t>유진백</t>
  </si>
  <si>
    <t>유소사</t>
  </si>
  <si>
    <t>이춘상</t>
  </si>
  <si>
    <t>張顯采</t>
  </si>
  <si>
    <t>장현채</t>
  </si>
  <si>
    <t>임소사</t>
  </si>
  <si>
    <t>김치</t>
  </si>
  <si>
    <t>임덕필</t>
  </si>
  <si>
    <t>이욱</t>
  </si>
  <si>
    <t>양석화</t>
  </si>
  <si>
    <t>김씨</t>
  </si>
  <si>
    <t>김계봉</t>
  </si>
  <si>
    <t>이문주</t>
  </si>
  <si>
    <t>이관방</t>
  </si>
  <si>
    <t>유애협</t>
  </si>
  <si>
    <t>유엇산</t>
  </si>
  <si>
    <t>김선발</t>
  </si>
  <si>
    <t>김자숙</t>
  </si>
  <si>
    <t>김춘명</t>
  </si>
  <si>
    <t>김만이</t>
  </si>
  <si>
    <t>이시남</t>
  </si>
  <si>
    <t>이사봉</t>
  </si>
  <si>
    <t>이광립</t>
  </si>
  <si>
    <t>이필련</t>
  </si>
  <si>
    <t>이익화</t>
  </si>
  <si>
    <t>김순철</t>
  </si>
  <si>
    <t>김중일</t>
  </si>
  <si>
    <t>이명우</t>
  </si>
  <si>
    <t>양순영</t>
  </si>
  <si>
    <t>김계흥</t>
  </si>
  <si>
    <t>김태선</t>
  </si>
  <si>
    <t>유인협</t>
  </si>
  <si>
    <t>유처경</t>
  </si>
  <si>
    <t>김설립</t>
  </si>
  <si>
    <t>김선업</t>
  </si>
  <si>
    <t>김순백</t>
  </si>
  <si>
    <t>이차석이</t>
  </si>
  <si>
    <t>유의발</t>
  </si>
  <si>
    <t>이인달</t>
  </si>
  <si>
    <t>김오상</t>
  </si>
  <si>
    <t>손초벽</t>
  </si>
  <si>
    <t>이정방</t>
  </si>
  <si>
    <t>이성X</t>
  </si>
  <si>
    <t>이정필</t>
  </si>
  <si>
    <t>양수강</t>
  </si>
  <si>
    <t>김세걸</t>
  </si>
  <si>
    <t>김돌립</t>
  </si>
  <si>
    <t>김해석</t>
  </si>
  <si>
    <t>김호발</t>
  </si>
  <si>
    <t>김일수</t>
  </si>
  <si>
    <t>김진경</t>
  </si>
  <si>
    <t>임응주</t>
  </si>
  <si>
    <t>유처선</t>
  </si>
  <si>
    <t>유호중</t>
  </si>
  <si>
    <t>유세방</t>
  </si>
  <si>
    <t>김춘발</t>
  </si>
  <si>
    <t>김수민</t>
  </si>
  <si>
    <t>유석천</t>
  </si>
  <si>
    <t>김이복</t>
  </si>
  <si>
    <t>김철경</t>
  </si>
  <si>
    <t>김막선</t>
  </si>
  <si>
    <t>김철석</t>
  </si>
  <si>
    <t>유하량</t>
  </si>
  <si>
    <t>김X발</t>
  </si>
  <si>
    <t>김필운</t>
  </si>
  <si>
    <t>이우춘</t>
  </si>
  <si>
    <t>손초교</t>
  </si>
  <si>
    <t>유자주</t>
  </si>
  <si>
    <t>유영민</t>
  </si>
  <si>
    <t>유치명</t>
  </si>
  <si>
    <t>유의선</t>
  </si>
  <si>
    <t>김세만</t>
  </si>
  <si>
    <t>김세백</t>
  </si>
  <si>
    <t>김청달</t>
  </si>
  <si>
    <t>김춘립</t>
  </si>
  <si>
    <t>김수평</t>
  </si>
  <si>
    <t>김춘환</t>
  </si>
  <si>
    <t>김인발</t>
  </si>
  <si>
    <t>김만중</t>
  </si>
  <si>
    <t>유귀평</t>
  </si>
  <si>
    <t>유자발</t>
  </si>
  <si>
    <t>이이번</t>
  </si>
  <si>
    <t>김광민고대자</t>
  </si>
  <si>
    <t>김상룡고대처</t>
  </si>
  <si>
    <t>김청벽고대처</t>
  </si>
  <si>
    <t>유시달고대자</t>
  </si>
  <si>
    <t>이시발대자</t>
  </si>
  <si>
    <t>이응남고대X</t>
  </si>
  <si>
    <t>이지달고대자</t>
  </si>
  <si>
    <t>동노양처</t>
  </si>
  <si>
    <t>양처</t>
  </si>
  <si>
    <t>장례원시노향소하전</t>
  </si>
  <si>
    <t>시비</t>
  </si>
  <si>
    <t>시노속오</t>
  </si>
  <si>
    <t>시노</t>
  </si>
  <si>
    <t>양X</t>
  </si>
  <si>
    <t>노제</t>
  </si>
  <si>
    <t>노제병인</t>
  </si>
  <si>
    <t>유장</t>
  </si>
  <si>
    <t>유황감관</t>
  </si>
  <si>
    <t>유황군</t>
  </si>
  <si>
    <t>유황군순대솔</t>
  </si>
  <si>
    <t>유황군파정금보</t>
  </si>
  <si>
    <t>육군속오</t>
  </si>
  <si>
    <t>이</t>
  </si>
  <si>
    <t>임</t>
  </si>
  <si>
    <t>양풍</t>
  </si>
  <si>
    <t>양하</t>
  </si>
  <si>
    <t>연X</t>
  </si>
  <si>
    <t>연갑</t>
  </si>
  <si>
    <t>연금</t>
  </si>
  <si>
    <t>연덕</t>
  </si>
  <si>
    <t>연발</t>
  </si>
  <si>
    <t>연분</t>
  </si>
  <si>
    <t>예금</t>
  </si>
  <si>
    <t>예당</t>
  </si>
  <si>
    <t>예돌</t>
  </si>
  <si>
    <t>예량</t>
  </si>
  <si>
    <t>예발</t>
  </si>
  <si>
    <t>예분</t>
  </si>
  <si>
    <t>예산</t>
  </si>
  <si>
    <t>예상</t>
  </si>
  <si>
    <t>예월</t>
  </si>
  <si>
    <t>예정</t>
  </si>
  <si>
    <t>예중</t>
  </si>
  <si>
    <t>예진</t>
  </si>
  <si>
    <t>예징</t>
  </si>
  <si>
    <t>예춘</t>
  </si>
  <si>
    <t>용봉</t>
  </si>
  <si>
    <t>용세</t>
  </si>
  <si>
    <t>용업</t>
  </si>
  <si>
    <t>잔X</t>
  </si>
  <si>
    <t>잔금</t>
  </si>
  <si>
    <t>잔남</t>
  </si>
  <si>
    <t>잔년</t>
  </si>
  <si>
    <t>잔덕</t>
  </si>
  <si>
    <t>잔련</t>
  </si>
  <si>
    <t>잔례</t>
  </si>
  <si>
    <t>잔분</t>
  </si>
  <si>
    <t>잔옥</t>
  </si>
  <si>
    <t>잔자미</t>
  </si>
  <si>
    <t>잔진</t>
  </si>
  <si>
    <t>잔춘</t>
  </si>
  <si>
    <t>초교</t>
  </si>
  <si>
    <t>초벽</t>
  </si>
  <si>
    <t>김발호</t>
  </si>
  <si>
    <t>김태건호</t>
  </si>
  <si>
    <t>김해</t>
  </si>
  <si>
    <t>동리김소사호</t>
  </si>
  <si>
    <t>등4구무자도망</t>
  </si>
  <si>
    <t>등4구병자도망고</t>
  </si>
  <si>
    <t>등4구신미도망</t>
  </si>
  <si>
    <t>등6구도망</t>
  </si>
  <si>
    <t>等3口庚辰逃亡</t>
  </si>
  <si>
    <t>等3口逃亡</t>
  </si>
  <si>
    <t>等3口居</t>
  </si>
  <si>
    <t>등3구경진도망</t>
  </si>
  <si>
    <t>등3구도망</t>
  </si>
  <si>
    <t>등3구거</t>
  </si>
  <si>
    <t>等2口加現</t>
  </si>
  <si>
    <t>等2口居</t>
  </si>
  <si>
    <t>等2口今加</t>
  </si>
  <si>
    <t>等2口來</t>
  </si>
  <si>
    <t>等2口去</t>
  </si>
  <si>
    <t>等2口還現</t>
  </si>
  <si>
    <t>等2口加現故</t>
  </si>
  <si>
    <t>等2口辛亥逃亡故</t>
  </si>
  <si>
    <t>等2口丙子逃亡</t>
  </si>
  <si>
    <t>등2구가현</t>
  </si>
  <si>
    <t>등2구거</t>
  </si>
  <si>
    <t>등2구환현</t>
  </si>
  <si>
    <t>등2구가현고</t>
  </si>
  <si>
    <t>등2구신해도망고</t>
  </si>
  <si>
    <t>등2구병자도망</t>
  </si>
  <si>
    <t>등2구금가</t>
  </si>
  <si>
    <t>등2구래</t>
  </si>
  <si>
    <t>等3口加現</t>
  </si>
  <si>
    <t>등3구가현</t>
  </si>
  <si>
    <t>3口移去</t>
  </si>
  <si>
    <t>3口各戶</t>
  </si>
  <si>
    <t>3구이거</t>
  </si>
  <si>
    <t>3구각호</t>
  </si>
  <si>
    <t>2口加現</t>
  </si>
  <si>
    <t>2口逃亡</t>
  </si>
  <si>
    <t>2口移去</t>
  </si>
  <si>
    <t>2口居</t>
  </si>
  <si>
    <t>2口今加</t>
  </si>
  <si>
    <t>2口各戶</t>
  </si>
  <si>
    <t>2口今故</t>
  </si>
  <si>
    <t>2구가현</t>
  </si>
  <si>
    <t>2구도망</t>
  </si>
  <si>
    <t>2구금고</t>
  </si>
  <si>
    <t>2구거</t>
  </si>
  <si>
    <t>2구금가</t>
  </si>
  <si>
    <t>2구각호</t>
  </si>
  <si>
    <t>영해</t>
  </si>
  <si>
    <t>나주</t>
  </si>
  <si>
    <t>여주</t>
  </si>
  <si>
    <t>연산</t>
  </si>
  <si>
    <t>예천</t>
  </si>
  <si>
    <t>용인</t>
  </si>
  <si>
    <t>김대일</t>
  </si>
  <si>
    <t>김수온</t>
  </si>
  <si>
    <t>김시량</t>
  </si>
  <si>
    <t>김의명</t>
  </si>
  <si>
    <t>유지방</t>
  </si>
  <si>
    <t>유창선</t>
  </si>
  <si>
    <t>유효중</t>
  </si>
  <si>
    <t>유후중</t>
  </si>
  <si>
    <t>이강</t>
  </si>
  <si>
    <t>이광진</t>
  </si>
  <si>
    <t>이귀달</t>
  </si>
  <si>
    <t>이대명</t>
  </si>
  <si>
    <t>이동세</t>
  </si>
  <si>
    <t>이성일</t>
  </si>
  <si>
    <t>이수언</t>
  </si>
  <si>
    <t>이웅성</t>
  </si>
  <si>
    <t>이필영</t>
  </si>
  <si>
    <t>양인</t>
  </si>
  <si>
    <t>여절교위수훈련원판관</t>
  </si>
  <si>
    <t>여절교위훈련원판관</t>
  </si>
  <si>
    <t>노직통정대부</t>
  </si>
  <si>
    <t>절충장군행용양위부사직</t>
  </si>
  <si>
    <t>김덕생</t>
  </si>
  <si>
    <t>김이립</t>
  </si>
  <si>
    <t>김이언</t>
  </si>
  <si>
    <t>김일연</t>
  </si>
  <si>
    <t>예룡</t>
  </si>
  <si>
    <t>예복</t>
  </si>
  <si>
    <t>예봉</t>
  </si>
  <si>
    <t>예생</t>
  </si>
  <si>
    <t>예승</t>
  </si>
  <si>
    <t>예종</t>
  </si>
  <si>
    <t>예직</t>
  </si>
  <si>
    <t>이득경</t>
  </si>
  <si>
    <t>이인영</t>
  </si>
  <si>
    <t>이인태</t>
  </si>
  <si>
    <t>임정립</t>
  </si>
  <si>
    <t>잔상</t>
  </si>
  <si>
    <t>초박</t>
  </si>
  <si>
    <t>초필</t>
  </si>
  <si>
    <t>양산</t>
  </si>
  <si>
    <t>연진</t>
  </si>
  <si>
    <t>예강</t>
  </si>
  <si>
    <t>예연</t>
  </si>
  <si>
    <t>예옥</t>
  </si>
  <si>
    <t>예장</t>
  </si>
  <si>
    <t>예화</t>
  </si>
  <si>
    <t>용예</t>
  </si>
  <si>
    <t>잔소사</t>
  </si>
  <si>
    <t>잔화</t>
  </si>
  <si>
    <t>율생</t>
  </si>
  <si>
    <t>병절교위용양위부사과</t>
  </si>
  <si>
    <t>병절교위용양위후부장</t>
  </si>
  <si>
    <t>절충장군용양위부호군</t>
  </si>
  <si>
    <t>예운</t>
  </si>
  <si>
    <t>노생</t>
  </si>
  <si>
    <t>녹련</t>
  </si>
  <si>
    <t>논복</t>
  </si>
  <si>
    <t>논손</t>
  </si>
  <si>
    <t>용금</t>
  </si>
  <si>
    <t>용립</t>
  </si>
  <si>
    <t>용서</t>
  </si>
  <si>
    <t>임우</t>
  </si>
  <si>
    <t>노직가선</t>
  </si>
  <si>
    <t>용양위부사과</t>
  </si>
  <si>
    <t>전력부위용양위부사과</t>
  </si>
  <si>
    <t>절충장군행용양위부호군</t>
  </si>
  <si>
    <t>양근</t>
  </si>
  <si>
    <t>양수</t>
  </si>
  <si>
    <t>연걸</t>
  </si>
  <si>
    <t>연룡</t>
  </si>
  <si>
    <t>연이</t>
  </si>
  <si>
    <t>예보</t>
  </si>
  <si>
    <t>노문</t>
  </si>
  <si>
    <t>노웅</t>
  </si>
  <si>
    <t>병절교위용양X</t>
  </si>
  <si>
    <t>병절교위용양부사과</t>
  </si>
  <si>
    <t>절충장군행용양부호군</t>
  </si>
  <si>
    <t>김X</t>
  </si>
  <si>
    <t>김개석</t>
  </si>
  <si>
    <t>김경명</t>
  </si>
  <si>
    <t>김계남</t>
  </si>
  <si>
    <t>김계하</t>
  </si>
  <si>
    <t>김광적</t>
  </si>
  <si>
    <t>김귀상</t>
  </si>
  <si>
    <t>김근남</t>
  </si>
  <si>
    <t>김기동</t>
  </si>
  <si>
    <t>김기운</t>
  </si>
  <si>
    <t>김기철</t>
  </si>
  <si>
    <t>김달생</t>
  </si>
  <si>
    <t>김대룡</t>
  </si>
  <si>
    <t>김대립</t>
  </si>
  <si>
    <t>김대홍</t>
  </si>
  <si>
    <t>김덕남</t>
  </si>
  <si>
    <t>김득남</t>
  </si>
  <si>
    <t>김득룡</t>
  </si>
  <si>
    <t>김룡</t>
  </si>
  <si>
    <t>김립</t>
  </si>
  <si>
    <t>김막복</t>
  </si>
  <si>
    <t>김막산</t>
  </si>
  <si>
    <t>김만세</t>
  </si>
  <si>
    <t>김말남</t>
  </si>
  <si>
    <t>김말천</t>
  </si>
  <si>
    <t>김명남</t>
  </si>
  <si>
    <t>김명룡</t>
  </si>
  <si>
    <t>김모로</t>
  </si>
  <si>
    <t>김문경</t>
  </si>
  <si>
    <t>김문정</t>
  </si>
  <si>
    <t>김복</t>
  </si>
  <si>
    <t>김복룡</t>
  </si>
  <si>
    <t>김복립</t>
  </si>
  <si>
    <t>김봉</t>
  </si>
  <si>
    <t>김봉천</t>
  </si>
  <si>
    <t>김사남</t>
  </si>
  <si>
    <t>김사욱</t>
  </si>
  <si>
    <t>김사운</t>
  </si>
  <si>
    <t>김사천</t>
  </si>
  <si>
    <t>김산수</t>
  </si>
  <si>
    <t>김상이</t>
  </si>
  <si>
    <t>김석생</t>
  </si>
  <si>
    <t>김선</t>
  </si>
  <si>
    <t>김선남</t>
  </si>
  <si>
    <t>김선우</t>
  </si>
  <si>
    <t>김선의</t>
  </si>
  <si>
    <t>김선익</t>
  </si>
  <si>
    <t>김성립</t>
  </si>
  <si>
    <t>김성발</t>
  </si>
  <si>
    <t>김세기</t>
  </si>
  <si>
    <t>김세열</t>
  </si>
  <si>
    <t>김세윤</t>
  </si>
  <si>
    <t>김세창</t>
  </si>
  <si>
    <t>김송</t>
  </si>
  <si>
    <t>김수원</t>
  </si>
  <si>
    <t>김승남</t>
  </si>
  <si>
    <t>김승련</t>
  </si>
  <si>
    <t>김승록</t>
  </si>
  <si>
    <t>김승원</t>
  </si>
  <si>
    <t>김시X</t>
  </si>
  <si>
    <t>김시인</t>
  </si>
  <si>
    <t>김시철</t>
  </si>
  <si>
    <t>김애립</t>
  </si>
  <si>
    <t>김언상</t>
  </si>
  <si>
    <t>김언수</t>
  </si>
  <si>
    <t>김엇동</t>
  </si>
  <si>
    <t>김엇문</t>
  </si>
  <si>
    <t>김영</t>
  </si>
  <si>
    <t>김영립</t>
  </si>
  <si>
    <t>김오룡</t>
  </si>
  <si>
    <t>김오룡석</t>
  </si>
  <si>
    <t>김관</t>
  </si>
  <si>
    <t>김완이</t>
  </si>
  <si>
    <t>김운이</t>
  </si>
  <si>
    <t>김은기</t>
  </si>
  <si>
    <t>김을생</t>
  </si>
  <si>
    <t>김응산</t>
  </si>
  <si>
    <t>김응수</t>
  </si>
  <si>
    <t>김응택</t>
  </si>
  <si>
    <t>김의일</t>
  </si>
  <si>
    <t>김이</t>
  </si>
  <si>
    <t>김이명</t>
  </si>
  <si>
    <t>김이형</t>
  </si>
  <si>
    <t>김인호</t>
  </si>
  <si>
    <t>김일광</t>
  </si>
  <si>
    <t>김일남</t>
  </si>
  <si>
    <t>김일부</t>
  </si>
  <si>
    <t>김일상</t>
  </si>
  <si>
    <t>김정귀</t>
  </si>
  <si>
    <t>김정남</t>
  </si>
  <si>
    <t>김정룡</t>
  </si>
  <si>
    <t>김정우</t>
  </si>
  <si>
    <t>김정적</t>
  </si>
  <si>
    <t>김종X</t>
  </si>
  <si>
    <t>김종로</t>
  </si>
  <si>
    <t>김종수</t>
  </si>
  <si>
    <t>김종해</t>
  </si>
  <si>
    <t>김준걸</t>
  </si>
  <si>
    <t>김준생</t>
  </si>
  <si>
    <t>김중립</t>
  </si>
  <si>
    <t>김직</t>
  </si>
  <si>
    <t>김진기</t>
  </si>
  <si>
    <t>김진련</t>
  </si>
  <si>
    <t>김차만</t>
  </si>
  <si>
    <t>김천X</t>
  </si>
  <si>
    <t>김천우</t>
  </si>
  <si>
    <t>김철호</t>
  </si>
  <si>
    <t>김최일</t>
  </si>
  <si>
    <t>김춘생</t>
  </si>
  <si>
    <t>김충익</t>
  </si>
  <si>
    <t>김탁</t>
  </si>
  <si>
    <t>김태정</t>
  </si>
  <si>
    <t>김학발</t>
  </si>
  <si>
    <t>김환지</t>
  </si>
  <si>
    <t>나인달</t>
  </si>
  <si>
    <t>양막금</t>
  </si>
  <si>
    <t>양옥생</t>
  </si>
  <si>
    <t>여대길</t>
  </si>
  <si>
    <t>노시동</t>
  </si>
  <si>
    <t>노의룡</t>
  </si>
  <si>
    <t>노희백</t>
  </si>
  <si>
    <t>유남</t>
  </si>
  <si>
    <t>유동시</t>
  </si>
  <si>
    <t>유부동</t>
  </si>
  <si>
    <t>유세룡</t>
  </si>
  <si>
    <t>유정남</t>
  </si>
  <si>
    <t>유지국</t>
  </si>
  <si>
    <t>유홍</t>
  </si>
  <si>
    <t>이X이</t>
  </si>
  <si>
    <t>이계남</t>
  </si>
  <si>
    <t>이계립</t>
  </si>
  <si>
    <t>이국형</t>
  </si>
  <si>
    <t>이극영</t>
  </si>
  <si>
    <t>이기홍</t>
  </si>
  <si>
    <t>이덕복</t>
  </si>
  <si>
    <t>이득립</t>
  </si>
  <si>
    <t>이득춘</t>
  </si>
  <si>
    <t>이막복</t>
  </si>
  <si>
    <t>이말남</t>
  </si>
  <si>
    <t>이말동</t>
  </si>
  <si>
    <t>이봉</t>
  </si>
  <si>
    <t>이봉상</t>
  </si>
  <si>
    <t>이봉이</t>
  </si>
  <si>
    <t>이부안</t>
  </si>
  <si>
    <t>이부지</t>
  </si>
  <si>
    <t>이분상</t>
  </si>
  <si>
    <t>이산동</t>
  </si>
  <si>
    <t>이산의</t>
  </si>
  <si>
    <t>이상민</t>
  </si>
  <si>
    <t>이성로</t>
  </si>
  <si>
    <t>이성번</t>
  </si>
  <si>
    <t>이송직</t>
  </si>
  <si>
    <t>이수원</t>
  </si>
  <si>
    <t>이순부</t>
  </si>
  <si>
    <t>이숭식</t>
  </si>
  <si>
    <t>이시금</t>
  </si>
  <si>
    <t>이시영</t>
  </si>
  <si>
    <t>이시정</t>
  </si>
  <si>
    <t>이시진</t>
  </si>
  <si>
    <t>이시회</t>
  </si>
  <si>
    <t>이신갑</t>
  </si>
  <si>
    <t>이안민</t>
  </si>
  <si>
    <t>이안세</t>
  </si>
  <si>
    <t>이언이</t>
  </si>
  <si>
    <t>이영립</t>
  </si>
  <si>
    <t>이영생</t>
  </si>
  <si>
    <t>이옥상</t>
  </si>
  <si>
    <t>이우명</t>
  </si>
  <si>
    <t>이원X</t>
  </si>
  <si>
    <t>이유선</t>
  </si>
  <si>
    <t>이응남</t>
  </si>
  <si>
    <t>이인경</t>
  </si>
  <si>
    <t>이인선</t>
  </si>
  <si>
    <t>이일룡</t>
  </si>
  <si>
    <t>이일천</t>
  </si>
  <si>
    <t>이임발</t>
  </si>
  <si>
    <t>이정립</t>
  </si>
  <si>
    <t>이정영</t>
  </si>
  <si>
    <t>이종발</t>
  </si>
  <si>
    <t>이준발</t>
  </si>
  <si>
    <t>이중선</t>
  </si>
  <si>
    <t>이지성</t>
  </si>
  <si>
    <t>이지영</t>
  </si>
  <si>
    <t>이천화</t>
  </si>
  <si>
    <t>이춘</t>
  </si>
  <si>
    <t>이춘발</t>
  </si>
  <si>
    <t>이춘승</t>
  </si>
  <si>
    <t>이춘화</t>
  </si>
  <si>
    <t>이태산</t>
  </si>
  <si>
    <t>이태운</t>
  </si>
  <si>
    <t>이태원</t>
  </si>
  <si>
    <t>이파전</t>
  </si>
  <si>
    <t>이파준</t>
  </si>
  <si>
    <t>이홍</t>
  </si>
  <si>
    <t>이홍남</t>
  </si>
  <si>
    <t>이홍적</t>
  </si>
  <si>
    <t>이후남</t>
  </si>
  <si>
    <t>이희</t>
  </si>
  <si>
    <t>이희식</t>
  </si>
  <si>
    <t>이희욱</t>
  </si>
  <si>
    <t>임강립</t>
  </si>
  <si>
    <t>임국생</t>
  </si>
  <si>
    <t>임남상</t>
  </si>
  <si>
    <t>임덕운</t>
  </si>
  <si>
    <t>임발</t>
  </si>
  <si>
    <t>임석지</t>
  </si>
  <si>
    <t>임우음상</t>
  </si>
  <si>
    <t>임윤성</t>
  </si>
  <si>
    <t>임종만</t>
  </si>
  <si>
    <t>임진생</t>
  </si>
  <si>
    <t>임춘무</t>
  </si>
  <si>
    <t>임취례</t>
  </si>
  <si>
    <t>임태중</t>
  </si>
  <si>
    <t>임학룡</t>
  </si>
  <si>
    <t>임후발</t>
  </si>
  <si>
    <t>송잔자미</t>
  </si>
  <si>
    <t>늦개</t>
  </si>
  <si>
    <t>늦금</t>
  </si>
  <si>
    <t>늦남</t>
  </si>
  <si>
    <t>늦덕</t>
  </si>
  <si>
    <t>늦분</t>
  </si>
  <si>
    <t>늦산</t>
  </si>
  <si>
    <t>늦소사</t>
  </si>
  <si>
    <t>늦진</t>
  </si>
  <si>
    <t>늦X</t>
  </si>
  <si>
    <t>입금</t>
  </si>
  <si>
    <t>입성</t>
  </si>
  <si>
    <t>입이</t>
  </si>
  <si>
    <r>
      <t>正</t>
    </r>
    <r>
      <rPr>
        <sz val="10"/>
        <color indexed="8"/>
        <rFont val="맑은 고딕"/>
        <family val="3"/>
        <charset val="129"/>
      </rPr>
      <t>廸</t>
    </r>
  </si>
  <si>
    <r>
      <t>自</t>
    </r>
    <r>
      <rPr>
        <sz val="10"/>
        <color indexed="8"/>
        <rFont val="맑은 고딕"/>
        <family val="3"/>
        <charset val="129"/>
      </rPr>
      <t>礼</t>
    </r>
  </si>
  <si>
    <r>
      <t>朴仁</t>
    </r>
    <r>
      <rPr>
        <sz val="10"/>
        <color indexed="8"/>
        <rFont val="맑은 고딕"/>
        <family val="3"/>
        <charset val="129"/>
      </rPr>
      <t>宝</t>
    </r>
  </si>
  <si>
    <r>
      <t>唜</t>
    </r>
    <r>
      <rPr>
        <sz val="10"/>
        <color indexed="8"/>
        <rFont val="맑은 고딕"/>
        <family val="3"/>
        <charset val="129"/>
      </rPr>
      <t>礼</t>
    </r>
  </si>
  <si>
    <r>
      <t>尙</t>
    </r>
    <r>
      <rPr>
        <sz val="10"/>
        <color indexed="8"/>
        <rFont val="맑은 고딕"/>
        <family val="3"/>
        <charset val="129"/>
      </rPr>
      <t>礼</t>
    </r>
  </si>
  <si>
    <r>
      <t>莫</t>
    </r>
    <r>
      <rPr>
        <sz val="10"/>
        <color indexed="8"/>
        <rFont val="맑은 고딕"/>
        <family val="3"/>
        <charset val="129"/>
      </rPr>
      <t>竜</t>
    </r>
  </si>
  <si>
    <r>
      <t>金正</t>
    </r>
    <r>
      <rPr>
        <sz val="10"/>
        <color indexed="8"/>
        <rFont val="맑은 고딕"/>
        <family val="3"/>
        <charset val="129"/>
      </rPr>
      <t>廸</t>
    </r>
  </si>
  <si>
    <r>
      <t>率</t>
    </r>
    <r>
      <rPr>
        <sz val="10"/>
        <color indexed="8"/>
        <rFont val="맑은 고딕"/>
        <family val="3"/>
        <charset val="129"/>
      </rPr>
      <t>娚</t>
    </r>
  </si>
  <si>
    <r>
      <t>己</t>
    </r>
    <r>
      <rPr>
        <sz val="10"/>
        <color indexed="8"/>
        <rFont val="맑은 고딕"/>
        <family val="3"/>
        <charset val="129"/>
      </rPr>
      <t>乱</t>
    </r>
  </si>
  <si>
    <r>
      <t>信</t>
    </r>
    <r>
      <rPr>
        <sz val="10"/>
        <color indexed="8"/>
        <rFont val="맑은 고딕"/>
        <family val="3"/>
        <charset val="129"/>
      </rPr>
      <t>宝</t>
    </r>
  </si>
  <si>
    <r>
      <t>金得</t>
    </r>
    <r>
      <rPr>
        <sz val="10"/>
        <color indexed="8"/>
        <rFont val="맑은 고딕"/>
        <family val="3"/>
        <charset val="129"/>
      </rPr>
      <t>竜</t>
    </r>
  </si>
  <si>
    <r>
      <t>奴㗡</t>
    </r>
    <r>
      <rPr>
        <sz val="10"/>
        <color indexed="8"/>
        <rFont val="맑은 고딕"/>
        <family val="3"/>
        <charset val="129"/>
      </rPr>
      <t>礼</t>
    </r>
  </si>
  <si>
    <r>
      <t>代</t>
    </r>
    <r>
      <rPr>
        <sz val="10"/>
        <color indexed="8"/>
        <rFont val="맑은 고딕"/>
        <family val="3"/>
        <charset val="129"/>
      </rPr>
      <t>礼</t>
    </r>
  </si>
  <si>
    <r>
      <t>李弘</t>
    </r>
    <r>
      <rPr>
        <sz val="10"/>
        <color indexed="8"/>
        <rFont val="맑은 고딕"/>
        <family val="3"/>
        <charset val="129"/>
      </rPr>
      <t>廸</t>
    </r>
  </si>
  <si>
    <r>
      <t>梁進</t>
    </r>
    <r>
      <rPr>
        <sz val="10"/>
        <color indexed="8"/>
        <rFont val="맑은 고딕"/>
        <family val="3"/>
        <charset val="129"/>
      </rPr>
      <t>献</t>
    </r>
  </si>
  <si>
    <r>
      <t>安順</t>
    </r>
    <r>
      <rPr>
        <sz val="10"/>
        <color indexed="8"/>
        <rFont val="맑은 고딕"/>
        <family val="3"/>
        <charset val="129"/>
      </rPr>
      <t>廸</t>
    </r>
  </si>
  <si>
    <r>
      <t>順</t>
    </r>
    <r>
      <rPr>
        <sz val="10"/>
        <color indexed="8"/>
        <rFont val="맑은 고딕"/>
        <family val="3"/>
        <charset val="129"/>
      </rPr>
      <t>廸</t>
    </r>
  </si>
  <si>
    <r>
      <t>魯儀</t>
    </r>
    <r>
      <rPr>
        <sz val="10"/>
        <color indexed="8"/>
        <rFont val="맑은 고딕"/>
        <family val="3"/>
        <charset val="129"/>
      </rPr>
      <t>竜</t>
    </r>
  </si>
  <si>
    <r>
      <t>而</t>
    </r>
    <r>
      <rPr>
        <sz val="10"/>
        <color indexed="8"/>
        <rFont val="맑은 고딕"/>
        <family val="3"/>
        <charset val="129"/>
      </rPr>
      <t>頲</t>
    </r>
  </si>
  <si>
    <r>
      <t>順</t>
    </r>
    <r>
      <rPr>
        <sz val="10"/>
        <color indexed="8"/>
        <rFont val="맑은 고딕"/>
        <family val="3"/>
        <charset val="129"/>
      </rPr>
      <t>乱</t>
    </r>
  </si>
  <si>
    <r>
      <t>得</t>
    </r>
    <r>
      <rPr>
        <sz val="10"/>
        <color indexed="8"/>
        <rFont val="맑은 고딕"/>
        <family val="3"/>
        <charset val="129"/>
      </rPr>
      <t>礼</t>
    </r>
  </si>
  <si>
    <r>
      <rPr>
        <sz val="10"/>
        <color indexed="8"/>
        <rFont val="맑은 고딕"/>
        <family val="3"/>
        <charset val="129"/>
      </rPr>
      <t>玑</t>
    </r>
  </si>
  <si>
    <r>
      <t>乭</t>
    </r>
    <r>
      <rPr>
        <sz val="10"/>
        <color indexed="8"/>
        <rFont val="맑은 고딕"/>
        <family val="3"/>
        <charset val="129"/>
      </rPr>
      <t>礼</t>
    </r>
  </si>
  <si>
    <r>
      <t>彦</t>
    </r>
    <r>
      <rPr>
        <sz val="10"/>
        <color indexed="8"/>
        <rFont val="맑은 고딕"/>
        <family val="3"/>
        <charset val="129"/>
      </rPr>
      <t>竜</t>
    </r>
  </si>
  <si>
    <r>
      <rPr>
        <sz val="10"/>
        <color indexed="8"/>
        <rFont val="맑은 고딕"/>
        <family val="3"/>
        <charset val="129"/>
      </rPr>
      <t>竜礼</t>
    </r>
  </si>
  <si>
    <r>
      <t>崔唜</t>
    </r>
    <r>
      <rPr>
        <sz val="10"/>
        <color indexed="8"/>
        <rFont val="맑은 고딕"/>
        <family val="3"/>
        <charset val="129"/>
      </rPr>
      <t>竜</t>
    </r>
  </si>
  <si>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</si>
  <si>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</si>
  <si>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</si>
  <si>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</si>
  <si>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</si>
  <si>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</si>
  <si>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</si>
  <si>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</si>
  <si>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</si>
  <si>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</si>
  <si>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</si>
  <si>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</si>
  <si>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</si>
  <si>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</si>
  <si>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</si>
  <si>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</si>
  <si>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</si>
  <si>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</si>
  <si>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</si>
  <si>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</si>
  <si>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</si>
  <si>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</si>
  <si>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</si>
  <si>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</si>
  <si>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</si>
  <si>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</si>
  <si>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</si>
  <si>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</si>
  <si>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</si>
  <si>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</si>
  <si>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</si>
  <si>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</si>
  <si>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</si>
  <si>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</si>
  <si>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</si>
  <si>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</si>
  <si>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洪命發</t>
  </si>
  <si>
    <t>蔡㦿故代子</t>
  </si>
  <si>
    <t>幼學</t>
  </si>
  <si>
    <t>昌後</t>
  </si>
  <si>
    <t>丙寅</t>
  </si>
  <si>
    <t>仁川</t>
  </si>
  <si>
    <t>宣敎郞</t>
  </si>
  <si>
    <t>來</t>
  </si>
  <si>
    <t>奉直郞</t>
  </si>
  <si>
    <t>瀛俌</t>
  </si>
  <si>
    <t>通訓大夫行兵曹佐郞</t>
  </si>
  <si>
    <t>㮊</t>
  </si>
  <si>
    <t>學生</t>
  </si>
  <si>
    <t>李安世</t>
  </si>
  <si>
    <t>星州</t>
  </si>
  <si>
    <t>率庶母</t>
  </si>
  <si>
    <t>尹</t>
  </si>
  <si>
    <t>召史</t>
  </si>
  <si>
    <t>丙辰</t>
  </si>
  <si>
    <t>坡平</t>
  </si>
  <si>
    <t>率妹</t>
  </si>
  <si>
    <t>乙亥</t>
  </si>
  <si>
    <t>故</t>
  </si>
  <si>
    <t>率弟</t>
  </si>
  <si>
    <t>昌海</t>
  </si>
  <si>
    <t>丙戌</t>
  </si>
  <si>
    <t>昌興</t>
  </si>
  <si>
    <t>乙未</t>
  </si>
  <si>
    <t>加現</t>
  </si>
  <si>
    <t>婢</t>
  </si>
  <si>
    <t>斗陽</t>
  </si>
  <si>
    <t>丙午</t>
  </si>
  <si>
    <t>甘春</t>
  </si>
  <si>
    <t>居</t>
  </si>
  <si>
    <t>仁同</t>
  </si>
  <si>
    <t>同婢</t>
  </si>
  <si>
    <t>酉進</t>
  </si>
  <si>
    <t>辛丑</t>
  </si>
  <si>
    <t>逃亡</t>
  </si>
  <si>
    <t>連眞</t>
  </si>
  <si>
    <t>自丹</t>
  </si>
  <si>
    <t>丁酉</t>
  </si>
  <si>
    <t>奴</t>
  </si>
  <si>
    <t>金金</t>
  </si>
  <si>
    <t>正每</t>
  </si>
  <si>
    <t>今眞</t>
  </si>
  <si>
    <t>丁卯</t>
  </si>
  <si>
    <t>迎日</t>
  </si>
  <si>
    <t>梅花</t>
  </si>
  <si>
    <t>奴婢花名不得</t>
  </si>
  <si>
    <t>甲辰</t>
  </si>
  <si>
    <t>元月</t>
  </si>
  <si>
    <t>奴婢</t>
  </si>
  <si>
    <t>密陽</t>
  </si>
  <si>
    <t>貴堂</t>
  </si>
  <si>
    <t>己酉</t>
  </si>
  <si>
    <t>月陽</t>
  </si>
  <si>
    <t>買得婢</t>
  </si>
  <si>
    <t>明月</t>
  </si>
  <si>
    <t>丁丑</t>
  </si>
  <si>
    <t>雇工</t>
  </si>
  <si>
    <t>銀善</t>
  </si>
  <si>
    <t>校殿直</t>
  </si>
  <si>
    <t>洪</t>
  </si>
  <si>
    <t>命發</t>
  </si>
  <si>
    <t>壬戌</t>
  </si>
  <si>
    <t>南陽</t>
  </si>
  <si>
    <t>保人</t>
  </si>
  <si>
    <t>於加里</t>
  </si>
  <si>
    <t>山金</t>
  </si>
  <si>
    <t>克千</t>
  </si>
  <si>
    <t>吳日</t>
  </si>
  <si>
    <t>大丘</t>
  </si>
  <si>
    <t>父</t>
  </si>
  <si>
    <t>率母</t>
  </si>
  <si>
    <t>吳</t>
  </si>
  <si>
    <t>辛卯</t>
  </si>
  <si>
    <t>妻</t>
  </si>
  <si>
    <t>良女</t>
  </si>
  <si>
    <t>韓</t>
  </si>
  <si>
    <t>辛酉</t>
  </si>
  <si>
    <t>淸州</t>
  </si>
  <si>
    <t>希生</t>
  </si>
  <si>
    <t>愛化</t>
  </si>
  <si>
    <t>正兵</t>
  </si>
  <si>
    <t>儀男</t>
  </si>
  <si>
    <t>水保</t>
  </si>
  <si>
    <t>文以男</t>
  </si>
  <si>
    <t>率子</t>
  </si>
  <si>
    <t>介孫</t>
  </si>
  <si>
    <t>介女</t>
  </si>
  <si>
    <t>戊子</t>
  </si>
  <si>
    <t>介先</t>
  </si>
  <si>
    <t>壬辰</t>
  </si>
  <si>
    <t>率叔</t>
  </si>
  <si>
    <t>多勿里</t>
  </si>
  <si>
    <t>通政府軍官</t>
  </si>
  <si>
    <t>金</t>
  </si>
  <si>
    <t>洪善</t>
  </si>
  <si>
    <t>乙巳</t>
  </si>
  <si>
    <t>金海</t>
  </si>
  <si>
    <t>騎保</t>
  </si>
  <si>
    <t>立成</t>
  </si>
  <si>
    <t>卜只</t>
  </si>
  <si>
    <t>岩回</t>
  </si>
  <si>
    <t>洪碩</t>
  </si>
  <si>
    <t>姜</t>
  </si>
  <si>
    <t>庚申</t>
  </si>
  <si>
    <t>晉州</t>
  </si>
  <si>
    <t>武學</t>
  </si>
  <si>
    <t>好英</t>
  </si>
  <si>
    <t>出身</t>
  </si>
  <si>
    <t>殷立</t>
  </si>
  <si>
    <t>得立</t>
  </si>
  <si>
    <t>律生</t>
  </si>
  <si>
    <t>李克榮</t>
  </si>
  <si>
    <t>後妻</t>
  </si>
  <si>
    <t>李</t>
  </si>
  <si>
    <t>率女</t>
  </si>
  <si>
    <t>甲午</t>
  </si>
  <si>
    <t>子</t>
  </si>
  <si>
    <t>乭益</t>
  </si>
  <si>
    <t>丙申</t>
  </si>
  <si>
    <t>乭伊</t>
  </si>
  <si>
    <t>鎭營出使軍官</t>
  </si>
  <si>
    <t>永發</t>
  </si>
  <si>
    <t>庚戌</t>
  </si>
  <si>
    <t>岩外</t>
  </si>
  <si>
    <t>洪石伊</t>
  </si>
  <si>
    <t>千</t>
  </si>
  <si>
    <t>慶山</t>
  </si>
  <si>
    <t>士男</t>
  </si>
  <si>
    <t>千守</t>
  </si>
  <si>
    <t>千白</t>
  </si>
  <si>
    <t>己陽</t>
  </si>
  <si>
    <t>庚辰</t>
  </si>
  <si>
    <t>己分</t>
  </si>
  <si>
    <t>壬午</t>
  </si>
  <si>
    <t>辛巳</t>
  </si>
  <si>
    <t>自命</t>
  </si>
  <si>
    <t>私奴鎭營下典</t>
  </si>
  <si>
    <t>時岳</t>
  </si>
  <si>
    <t>羅州</t>
  </si>
  <si>
    <t>柳昌善</t>
  </si>
  <si>
    <t>私婢</t>
  </si>
  <si>
    <t>進分</t>
  </si>
  <si>
    <t>甲子</t>
  </si>
  <si>
    <t>府</t>
  </si>
  <si>
    <t>朴重徽</t>
  </si>
  <si>
    <t>禦營軍</t>
  </si>
  <si>
    <t>世漢</t>
  </si>
  <si>
    <t>癸亥</t>
  </si>
  <si>
    <t>得宗</t>
  </si>
  <si>
    <t>立伊</t>
  </si>
  <si>
    <t>石伊</t>
  </si>
  <si>
    <t>白正好</t>
  </si>
  <si>
    <t>淸道</t>
  </si>
  <si>
    <t>通政</t>
  </si>
  <si>
    <t>承民</t>
  </si>
  <si>
    <t>正男</t>
  </si>
  <si>
    <t>守</t>
  </si>
  <si>
    <t>嘉善</t>
  </si>
  <si>
    <t>薛春鄕</t>
  </si>
  <si>
    <t>慶州</t>
  </si>
  <si>
    <t>時望</t>
  </si>
  <si>
    <t>各戶</t>
  </si>
  <si>
    <t>孝廷</t>
  </si>
  <si>
    <t>厚今</t>
  </si>
  <si>
    <t>庚寅</t>
  </si>
  <si>
    <t>私奴今發</t>
  </si>
  <si>
    <t>府案付水軍</t>
  </si>
  <si>
    <t>得發</t>
  </si>
  <si>
    <t>戊戌</t>
  </si>
  <si>
    <t>劉男</t>
  </si>
  <si>
    <t>庚子</t>
  </si>
  <si>
    <t>得春</t>
  </si>
  <si>
    <t>老雄</t>
  </si>
  <si>
    <t>金㐏未</t>
  </si>
  <si>
    <t>自先</t>
  </si>
  <si>
    <t>率婦</t>
  </si>
  <si>
    <t>己巳</t>
  </si>
  <si>
    <t>禦保</t>
  </si>
  <si>
    <t>自必</t>
  </si>
  <si>
    <t>安</t>
  </si>
  <si>
    <t>壬申</t>
  </si>
  <si>
    <t>自尙</t>
  </si>
  <si>
    <t>率孫女</t>
  </si>
  <si>
    <t>率孫子</t>
  </si>
  <si>
    <t>御保</t>
  </si>
  <si>
    <t>萬必</t>
  </si>
  <si>
    <t>癸巳</t>
  </si>
  <si>
    <t>庚午</t>
  </si>
  <si>
    <t>白廷好</t>
  </si>
  <si>
    <t>禹</t>
  </si>
  <si>
    <t>丹陽</t>
  </si>
  <si>
    <t>日尙</t>
  </si>
  <si>
    <t>得上</t>
  </si>
  <si>
    <t>仁守</t>
  </si>
  <si>
    <t>金重立</t>
  </si>
  <si>
    <t>私奴</t>
  </si>
  <si>
    <t>金發</t>
  </si>
  <si>
    <t>李大命</t>
  </si>
  <si>
    <t>介眞</t>
  </si>
  <si>
    <t>希叔</t>
  </si>
  <si>
    <t>巨致</t>
  </si>
  <si>
    <t>朴介孫</t>
  </si>
  <si>
    <t>勿伊介</t>
  </si>
  <si>
    <t>壬寅</t>
  </si>
  <si>
    <t>靑山</t>
  </si>
  <si>
    <t>京</t>
  </si>
  <si>
    <t>李必永</t>
  </si>
  <si>
    <t>禁保</t>
  </si>
  <si>
    <t>余丁</t>
  </si>
  <si>
    <t>鶴</t>
  </si>
  <si>
    <t>徐金弗</t>
  </si>
  <si>
    <t>今分</t>
  </si>
  <si>
    <t>癸未</t>
  </si>
  <si>
    <t>束伍保</t>
  </si>
  <si>
    <t>江牙之</t>
  </si>
  <si>
    <t>岩代</t>
  </si>
  <si>
    <t>奉尙寺奴</t>
  </si>
  <si>
    <t>日金</t>
  </si>
  <si>
    <t>寺婢</t>
  </si>
  <si>
    <t>貴今</t>
  </si>
  <si>
    <t>永上</t>
  </si>
  <si>
    <t>順卜</t>
  </si>
  <si>
    <t>洪石</t>
  </si>
  <si>
    <t>徐岱</t>
  </si>
  <si>
    <t>申金伊</t>
  </si>
  <si>
    <t>於春</t>
  </si>
  <si>
    <t>之談</t>
  </si>
  <si>
    <t>私奴束伍</t>
  </si>
  <si>
    <t>勝哲</t>
  </si>
  <si>
    <t>己亥</t>
  </si>
  <si>
    <t>熊川</t>
  </si>
  <si>
    <t>金大日</t>
  </si>
  <si>
    <t>XX</t>
  </si>
  <si>
    <t>X良</t>
  </si>
  <si>
    <t>命男</t>
  </si>
  <si>
    <t>崔同</t>
  </si>
  <si>
    <t>金大金</t>
  </si>
  <si>
    <t>良女</t>
  </si>
  <si>
    <t>甲寅</t>
  </si>
  <si>
    <t>世男</t>
  </si>
  <si>
    <t>萬卜</t>
  </si>
  <si>
    <t>愛山</t>
  </si>
  <si>
    <t>己卯</t>
  </si>
  <si>
    <t>裵</t>
  </si>
  <si>
    <t>後婦</t>
  </si>
  <si>
    <t>水保鎭營軍官</t>
  </si>
  <si>
    <t>順乞</t>
  </si>
  <si>
    <t>甲申</t>
  </si>
  <si>
    <t>X史</t>
  </si>
  <si>
    <t>府案付陸軍</t>
  </si>
  <si>
    <t>哲石</t>
  </si>
  <si>
    <t>X未</t>
  </si>
  <si>
    <t>陸軍</t>
  </si>
  <si>
    <t>於屯</t>
  </si>
  <si>
    <t>順伊</t>
  </si>
  <si>
    <t>己民</t>
  </si>
  <si>
    <t>金莫卜</t>
  </si>
  <si>
    <t>咸安</t>
  </si>
  <si>
    <t>金</t>
  </si>
  <si>
    <t>朴</t>
  </si>
  <si>
    <t>辛未</t>
  </si>
  <si>
    <t>進良</t>
  </si>
  <si>
    <t>守男</t>
  </si>
  <si>
    <t>貴卜</t>
  </si>
  <si>
    <t>金貴相</t>
  </si>
  <si>
    <t>彦陽</t>
  </si>
  <si>
    <t>介同</t>
  </si>
  <si>
    <t>世乞</t>
  </si>
  <si>
    <t>掌隷院寺奴鄕所下典</t>
  </si>
  <si>
    <t>發伊</t>
  </si>
  <si>
    <t>貴金</t>
  </si>
  <si>
    <t>金學發</t>
  </si>
  <si>
    <t>從分</t>
  </si>
  <si>
    <t>洪夢立</t>
  </si>
  <si>
    <t>金男</t>
  </si>
  <si>
    <t>於進</t>
  </si>
  <si>
    <t>應化</t>
  </si>
  <si>
    <t>寺奴束伍</t>
  </si>
  <si>
    <t>鶴善</t>
  </si>
  <si>
    <t>嫂</t>
  </si>
  <si>
    <t>造是</t>
  </si>
  <si>
    <t>私奴束伍保人</t>
  </si>
  <si>
    <t>雪萬</t>
  </si>
  <si>
    <t>雪女</t>
  </si>
  <si>
    <t>丁亥</t>
  </si>
  <si>
    <t>元女</t>
  </si>
  <si>
    <t>承上</t>
  </si>
  <si>
    <t>命卜</t>
  </si>
  <si>
    <t>戒良</t>
  </si>
  <si>
    <t>崔同伊</t>
  </si>
  <si>
    <t>太金</t>
  </si>
  <si>
    <t>宜寧</t>
  </si>
  <si>
    <t>李東世</t>
  </si>
  <si>
    <t>以立</t>
  </si>
  <si>
    <t>以先</t>
  </si>
  <si>
    <t>以男</t>
  </si>
  <si>
    <t>金次萬</t>
  </si>
  <si>
    <t>良不喩私婢</t>
  </si>
  <si>
    <t>永達</t>
  </si>
  <si>
    <t>都</t>
  </si>
  <si>
    <t>永石</t>
  </si>
  <si>
    <t>己丑</t>
  </si>
  <si>
    <t>寡女</t>
  </si>
  <si>
    <t>許</t>
  </si>
  <si>
    <t>貴日</t>
  </si>
  <si>
    <t>日觀</t>
  </si>
  <si>
    <t>有相</t>
  </si>
  <si>
    <t>金永立</t>
  </si>
  <si>
    <t>束伍保人</t>
  </si>
  <si>
    <t>時永</t>
  </si>
  <si>
    <t>癸酉</t>
  </si>
  <si>
    <t>甲戌</t>
  </si>
  <si>
    <t>巡牙兵</t>
  </si>
  <si>
    <t>己上</t>
  </si>
  <si>
    <t>武學府軍官</t>
  </si>
  <si>
    <t>崔</t>
  </si>
  <si>
    <t>世主</t>
  </si>
  <si>
    <t>所只川里</t>
  </si>
  <si>
    <t>完山</t>
  </si>
  <si>
    <t>以龍</t>
  </si>
  <si>
    <t>戒云</t>
  </si>
  <si>
    <t>展力副尉兼司僕</t>
  </si>
  <si>
    <t>復</t>
  </si>
  <si>
    <t>李希旭</t>
  </si>
  <si>
    <t>進江</t>
  </si>
  <si>
    <t>南原</t>
  </si>
  <si>
    <t>李雄成</t>
  </si>
  <si>
    <t>達承</t>
  </si>
  <si>
    <t>二月</t>
  </si>
  <si>
    <t>昌</t>
  </si>
  <si>
    <t>先日</t>
  </si>
  <si>
    <t>金尙伊</t>
  </si>
  <si>
    <t>巡馬保</t>
  </si>
  <si>
    <t>己汗</t>
  </si>
  <si>
    <t>人吏保人</t>
  </si>
  <si>
    <t>萬興</t>
  </si>
  <si>
    <t>洪命山</t>
  </si>
  <si>
    <t>驛保</t>
  </si>
  <si>
    <t>命山</t>
  </si>
  <si>
    <t>汝加里</t>
  </si>
  <si>
    <t>李成老</t>
  </si>
  <si>
    <t>永川</t>
  </si>
  <si>
    <t>河</t>
  </si>
  <si>
    <t>㖋同</t>
  </si>
  <si>
    <t>玉生</t>
  </si>
  <si>
    <t>甘石</t>
  </si>
  <si>
    <t>朴者音金</t>
  </si>
  <si>
    <t>率嫂</t>
  </si>
  <si>
    <t>姪女</t>
  </si>
  <si>
    <t>石每</t>
  </si>
  <si>
    <t>硫黃監官</t>
  </si>
  <si>
    <t>薛</t>
  </si>
  <si>
    <t>良豊</t>
  </si>
  <si>
    <t>還信</t>
  </si>
  <si>
    <t>春景</t>
  </si>
  <si>
    <t>英卜</t>
  </si>
  <si>
    <t>韓克仁</t>
  </si>
  <si>
    <t>壬子</t>
  </si>
  <si>
    <t>金卜</t>
  </si>
  <si>
    <t>就民</t>
  </si>
  <si>
    <t>硫黃軍</t>
  </si>
  <si>
    <t>就達</t>
  </si>
  <si>
    <t>率婢</t>
  </si>
  <si>
    <t>莫女</t>
  </si>
  <si>
    <t>老除</t>
  </si>
  <si>
    <t>致三</t>
  </si>
  <si>
    <t>弘一</t>
  </si>
  <si>
    <t>石只</t>
  </si>
  <si>
    <t>吳自者</t>
  </si>
  <si>
    <t>一分</t>
  </si>
  <si>
    <t>甫立</t>
  </si>
  <si>
    <t>甫云</t>
  </si>
  <si>
    <t>彦奉</t>
  </si>
  <si>
    <t>金自者</t>
  </si>
  <si>
    <t>進乞</t>
  </si>
  <si>
    <t>丁巳</t>
  </si>
  <si>
    <t>楊大裕</t>
  </si>
  <si>
    <t>日連</t>
  </si>
  <si>
    <t>免賤</t>
  </si>
  <si>
    <t>多卜</t>
  </si>
  <si>
    <t>莫實</t>
  </si>
  <si>
    <t>正乭伊</t>
  </si>
  <si>
    <t>東萊</t>
  </si>
  <si>
    <t>汝邑德</t>
  </si>
  <si>
    <t>使婢</t>
  </si>
  <si>
    <t>分伊</t>
  </si>
  <si>
    <t>莫之</t>
  </si>
  <si>
    <t>必連</t>
  </si>
  <si>
    <t>元江</t>
  </si>
  <si>
    <t>時東</t>
  </si>
  <si>
    <t>厚奉</t>
  </si>
  <si>
    <t>李太雲</t>
  </si>
  <si>
    <t>就再</t>
  </si>
  <si>
    <t>道赫</t>
  </si>
  <si>
    <t>戊辰</t>
  </si>
  <si>
    <t>南挺</t>
  </si>
  <si>
    <t>益海</t>
  </si>
  <si>
    <t>殷昌遠</t>
  </si>
  <si>
    <t>幸州</t>
  </si>
  <si>
    <t>率父</t>
  </si>
  <si>
    <t>南煥</t>
  </si>
  <si>
    <t>張</t>
  </si>
  <si>
    <t>氏</t>
  </si>
  <si>
    <t>籍</t>
  </si>
  <si>
    <t>昌寧</t>
  </si>
  <si>
    <t>勵節校尉守訓鍊院判官</t>
  </si>
  <si>
    <t>顯采</t>
  </si>
  <si>
    <t>重一</t>
  </si>
  <si>
    <t>禦侮將軍行訓鍊院正</t>
  </si>
  <si>
    <t>夢箕</t>
  </si>
  <si>
    <t>尹慶欽</t>
  </si>
  <si>
    <t>萬起</t>
  </si>
  <si>
    <t>鳳來</t>
  </si>
  <si>
    <t>同春</t>
  </si>
  <si>
    <t>壬辰逃居</t>
  </si>
  <si>
    <t>昌平</t>
  </si>
  <si>
    <t>歇卜</t>
  </si>
  <si>
    <t>班婢</t>
  </si>
  <si>
    <t>連今</t>
  </si>
  <si>
    <t>守萬</t>
  </si>
  <si>
    <t>日孫</t>
  </si>
  <si>
    <t>甲寅逃居</t>
  </si>
  <si>
    <t>全州</t>
  </si>
  <si>
    <t>命伊</t>
  </si>
  <si>
    <t>弘比</t>
  </si>
  <si>
    <t>愛先</t>
  </si>
  <si>
    <t>金今</t>
  </si>
  <si>
    <t>彦守</t>
  </si>
  <si>
    <t>白代</t>
  </si>
  <si>
    <t>允必</t>
  </si>
  <si>
    <t>靑必</t>
  </si>
  <si>
    <t>東城內</t>
  </si>
  <si>
    <t>班奴</t>
  </si>
  <si>
    <t>守任</t>
  </si>
  <si>
    <t>日周</t>
  </si>
  <si>
    <t>玉井</t>
  </si>
  <si>
    <t>是安</t>
  </si>
  <si>
    <t>戊午</t>
  </si>
  <si>
    <t>守東</t>
  </si>
  <si>
    <t>乭萬</t>
  </si>
  <si>
    <t>成今</t>
  </si>
  <si>
    <t>戒卜</t>
  </si>
  <si>
    <t>興海</t>
  </si>
  <si>
    <t>戒右</t>
  </si>
  <si>
    <t>己玉</t>
  </si>
  <si>
    <t>己良</t>
  </si>
  <si>
    <t>尙州</t>
  </si>
  <si>
    <t>兼金伊</t>
  </si>
  <si>
    <t>救活奴</t>
  </si>
  <si>
    <t>戒先</t>
  </si>
  <si>
    <t>芿止里</t>
  </si>
  <si>
    <t>李重立</t>
  </si>
  <si>
    <t>寡婦</t>
  </si>
  <si>
    <t>慶欽</t>
  </si>
  <si>
    <t>及第</t>
  </si>
  <si>
    <t>仁</t>
  </si>
  <si>
    <t>起豪</t>
  </si>
  <si>
    <t>宋遇</t>
  </si>
  <si>
    <t>陜川</t>
  </si>
  <si>
    <t>府案付武學</t>
  </si>
  <si>
    <t>明好</t>
  </si>
  <si>
    <t>龍立</t>
  </si>
  <si>
    <t>應秋</t>
  </si>
  <si>
    <t>義城</t>
  </si>
  <si>
    <t>淵</t>
  </si>
  <si>
    <t>宋</t>
  </si>
  <si>
    <t>出嫁</t>
  </si>
  <si>
    <t>業武府軍官</t>
  </si>
  <si>
    <t>以漢</t>
  </si>
  <si>
    <t>丁未</t>
  </si>
  <si>
    <t>重謙</t>
  </si>
  <si>
    <t>大性</t>
  </si>
  <si>
    <t>希春</t>
  </si>
  <si>
    <t>徐蘭岦</t>
  </si>
  <si>
    <t>校生</t>
  </si>
  <si>
    <t>昌老</t>
  </si>
  <si>
    <t>童蒙</t>
  </si>
  <si>
    <t>昌臣</t>
  </si>
  <si>
    <t>乙酉</t>
  </si>
  <si>
    <t>昌瑞</t>
  </si>
  <si>
    <t>仲立</t>
  </si>
  <si>
    <t>猶遠</t>
  </si>
  <si>
    <t>友檜</t>
  </si>
  <si>
    <t>希幹</t>
  </si>
  <si>
    <t>金承南</t>
  </si>
  <si>
    <t>明立</t>
  </si>
  <si>
    <t>林</t>
  </si>
  <si>
    <t>率姪子</t>
  </si>
  <si>
    <t>萬信</t>
  </si>
  <si>
    <t>率姪女</t>
  </si>
  <si>
    <t>率姪</t>
  </si>
  <si>
    <t>時老</t>
  </si>
  <si>
    <t>X翼</t>
  </si>
  <si>
    <t>守訓鍊院判官</t>
  </si>
  <si>
    <t>克一</t>
  </si>
  <si>
    <t>訓鍊院正</t>
  </si>
  <si>
    <t>金千佑</t>
  </si>
  <si>
    <t>大男</t>
  </si>
  <si>
    <t>仁國</t>
  </si>
  <si>
    <t>忠贊衛</t>
  </si>
  <si>
    <t>彦尙</t>
  </si>
  <si>
    <t>吳洪蘭</t>
  </si>
  <si>
    <t>萬永</t>
  </si>
  <si>
    <t>乙丑</t>
  </si>
  <si>
    <t>永必</t>
  </si>
  <si>
    <t>全愛男故代妻</t>
  </si>
  <si>
    <t>漆谷</t>
  </si>
  <si>
    <t>貴介</t>
  </si>
  <si>
    <t>大福</t>
  </si>
  <si>
    <t>彦立</t>
  </si>
  <si>
    <t>㐚未</t>
  </si>
  <si>
    <t>靑松</t>
  </si>
  <si>
    <t>私奴病人</t>
  </si>
  <si>
    <t>㗡X</t>
  </si>
  <si>
    <t>私奴旗手保</t>
  </si>
  <si>
    <t>㗡分</t>
  </si>
  <si>
    <t>㗡眞</t>
  </si>
  <si>
    <t>張顯采戶</t>
  </si>
  <si>
    <t>萬柱</t>
  </si>
  <si>
    <t>鵬來</t>
  </si>
  <si>
    <t>天童</t>
  </si>
  <si>
    <t>斫德</t>
  </si>
  <si>
    <t>乭金</t>
  </si>
  <si>
    <t>梅玉</t>
  </si>
  <si>
    <t>代分</t>
  </si>
  <si>
    <t>應千</t>
  </si>
  <si>
    <t>大陽</t>
  </si>
  <si>
    <t>起弘</t>
  </si>
  <si>
    <t>日弘</t>
  </si>
  <si>
    <t>江阿之</t>
  </si>
  <si>
    <t>完益</t>
  </si>
  <si>
    <t>仲一</t>
  </si>
  <si>
    <t>夢起</t>
  </si>
  <si>
    <t>贈通政大夫工曹參議</t>
  </si>
  <si>
    <t>輔天</t>
  </si>
  <si>
    <t>李希植</t>
  </si>
  <si>
    <t>景欽</t>
  </si>
  <si>
    <t>介德</t>
  </si>
  <si>
    <t>乙卯</t>
  </si>
  <si>
    <t>萬代</t>
  </si>
  <si>
    <t>奴營旗手保</t>
  </si>
  <si>
    <t>㗡男</t>
  </si>
  <si>
    <t>奴旗手保</t>
  </si>
  <si>
    <t>㗡進</t>
  </si>
  <si>
    <t>李時發代子</t>
  </si>
  <si>
    <t>萬花</t>
  </si>
  <si>
    <t>業武</t>
  </si>
  <si>
    <t>時發</t>
  </si>
  <si>
    <t>惟謹</t>
  </si>
  <si>
    <t>李時榮</t>
  </si>
  <si>
    <t>嘉平</t>
  </si>
  <si>
    <t>己未</t>
  </si>
  <si>
    <t>折衝將軍行龍驤衛副司直</t>
  </si>
  <si>
    <t>貴鼎</t>
  </si>
  <si>
    <t>宣略將軍行別將</t>
  </si>
  <si>
    <t>夢湯</t>
  </si>
  <si>
    <t>折衝將軍行龍驤衛副護軍</t>
  </si>
  <si>
    <t>甲昇</t>
  </si>
  <si>
    <t>今故</t>
  </si>
  <si>
    <t>萬采</t>
  </si>
  <si>
    <t>爲僧</t>
  </si>
  <si>
    <t>萬貴</t>
  </si>
  <si>
    <t>萬再</t>
  </si>
  <si>
    <t>益華</t>
  </si>
  <si>
    <t>守南面</t>
  </si>
  <si>
    <t>全義</t>
  </si>
  <si>
    <t>之三</t>
  </si>
  <si>
    <t>位業</t>
  </si>
  <si>
    <t>通德郞</t>
  </si>
  <si>
    <t>泰秀</t>
  </si>
  <si>
    <t>尹臣</t>
  </si>
  <si>
    <t>癸丑</t>
  </si>
  <si>
    <t>李時英</t>
  </si>
  <si>
    <t>唜春</t>
  </si>
  <si>
    <t>唜連</t>
  </si>
  <si>
    <t>良産</t>
  </si>
  <si>
    <t>自分</t>
  </si>
  <si>
    <t>重萬</t>
  </si>
  <si>
    <t>丙子</t>
  </si>
  <si>
    <t>迎日城內</t>
  </si>
  <si>
    <t>壬辰逃亡</t>
  </si>
  <si>
    <t>良人</t>
  </si>
  <si>
    <t>應郞</t>
  </si>
  <si>
    <t>千眞</t>
  </si>
  <si>
    <t>千玉</t>
  </si>
  <si>
    <t>生天發</t>
  </si>
  <si>
    <t>仁伯</t>
  </si>
  <si>
    <t>癸巳逃亡</t>
  </si>
  <si>
    <t>李仁英</t>
  </si>
  <si>
    <t>戒伯</t>
  </si>
  <si>
    <t>人吏保</t>
  </si>
  <si>
    <t>順興</t>
  </si>
  <si>
    <t>廷丑</t>
  </si>
  <si>
    <t>忠國</t>
  </si>
  <si>
    <t>權</t>
  </si>
  <si>
    <t>安東</t>
  </si>
  <si>
    <t>日先</t>
  </si>
  <si>
    <t>戒佑</t>
  </si>
  <si>
    <t>忠男</t>
  </si>
  <si>
    <t>魯儀龍</t>
  </si>
  <si>
    <t>蔚山</t>
  </si>
  <si>
    <t>夏</t>
  </si>
  <si>
    <t>尙俊</t>
  </si>
  <si>
    <t>暻行</t>
  </si>
  <si>
    <t>霑雨</t>
  </si>
  <si>
    <t>雲瑞</t>
  </si>
  <si>
    <t>及弟</t>
  </si>
  <si>
    <t>李時檜</t>
  </si>
  <si>
    <t>鼎臣</t>
  </si>
  <si>
    <t>汝珀</t>
  </si>
  <si>
    <t>承礪</t>
  </si>
  <si>
    <t>鄭時興</t>
  </si>
  <si>
    <t>戊申</t>
  </si>
  <si>
    <t>尙䋲</t>
  </si>
  <si>
    <t>順牙</t>
  </si>
  <si>
    <t>嚴進永</t>
  </si>
  <si>
    <t>奴鎭營軍官廳火兵</t>
  </si>
  <si>
    <t>時昌</t>
  </si>
  <si>
    <t>爾民</t>
  </si>
  <si>
    <t>從女</t>
  </si>
  <si>
    <t>崔召史</t>
  </si>
  <si>
    <t>父金時福不喩得立</t>
  </si>
  <si>
    <t>春日</t>
  </si>
  <si>
    <t>同奴</t>
  </si>
  <si>
    <t>奴束伍</t>
  </si>
  <si>
    <t>自發</t>
  </si>
  <si>
    <t>永川校奴</t>
  </si>
  <si>
    <t>日龍</t>
  </si>
  <si>
    <t>自今</t>
  </si>
  <si>
    <t>允達</t>
  </si>
  <si>
    <t>貴永</t>
  </si>
  <si>
    <t>進代</t>
  </si>
  <si>
    <t>守哲</t>
  </si>
  <si>
    <t>日善</t>
  </si>
  <si>
    <t>魯</t>
  </si>
  <si>
    <t>杰世</t>
  </si>
  <si>
    <t>爾龍</t>
  </si>
  <si>
    <t>戒雲</t>
  </si>
  <si>
    <t>金世尹</t>
  </si>
  <si>
    <t>順億</t>
  </si>
  <si>
    <t>慶山案付砲保</t>
  </si>
  <si>
    <t>連發</t>
  </si>
  <si>
    <t>碩千</t>
  </si>
  <si>
    <t>仕蘭</t>
  </si>
  <si>
    <t>得華</t>
  </si>
  <si>
    <t>李守元</t>
  </si>
  <si>
    <t>訓鍊判官</t>
  </si>
  <si>
    <t>明柱</t>
  </si>
  <si>
    <t>兼司僕</t>
  </si>
  <si>
    <t>彦希</t>
  </si>
  <si>
    <t>碩成</t>
  </si>
  <si>
    <t>尹希</t>
  </si>
  <si>
    <t>慶山案付騎兵</t>
  </si>
  <si>
    <t>萬石</t>
  </si>
  <si>
    <t>戊寅</t>
  </si>
  <si>
    <t>慶山案付騎兵府軍官</t>
  </si>
  <si>
    <t>順哲</t>
  </si>
  <si>
    <t>守花</t>
  </si>
  <si>
    <t>爾碩</t>
  </si>
  <si>
    <t>陳琦</t>
  </si>
  <si>
    <t>昌原</t>
  </si>
  <si>
    <t>本安東不喩慶州</t>
  </si>
  <si>
    <t>善上</t>
  </si>
  <si>
    <t>至同</t>
  </si>
  <si>
    <t>贊好</t>
  </si>
  <si>
    <t>別侍衛</t>
  </si>
  <si>
    <t>全福</t>
  </si>
  <si>
    <t>進善</t>
  </si>
  <si>
    <t>春眞</t>
  </si>
  <si>
    <t>貴奉</t>
  </si>
  <si>
    <t>貴才</t>
  </si>
  <si>
    <t>率婢夫</t>
  </si>
  <si>
    <t>貴千</t>
  </si>
  <si>
    <t>奴順昌</t>
  </si>
  <si>
    <t>尙直</t>
  </si>
  <si>
    <t>致民</t>
  </si>
  <si>
    <t>禦侮將軍行阿吾地兵馬萬戶</t>
  </si>
  <si>
    <t>霖雨</t>
  </si>
  <si>
    <t>徐</t>
  </si>
  <si>
    <t>希萬</t>
  </si>
  <si>
    <t>積</t>
  </si>
  <si>
    <t>秉節校尉龍驤衛副司果</t>
  </si>
  <si>
    <t>後耉</t>
  </si>
  <si>
    <t>裵弘度</t>
  </si>
  <si>
    <t>厚良</t>
  </si>
  <si>
    <t>次化</t>
  </si>
  <si>
    <t>寅行</t>
  </si>
  <si>
    <t>嘉善大夫同知中樞府事</t>
  </si>
  <si>
    <t>仁敬</t>
  </si>
  <si>
    <t>將仕郞軍資監參奉</t>
  </si>
  <si>
    <t>韓仕平</t>
  </si>
  <si>
    <t>靑州</t>
  </si>
  <si>
    <t>三陟</t>
  </si>
  <si>
    <t>萬鎰</t>
  </si>
  <si>
    <t>將仕郞</t>
  </si>
  <si>
    <t>珏</t>
  </si>
  <si>
    <t>折衝將軍行龍驤副護軍</t>
  </si>
  <si>
    <t>任興</t>
  </si>
  <si>
    <t>豊川</t>
  </si>
  <si>
    <t>尙䂓</t>
  </si>
  <si>
    <t>奴將官廳下典</t>
  </si>
  <si>
    <t>世卜</t>
  </si>
  <si>
    <t>石景</t>
  </si>
  <si>
    <t>命玉</t>
  </si>
  <si>
    <t>任代</t>
  </si>
  <si>
    <t>之石</t>
  </si>
  <si>
    <t>貞民</t>
  </si>
  <si>
    <t>海今</t>
  </si>
  <si>
    <t>自陽</t>
  </si>
  <si>
    <t>乭同</t>
  </si>
  <si>
    <t>自召史</t>
  </si>
  <si>
    <t>談沙里</t>
  </si>
  <si>
    <t>正己</t>
  </si>
  <si>
    <t>者音德</t>
  </si>
  <si>
    <t>厚發</t>
  </si>
  <si>
    <t>庚辰逃亡</t>
  </si>
  <si>
    <t>進男</t>
  </si>
  <si>
    <t>巡牙兵校殿直奴</t>
  </si>
  <si>
    <t>厚種</t>
  </si>
  <si>
    <t>戒分</t>
  </si>
  <si>
    <t>春奉</t>
  </si>
  <si>
    <t>申春</t>
  </si>
  <si>
    <t>奉女</t>
  </si>
  <si>
    <t>允梅</t>
  </si>
  <si>
    <t>奴城丁軍</t>
  </si>
  <si>
    <t>順昌</t>
  </si>
  <si>
    <t>買得婢束伍</t>
  </si>
  <si>
    <t>士萬</t>
  </si>
  <si>
    <t>丙申逃亡故</t>
  </si>
  <si>
    <t>次乭伊</t>
  </si>
  <si>
    <t>順玉</t>
  </si>
  <si>
    <t>唜女</t>
  </si>
  <si>
    <t>顯行</t>
  </si>
  <si>
    <t>率妾</t>
  </si>
  <si>
    <t>尙道</t>
  </si>
  <si>
    <t>尙伯</t>
  </si>
  <si>
    <t>吾立</t>
  </si>
  <si>
    <t>戊寅逃亡</t>
  </si>
  <si>
    <t>右男</t>
  </si>
  <si>
    <t>辛酉逃亡</t>
  </si>
  <si>
    <t>尙分</t>
  </si>
  <si>
    <t>戊子逃亡</t>
  </si>
  <si>
    <t>業仁</t>
  </si>
  <si>
    <t>者音奉</t>
  </si>
  <si>
    <t>貴代</t>
  </si>
  <si>
    <t>斗生</t>
  </si>
  <si>
    <t>件里</t>
  </si>
  <si>
    <t>自雪</t>
  </si>
  <si>
    <t>私奴巡炭軍</t>
  </si>
  <si>
    <t>有發</t>
  </si>
  <si>
    <t>命秉</t>
  </si>
  <si>
    <t>分春</t>
  </si>
  <si>
    <t>興立</t>
  </si>
  <si>
    <t>莫眞</t>
  </si>
  <si>
    <t>買得奴束伍</t>
  </si>
  <si>
    <t>汗白</t>
  </si>
  <si>
    <t>同奴良妻</t>
  </si>
  <si>
    <t>時云</t>
  </si>
  <si>
    <t>黃召史</t>
  </si>
  <si>
    <t>奴束伍保</t>
  </si>
  <si>
    <t>白千</t>
  </si>
  <si>
    <t>植</t>
  </si>
  <si>
    <t>X</t>
  </si>
  <si>
    <t>致重</t>
  </si>
  <si>
    <t>㫾</t>
  </si>
  <si>
    <t>嘉善大夫行靑松府使</t>
  </si>
  <si>
    <t>恒吉</t>
  </si>
  <si>
    <t>玄</t>
  </si>
  <si>
    <t>泰興</t>
  </si>
  <si>
    <t>以晶</t>
  </si>
  <si>
    <t>榮起</t>
  </si>
  <si>
    <t>龍驤衛副司果</t>
  </si>
  <si>
    <t>禹錫璜</t>
  </si>
  <si>
    <t>X立</t>
  </si>
  <si>
    <t>唜女</t>
  </si>
  <si>
    <t>寧月</t>
  </si>
  <si>
    <t>府案付禁X</t>
  </si>
  <si>
    <t>仕善</t>
  </si>
  <si>
    <t>培永</t>
  </si>
  <si>
    <t>宣務原從功臣</t>
  </si>
  <si>
    <t>得</t>
  </si>
  <si>
    <t>鄭有廷</t>
  </si>
  <si>
    <t>郭</t>
  </si>
  <si>
    <t>玄風</t>
  </si>
  <si>
    <t>再行</t>
  </si>
  <si>
    <t>尙曾</t>
  </si>
  <si>
    <t>以得</t>
  </si>
  <si>
    <t>申大立</t>
  </si>
  <si>
    <t>率雇工女</t>
  </si>
  <si>
    <t>件里X</t>
  </si>
  <si>
    <t>彭善</t>
  </si>
  <si>
    <t>全</t>
  </si>
  <si>
    <t>璹</t>
  </si>
  <si>
    <t>克X</t>
  </si>
  <si>
    <t>有廷</t>
  </si>
  <si>
    <t>時憲</t>
  </si>
  <si>
    <t>折衝將軍僉知中樞府事</t>
  </si>
  <si>
    <t>朴東孝</t>
  </si>
  <si>
    <t>朴玩</t>
  </si>
  <si>
    <t>守咸</t>
  </si>
  <si>
    <t>婦</t>
  </si>
  <si>
    <t>楊</t>
  </si>
  <si>
    <t>守鼎</t>
  </si>
  <si>
    <t>唜眞</t>
  </si>
  <si>
    <t>命希</t>
  </si>
  <si>
    <t>命眞</t>
  </si>
  <si>
    <t>命金</t>
  </si>
  <si>
    <t>丁亥逃亡故</t>
  </si>
  <si>
    <t>李仁太</t>
  </si>
  <si>
    <t>日眞</t>
  </si>
  <si>
    <t>厚眞</t>
  </si>
  <si>
    <t>金代</t>
  </si>
  <si>
    <t>無致</t>
  </si>
  <si>
    <t>莫生</t>
  </si>
  <si>
    <t>遇眞</t>
  </si>
  <si>
    <t>善良</t>
  </si>
  <si>
    <t>金德生</t>
  </si>
  <si>
    <t>日世</t>
  </si>
  <si>
    <t>儀正</t>
  </si>
  <si>
    <t>自分</t>
  </si>
  <si>
    <t>介生</t>
  </si>
  <si>
    <t>日花</t>
  </si>
  <si>
    <t>厚從</t>
  </si>
  <si>
    <t>良妻</t>
  </si>
  <si>
    <t>金召史</t>
  </si>
  <si>
    <t>春起</t>
  </si>
  <si>
    <t>癸丑逃亡</t>
  </si>
  <si>
    <t>春代</t>
  </si>
  <si>
    <t>救活婢</t>
  </si>
  <si>
    <t>太三</t>
  </si>
  <si>
    <t>去</t>
  </si>
  <si>
    <t>子守咸戶</t>
  </si>
  <si>
    <t>東同</t>
  </si>
  <si>
    <t>守恒</t>
  </si>
  <si>
    <t>沃川</t>
  </si>
  <si>
    <t>克明</t>
  </si>
  <si>
    <t>有景</t>
  </si>
  <si>
    <t>申東藎</t>
  </si>
  <si>
    <t>平山</t>
  </si>
  <si>
    <t>光州</t>
  </si>
  <si>
    <t>時載</t>
  </si>
  <si>
    <t>維漢</t>
  </si>
  <si>
    <t>奉正大夫行軍器寺副正</t>
  </si>
  <si>
    <t>徐必行</t>
  </si>
  <si>
    <t>達城</t>
  </si>
  <si>
    <t>喜甲</t>
  </si>
  <si>
    <t>仲甲</t>
  </si>
  <si>
    <t>乭郞</t>
  </si>
  <si>
    <t>乭每</t>
  </si>
  <si>
    <t>進吾</t>
  </si>
  <si>
    <t>自月</t>
  </si>
  <si>
    <t>今加</t>
  </si>
  <si>
    <t>分乞</t>
  </si>
  <si>
    <t>安正立</t>
  </si>
  <si>
    <t>一每</t>
  </si>
  <si>
    <t>先良</t>
  </si>
  <si>
    <t>戒信</t>
  </si>
  <si>
    <t>先白</t>
  </si>
  <si>
    <t>靑道</t>
  </si>
  <si>
    <t>乙每</t>
  </si>
  <si>
    <t>廷金</t>
  </si>
  <si>
    <t>分每</t>
  </si>
  <si>
    <t>㗡山</t>
  </si>
  <si>
    <t>春鶴</t>
  </si>
  <si>
    <t>私奴鎭營火兵</t>
  </si>
  <si>
    <t>自上</t>
  </si>
  <si>
    <t>奴妻</t>
  </si>
  <si>
    <t>先眞</t>
  </si>
  <si>
    <t>有慶</t>
  </si>
  <si>
    <t>申東進</t>
  </si>
  <si>
    <t>中和</t>
  </si>
  <si>
    <t>得花</t>
  </si>
  <si>
    <t>時揖</t>
  </si>
  <si>
    <t>景濂</t>
  </si>
  <si>
    <t>具仁復</t>
  </si>
  <si>
    <t>綾州</t>
  </si>
  <si>
    <t>聖甲</t>
  </si>
  <si>
    <t>彭甲</t>
  </si>
  <si>
    <t>分良</t>
  </si>
  <si>
    <t>承先</t>
  </si>
  <si>
    <t>買得奴</t>
  </si>
  <si>
    <t>日每</t>
  </si>
  <si>
    <t>尙律</t>
  </si>
  <si>
    <t>而廷</t>
  </si>
  <si>
    <t>折衝將軍龍驤衛副護軍</t>
  </si>
  <si>
    <t>從立</t>
  </si>
  <si>
    <t>林召史</t>
  </si>
  <si>
    <t>奴束伍保人</t>
  </si>
  <si>
    <t>麻堂金</t>
  </si>
  <si>
    <t>每今</t>
  </si>
  <si>
    <t>每仁</t>
  </si>
  <si>
    <t>貴眞</t>
  </si>
  <si>
    <t>世眞</t>
  </si>
  <si>
    <t>順金</t>
  </si>
  <si>
    <t>鎭營軍官廳火兵</t>
  </si>
  <si>
    <t>從發</t>
  </si>
  <si>
    <t>別軍牢</t>
  </si>
  <si>
    <t>公州</t>
  </si>
  <si>
    <t>范上</t>
  </si>
  <si>
    <t>石發</t>
  </si>
  <si>
    <t>春生</t>
  </si>
  <si>
    <t>忠議</t>
  </si>
  <si>
    <t>李任發</t>
  </si>
  <si>
    <t>李仁達</t>
  </si>
  <si>
    <t>趙玉生</t>
  </si>
  <si>
    <t>趙山伊</t>
  </si>
  <si>
    <t>趙東伊</t>
  </si>
  <si>
    <t>金正貴</t>
  </si>
  <si>
    <t>石乭伊</t>
  </si>
  <si>
    <t>權俊發</t>
  </si>
  <si>
    <t>府案付御保</t>
  </si>
  <si>
    <t>俊發</t>
  </si>
  <si>
    <t>準成</t>
  </si>
  <si>
    <t>莫先</t>
  </si>
  <si>
    <t>先發</t>
  </si>
  <si>
    <t>金以男</t>
  </si>
  <si>
    <t>金成發</t>
  </si>
  <si>
    <t>仁達</t>
  </si>
  <si>
    <t>敦勇校尉</t>
  </si>
  <si>
    <t>戒洪</t>
  </si>
  <si>
    <t>訓鍊奉事</t>
  </si>
  <si>
    <t>希</t>
  </si>
  <si>
    <t>守文將</t>
  </si>
  <si>
    <t>守奉</t>
  </si>
  <si>
    <t>李太山</t>
  </si>
  <si>
    <t>靑河</t>
  </si>
  <si>
    <t>進海</t>
  </si>
  <si>
    <t>大元</t>
  </si>
  <si>
    <t>裵仁厚</t>
  </si>
  <si>
    <t>居昌</t>
  </si>
  <si>
    <t>武仁</t>
  </si>
  <si>
    <t>府案付騎保病人</t>
  </si>
  <si>
    <t>廷發</t>
  </si>
  <si>
    <t>巡炭軍</t>
  </si>
  <si>
    <t>仕岳</t>
  </si>
  <si>
    <t>戒日</t>
  </si>
  <si>
    <t>石梅</t>
  </si>
  <si>
    <t>韓世光</t>
  </si>
  <si>
    <t>之同</t>
  </si>
  <si>
    <t>石春</t>
  </si>
  <si>
    <t>守尙</t>
  </si>
  <si>
    <t>未澤</t>
  </si>
  <si>
    <t>夏顯行</t>
  </si>
  <si>
    <t>林正立</t>
  </si>
  <si>
    <t>玉分</t>
  </si>
  <si>
    <t>世章</t>
  </si>
  <si>
    <t>愛還</t>
  </si>
  <si>
    <t>善立</t>
  </si>
  <si>
    <t>甲信</t>
  </si>
  <si>
    <t>進碩</t>
  </si>
  <si>
    <t>李尙民</t>
  </si>
  <si>
    <t>四月</t>
  </si>
  <si>
    <t>九月</t>
  </si>
  <si>
    <t>渷</t>
  </si>
  <si>
    <t>大振</t>
  </si>
  <si>
    <t>箕子殿參奉</t>
  </si>
  <si>
    <t>鶴壽</t>
  </si>
  <si>
    <t>禦侮將軍行訓鍊院判官</t>
  </si>
  <si>
    <t>崔義冷</t>
  </si>
  <si>
    <t>泰基</t>
  </si>
  <si>
    <t>鄭</t>
  </si>
  <si>
    <t>世甲</t>
  </si>
  <si>
    <t>玉今</t>
  </si>
  <si>
    <t>貴善</t>
  </si>
  <si>
    <t>辛未逃亡</t>
  </si>
  <si>
    <t>貴分</t>
  </si>
  <si>
    <t>自南</t>
  </si>
  <si>
    <t>自金</t>
  </si>
  <si>
    <t>己卯逃亡</t>
  </si>
  <si>
    <t>小斤者未</t>
  </si>
  <si>
    <t>文儀昌</t>
  </si>
  <si>
    <t>寡女私婢</t>
  </si>
  <si>
    <t>唜分</t>
  </si>
  <si>
    <t>李綱</t>
  </si>
  <si>
    <t>己男</t>
  </si>
  <si>
    <t>于分</t>
  </si>
  <si>
    <t>唜世</t>
  </si>
  <si>
    <t>文伊</t>
  </si>
  <si>
    <t>朴善男</t>
  </si>
  <si>
    <t>貞乞</t>
  </si>
  <si>
    <t>談沙</t>
  </si>
  <si>
    <t>癸卯</t>
  </si>
  <si>
    <t>仁善</t>
  </si>
  <si>
    <t>培英</t>
  </si>
  <si>
    <t>李希</t>
  </si>
  <si>
    <t>通仕郞</t>
  </si>
  <si>
    <t>景岦</t>
  </si>
  <si>
    <t>老職通政</t>
  </si>
  <si>
    <t>珀</t>
  </si>
  <si>
    <t>守元</t>
  </si>
  <si>
    <t>定虜衛</t>
  </si>
  <si>
    <t>李順夫</t>
  </si>
  <si>
    <t>步兵</t>
  </si>
  <si>
    <t>旬伊</t>
  </si>
  <si>
    <t>鄕賢祠下齊</t>
  </si>
  <si>
    <t>必柱</t>
  </si>
  <si>
    <t>文</t>
  </si>
  <si>
    <t>德昌</t>
  </si>
  <si>
    <t>買得奴束伍保</t>
  </si>
  <si>
    <t>慶山案付御保</t>
  </si>
  <si>
    <t>儀昌</t>
  </si>
  <si>
    <t>X山</t>
  </si>
  <si>
    <t>世根</t>
  </si>
  <si>
    <t>應華</t>
  </si>
  <si>
    <t>道生</t>
  </si>
  <si>
    <t>李仁善</t>
  </si>
  <si>
    <t>福X</t>
  </si>
  <si>
    <t>貫日</t>
  </si>
  <si>
    <t>衿得奴</t>
  </si>
  <si>
    <t>正民</t>
  </si>
  <si>
    <t>㗡德</t>
  </si>
  <si>
    <t>正今</t>
  </si>
  <si>
    <t>正叔</t>
  </si>
  <si>
    <t>正月</t>
  </si>
  <si>
    <t>尙恒</t>
  </si>
  <si>
    <t>X丘</t>
  </si>
  <si>
    <t>致敏</t>
  </si>
  <si>
    <t>禦侮將軍行阿㐚地兵馬萬戶</t>
  </si>
  <si>
    <t>X平</t>
  </si>
  <si>
    <t>龍仁</t>
  </si>
  <si>
    <t>史庫參奉</t>
  </si>
  <si>
    <t>興基</t>
  </si>
  <si>
    <t>寔薰</t>
  </si>
  <si>
    <t>禦侮將行典獄暑主簿</t>
  </si>
  <si>
    <t>成南</t>
  </si>
  <si>
    <t>成暎</t>
  </si>
  <si>
    <t>X丑</t>
  </si>
  <si>
    <t>貴X</t>
  </si>
  <si>
    <t>花代</t>
  </si>
  <si>
    <t>於里伊</t>
  </si>
  <si>
    <t>於里者未</t>
  </si>
  <si>
    <t>擺撥軍</t>
  </si>
  <si>
    <t>善雄</t>
  </si>
  <si>
    <t>以民</t>
  </si>
  <si>
    <t>雲山</t>
  </si>
  <si>
    <t>愛花</t>
  </si>
  <si>
    <t>李X伊</t>
  </si>
  <si>
    <t>趙</t>
  </si>
  <si>
    <t>X善</t>
  </si>
  <si>
    <t>時之</t>
  </si>
  <si>
    <t>夫之</t>
  </si>
  <si>
    <t>金還之</t>
  </si>
  <si>
    <t>善發</t>
  </si>
  <si>
    <t>世萬</t>
  </si>
  <si>
    <t>金唜發</t>
  </si>
  <si>
    <t>善乭</t>
  </si>
  <si>
    <t>李奉伊</t>
  </si>
  <si>
    <t>魯希白</t>
  </si>
  <si>
    <t>億萬</t>
  </si>
  <si>
    <t>擺撥軍不喩騎保</t>
  </si>
  <si>
    <t>億先</t>
  </si>
  <si>
    <t>御營軍展力副尉兼司僕</t>
  </si>
  <si>
    <t>世發</t>
  </si>
  <si>
    <t>多福</t>
  </si>
  <si>
    <t>鄭乭伊</t>
  </si>
  <si>
    <t>忠義</t>
  </si>
  <si>
    <t>進先</t>
  </si>
  <si>
    <t>希男</t>
  </si>
  <si>
    <t>億根</t>
  </si>
  <si>
    <t>守東李命乞戶</t>
  </si>
  <si>
    <t>再寬</t>
  </si>
  <si>
    <t>㗡金</t>
  </si>
  <si>
    <t>庚寅逃亡</t>
  </si>
  <si>
    <t>X寅</t>
  </si>
  <si>
    <t>信石</t>
  </si>
  <si>
    <t>海京</t>
  </si>
  <si>
    <t>景立</t>
  </si>
  <si>
    <t>朴許生</t>
  </si>
  <si>
    <t>世仲</t>
  </si>
  <si>
    <t>X酉</t>
  </si>
  <si>
    <t>御營軍</t>
  </si>
  <si>
    <t>唜發</t>
  </si>
  <si>
    <t>承今</t>
  </si>
  <si>
    <t>催同</t>
  </si>
  <si>
    <t>太日</t>
  </si>
  <si>
    <t>成郞</t>
  </si>
  <si>
    <t>月明</t>
  </si>
  <si>
    <t>成分</t>
  </si>
  <si>
    <t>日福</t>
  </si>
  <si>
    <t>時萬</t>
  </si>
  <si>
    <t>勤力副尉</t>
  </si>
  <si>
    <t>化仁</t>
  </si>
  <si>
    <t>鶴孫</t>
  </si>
  <si>
    <t>曺俊立</t>
  </si>
  <si>
    <t>承龍</t>
  </si>
  <si>
    <t>守貞</t>
  </si>
  <si>
    <t>楊希</t>
  </si>
  <si>
    <t>永夫</t>
  </si>
  <si>
    <t>命立</t>
  </si>
  <si>
    <t>率叔母</t>
  </si>
  <si>
    <t>鄭汗石</t>
  </si>
  <si>
    <t>寺奴</t>
  </si>
  <si>
    <t>春發</t>
  </si>
  <si>
    <t>雲上</t>
  </si>
  <si>
    <t>云生</t>
  </si>
  <si>
    <t>夢立</t>
  </si>
  <si>
    <t>張日立</t>
  </si>
  <si>
    <t>仁尙</t>
  </si>
  <si>
    <t>柳枝方</t>
  </si>
  <si>
    <t>否之</t>
  </si>
  <si>
    <t>武成</t>
  </si>
  <si>
    <t>春卜</t>
  </si>
  <si>
    <t>率義女</t>
  </si>
  <si>
    <t>順丹</t>
  </si>
  <si>
    <t>率妻父</t>
  </si>
  <si>
    <t>申</t>
  </si>
  <si>
    <t>率妻母</t>
  </si>
  <si>
    <t>永民故代子</t>
  </si>
  <si>
    <t>汗石</t>
  </si>
  <si>
    <t>永民</t>
  </si>
  <si>
    <t>尙男</t>
  </si>
  <si>
    <t>匠人</t>
  </si>
  <si>
    <t>成孫</t>
  </si>
  <si>
    <t>母</t>
  </si>
  <si>
    <t>朴鳳喜</t>
  </si>
  <si>
    <t>率兄</t>
  </si>
  <si>
    <t>汗伯</t>
  </si>
  <si>
    <t>占女</t>
  </si>
  <si>
    <t>自春</t>
  </si>
  <si>
    <t>嚴好萬</t>
  </si>
  <si>
    <t>乭伯</t>
  </si>
  <si>
    <t>毛老</t>
  </si>
  <si>
    <t>阿只</t>
  </si>
  <si>
    <t>日萬</t>
  </si>
  <si>
    <t>寘</t>
  </si>
  <si>
    <t>光啓</t>
  </si>
  <si>
    <t>實</t>
  </si>
  <si>
    <t>大澤</t>
  </si>
  <si>
    <t>李葩悛</t>
  </si>
  <si>
    <t>永陽</t>
  </si>
  <si>
    <t>韓山</t>
  </si>
  <si>
    <t>思稷</t>
  </si>
  <si>
    <t>宣務郞行廣興倉主簿</t>
  </si>
  <si>
    <t>德淵</t>
  </si>
  <si>
    <t>承仕郞敦寧府副奉事</t>
  </si>
  <si>
    <t>榮貞</t>
  </si>
  <si>
    <t>金鏡明</t>
  </si>
  <si>
    <t>月城</t>
  </si>
  <si>
    <t>慶祚</t>
  </si>
  <si>
    <t>慶華</t>
  </si>
  <si>
    <t>慶星</t>
  </si>
  <si>
    <t>承元</t>
  </si>
  <si>
    <t>善奉</t>
  </si>
  <si>
    <t>七男</t>
  </si>
  <si>
    <t>等時居</t>
  </si>
  <si>
    <t>七分</t>
  </si>
  <si>
    <t>世分</t>
  </si>
  <si>
    <t>玉女不喩世分</t>
  </si>
  <si>
    <t>分眞</t>
  </si>
  <si>
    <t>夏尙度戶</t>
  </si>
  <si>
    <t>分上</t>
  </si>
  <si>
    <t>㗡介</t>
  </si>
  <si>
    <t>㐥非</t>
  </si>
  <si>
    <t>春伊</t>
  </si>
  <si>
    <t>春同</t>
  </si>
  <si>
    <t>春月</t>
  </si>
  <si>
    <t>春進</t>
  </si>
  <si>
    <t>日生</t>
  </si>
  <si>
    <t>樊</t>
  </si>
  <si>
    <t>學</t>
  </si>
  <si>
    <t>李葩峻</t>
  </si>
  <si>
    <t>東雄</t>
  </si>
  <si>
    <t>而立</t>
  </si>
  <si>
    <t>順天</t>
  </si>
  <si>
    <t>應就</t>
  </si>
  <si>
    <t>今春</t>
  </si>
  <si>
    <t>今眞不喩莫女</t>
  </si>
  <si>
    <t>驛保別砲手</t>
  </si>
  <si>
    <t>伍拾分</t>
  </si>
  <si>
    <t>自年</t>
  </si>
  <si>
    <t>戒男</t>
  </si>
  <si>
    <t>自X梅</t>
  </si>
  <si>
    <t>戒千</t>
  </si>
  <si>
    <t>軍牢保</t>
  </si>
  <si>
    <t>以君</t>
  </si>
  <si>
    <t>三君</t>
  </si>
  <si>
    <t>洪萬</t>
  </si>
  <si>
    <t>私奴陸軍束伍</t>
  </si>
  <si>
    <t>萬</t>
  </si>
  <si>
    <t>善山</t>
  </si>
  <si>
    <t>李成日</t>
  </si>
  <si>
    <t>弘女</t>
  </si>
  <si>
    <t>弘日</t>
  </si>
  <si>
    <t>孫男</t>
  </si>
  <si>
    <t>日直</t>
  </si>
  <si>
    <t>以今</t>
  </si>
  <si>
    <t>永立</t>
  </si>
  <si>
    <t>太伯</t>
  </si>
  <si>
    <t>白英山</t>
  </si>
  <si>
    <t>妻母</t>
  </si>
  <si>
    <t>今代</t>
  </si>
  <si>
    <t>東分</t>
  </si>
  <si>
    <t>東周</t>
  </si>
  <si>
    <t>吾尙</t>
  </si>
  <si>
    <t>德上</t>
  </si>
  <si>
    <t>德男</t>
  </si>
  <si>
    <t>福男</t>
  </si>
  <si>
    <t>朴世仁</t>
  </si>
  <si>
    <t>束伍</t>
  </si>
  <si>
    <t>莫男</t>
  </si>
  <si>
    <t>夏尙准</t>
  </si>
  <si>
    <t>進永</t>
  </si>
  <si>
    <t>斤孝</t>
  </si>
  <si>
    <t>會克</t>
  </si>
  <si>
    <t>曺萬世</t>
  </si>
  <si>
    <t>城丁軍</t>
  </si>
  <si>
    <t>世八</t>
  </si>
  <si>
    <t>X女</t>
  </si>
  <si>
    <t>日發</t>
  </si>
  <si>
    <t>云發</t>
  </si>
  <si>
    <t>道徵</t>
  </si>
  <si>
    <t>孟益</t>
  </si>
  <si>
    <t>陳己秋</t>
  </si>
  <si>
    <t>洪日</t>
  </si>
  <si>
    <t>金日上</t>
  </si>
  <si>
    <t>府案付御保束伍</t>
  </si>
  <si>
    <t>唜立</t>
  </si>
  <si>
    <t>進伊</t>
  </si>
  <si>
    <t>金應擇</t>
  </si>
  <si>
    <t>高</t>
  </si>
  <si>
    <t>以云</t>
  </si>
  <si>
    <t>承男</t>
  </si>
  <si>
    <t>後仁</t>
  </si>
  <si>
    <t>金唜千</t>
  </si>
  <si>
    <t>花X</t>
  </si>
  <si>
    <t>貴立不喩花X</t>
  </si>
  <si>
    <t>周萬</t>
  </si>
  <si>
    <t>騎保巡帶率軍官</t>
  </si>
  <si>
    <t>發</t>
  </si>
  <si>
    <t>X子</t>
  </si>
  <si>
    <t>一生</t>
  </si>
  <si>
    <t>騎兵</t>
  </si>
  <si>
    <t>李春承</t>
  </si>
  <si>
    <t>己和</t>
  </si>
  <si>
    <t>萬守</t>
  </si>
  <si>
    <t>李千花</t>
  </si>
  <si>
    <t>一夫</t>
  </si>
  <si>
    <t>軍牢保人</t>
  </si>
  <si>
    <t>日貴</t>
  </si>
  <si>
    <t>率從X</t>
  </si>
  <si>
    <t>X保束伍</t>
  </si>
  <si>
    <t>順上</t>
  </si>
  <si>
    <t>孔命國</t>
  </si>
  <si>
    <t>孔</t>
  </si>
  <si>
    <t>命國</t>
  </si>
  <si>
    <t>X辰</t>
  </si>
  <si>
    <t>眞寶</t>
  </si>
  <si>
    <t>應上</t>
  </si>
  <si>
    <t>朴汗卜</t>
  </si>
  <si>
    <t>自女</t>
  </si>
  <si>
    <t>㖋之</t>
  </si>
  <si>
    <t>金日延</t>
  </si>
  <si>
    <t>莫X</t>
  </si>
  <si>
    <t>京步兵</t>
  </si>
  <si>
    <t>正萬</t>
  </si>
  <si>
    <t>嶋孫</t>
  </si>
  <si>
    <t>曺峻立</t>
  </si>
  <si>
    <t>金俊生</t>
  </si>
  <si>
    <t>世X</t>
  </si>
  <si>
    <t>卜南</t>
  </si>
  <si>
    <t>玉秀</t>
  </si>
  <si>
    <t>彦分</t>
  </si>
  <si>
    <t>善今</t>
  </si>
  <si>
    <t>陸軍束伍</t>
  </si>
  <si>
    <t>加八里</t>
  </si>
  <si>
    <t>卜男</t>
  </si>
  <si>
    <t>X學</t>
  </si>
  <si>
    <t>春立</t>
  </si>
  <si>
    <t>春山</t>
  </si>
  <si>
    <t>安貴上</t>
  </si>
  <si>
    <t>應發</t>
  </si>
  <si>
    <t>X上</t>
  </si>
  <si>
    <t>成雲</t>
  </si>
  <si>
    <t>尙右</t>
  </si>
  <si>
    <t>朴彦千</t>
  </si>
  <si>
    <t>郭再衍</t>
  </si>
  <si>
    <t>再衍</t>
  </si>
  <si>
    <t>東上</t>
  </si>
  <si>
    <t>命達</t>
  </si>
  <si>
    <t>戎安</t>
  </si>
  <si>
    <t>楊川</t>
  </si>
  <si>
    <t>聖澄</t>
  </si>
  <si>
    <t>察訪</t>
  </si>
  <si>
    <t>好申</t>
  </si>
  <si>
    <t>參奉</t>
  </si>
  <si>
    <t>得仁</t>
  </si>
  <si>
    <t>司果</t>
  </si>
  <si>
    <t>守英介</t>
  </si>
  <si>
    <t>鄭碩裕</t>
  </si>
  <si>
    <t>守命</t>
  </si>
  <si>
    <t>每春</t>
  </si>
  <si>
    <t>萬伊</t>
  </si>
  <si>
    <t>卜伊</t>
  </si>
  <si>
    <t>是應金</t>
  </si>
  <si>
    <t>私婢寡女</t>
  </si>
  <si>
    <t>李益華</t>
  </si>
  <si>
    <t>愛女</t>
  </si>
  <si>
    <t>有民</t>
  </si>
  <si>
    <t>唜萬</t>
  </si>
  <si>
    <t>金善男</t>
  </si>
  <si>
    <t>守昌</t>
  </si>
  <si>
    <t>九鼎</t>
  </si>
  <si>
    <t>李弘積</t>
  </si>
  <si>
    <t>益成</t>
  </si>
  <si>
    <t>恒植</t>
  </si>
  <si>
    <t>僉知訓鍊奉事</t>
  </si>
  <si>
    <t>遇春</t>
  </si>
  <si>
    <t>鄭允基</t>
  </si>
  <si>
    <t>率寡嫂</t>
  </si>
  <si>
    <t>枝界里</t>
  </si>
  <si>
    <t>李希伯</t>
  </si>
  <si>
    <t>府案付巡馬保府軍官</t>
  </si>
  <si>
    <t>世元</t>
  </si>
  <si>
    <t>成佑</t>
  </si>
  <si>
    <t>震信</t>
  </si>
  <si>
    <t>李宗發</t>
  </si>
  <si>
    <t>英俊</t>
  </si>
  <si>
    <t>時曄</t>
  </si>
  <si>
    <t>朴永後</t>
  </si>
  <si>
    <t>韓德民代子</t>
  </si>
  <si>
    <t>太仲</t>
  </si>
  <si>
    <t>德民</t>
  </si>
  <si>
    <t>進信</t>
  </si>
  <si>
    <t>金忠益</t>
  </si>
  <si>
    <t>宇益</t>
  </si>
  <si>
    <t>克日</t>
  </si>
  <si>
    <t>朴大南</t>
  </si>
  <si>
    <t>驛保府軍官</t>
  </si>
  <si>
    <t>希伯</t>
  </si>
  <si>
    <t>太吉</t>
  </si>
  <si>
    <t>春元</t>
  </si>
  <si>
    <t>命佑</t>
  </si>
  <si>
    <t>朴善雲</t>
  </si>
  <si>
    <t>丁</t>
  </si>
  <si>
    <t>興陽</t>
  </si>
  <si>
    <t>後奉</t>
  </si>
  <si>
    <t>善元</t>
  </si>
  <si>
    <t>韓莫乃</t>
  </si>
  <si>
    <t>砲保</t>
  </si>
  <si>
    <t>行周</t>
  </si>
  <si>
    <t>移去</t>
  </si>
  <si>
    <t>行石</t>
  </si>
  <si>
    <t>其夫行朱戶</t>
  </si>
  <si>
    <t>率弟妻</t>
  </si>
  <si>
    <t>以還</t>
  </si>
  <si>
    <t>自春</t>
  </si>
  <si>
    <t>以善</t>
  </si>
  <si>
    <t>士卜</t>
  </si>
  <si>
    <t>件里眞</t>
  </si>
  <si>
    <t>夢乞</t>
  </si>
  <si>
    <t>解西部</t>
  </si>
  <si>
    <t>注介</t>
  </si>
  <si>
    <t>命女</t>
  </si>
  <si>
    <t>士玉</t>
  </si>
  <si>
    <t>三先</t>
  </si>
  <si>
    <t>必先</t>
  </si>
  <si>
    <t>必石</t>
  </si>
  <si>
    <t>夢郞</t>
  </si>
  <si>
    <t>海業</t>
  </si>
  <si>
    <t>七先</t>
  </si>
  <si>
    <t>世命</t>
  </si>
  <si>
    <t>禁衛軍展力副尉兼司僕</t>
  </si>
  <si>
    <t>梁</t>
  </si>
  <si>
    <t>永哲</t>
  </si>
  <si>
    <t>辛亥</t>
  </si>
  <si>
    <t>以命</t>
  </si>
  <si>
    <t>漢伊</t>
  </si>
  <si>
    <t>鄭孝男</t>
  </si>
  <si>
    <t>成業</t>
  </si>
  <si>
    <t>云漢</t>
  </si>
  <si>
    <t>信伊</t>
  </si>
  <si>
    <t>李時廷</t>
  </si>
  <si>
    <t>己先</t>
  </si>
  <si>
    <t>先己</t>
  </si>
  <si>
    <t>西下下同</t>
  </si>
  <si>
    <t>德山</t>
  </si>
  <si>
    <t>太元</t>
  </si>
  <si>
    <t>鄭安</t>
  </si>
  <si>
    <t>延日</t>
  </si>
  <si>
    <t>成</t>
  </si>
  <si>
    <t>性</t>
  </si>
  <si>
    <t>禹節</t>
  </si>
  <si>
    <t>秉節校尉龍讓衛副司果</t>
  </si>
  <si>
    <t>以憲</t>
  </si>
  <si>
    <t>御每將軍龍讓副護軍</t>
  </si>
  <si>
    <t>世忠</t>
  </si>
  <si>
    <t>李仲先</t>
  </si>
  <si>
    <t>梁守元</t>
  </si>
  <si>
    <t>驛保假鄕所</t>
  </si>
  <si>
    <t>奉上</t>
  </si>
  <si>
    <t>莫金伊</t>
  </si>
  <si>
    <t>儀上</t>
  </si>
  <si>
    <t>孫文世</t>
  </si>
  <si>
    <t>先國</t>
  </si>
  <si>
    <t>唜上</t>
  </si>
  <si>
    <t>守良</t>
  </si>
  <si>
    <t>李永立</t>
  </si>
  <si>
    <t>德必</t>
  </si>
  <si>
    <t>醴泉</t>
  </si>
  <si>
    <t>戒立</t>
  </si>
  <si>
    <t>甲士</t>
  </si>
  <si>
    <t>山好</t>
  </si>
  <si>
    <t>順連</t>
  </si>
  <si>
    <t>梁莫金</t>
  </si>
  <si>
    <t>琴</t>
  </si>
  <si>
    <t>奉化</t>
  </si>
  <si>
    <t>善男</t>
  </si>
  <si>
    <t>自鳴</t>
  </si>
  <si>
    <t>仲日</t>
  </si>
  <si>
    <t>張興日</t>
  </si>
  <si>
    <t>汝化</t>
  </si>
  <si>
    <t>城丁軍府軍官</t>
  </si>
  <si>
    <t>信方</t>
  </si>
  <si>
    <t>必達</t>
  </si>
  <si>
    <t>天立</t>
  </si>
  <si>
    <t>孝男</t>
  </si>
  <si>
    <t>白起致</t>
  </si>
  <si>
    <t>永男</t>
  </si>
  <si>
    <t>金世昌</t>
  </si>
  <si>
    <t>白</t>
  </si>
  <si>
    <t>信化</t>
  </si>
  <si>
    <t>得化</t>
  </si>
  <si>
    <t>禁衛軍</t>
  </si>
  <si>
    <t>千立</t>
  </si>
  <si>
    <t>論卜</t>
  </si>
  <si>
    <t>金戒男</t>
  </si>
  <si>
    <t>山伊</t>
  </si>
  <si>
    <t>春武</t>
  </si>
  <si>
    <t>信周</t>
  </si>
  <si>
    <t>馬德連</t>
  </si>
  <si>
    <t>戒談</t>
  </si>
  <si>
    <t>巡馬保巡帶率</t>
  </si>
  <si>
    <t>進命</t>
  </si>
  <si>
    <t>旗手保</t>
  </si>
  <si>
    <t>進己</t>
  </si>
  <si>
    <t>命右</t>
  </si>
  <si>
    <t>之達</t>
  </si>
  <si>
    <t>時南</t>
  </si>
  <si>
    <t>元凱</t>
  </si>
  <si>
    <t>梁玉生</t>
  </si>
  <si>
    <t>光信</t>
  </si>
  <si>
    <t>厚元</t>
  </si>
  <si>
    <t>守門將</t>
  </si>
  <si>
    <t>呂大吉</t>
  </si>
  <si>
    <t>廷叔</t>
  </si>
  <si>
    <t>X巳</t>
  </si>
  <si>
    <t>崔春奉</t>
  </si>
  <si>
    <t>太興</t>
  </si>
  <si>
    <t>己X</t>
  </si>
  <si>
    <t>X德</t>
  </si>
  <si>
    <t>敬吾</t>
  </si>
  <si>
    <t>通訓大夫禮賓寺僉正</t>
  </si>
  <si>
    <t>龜年</t>
  </si>
  <si>
    <t>修義副尉</t>
  </si>
  <si>
    <t>金光迪</t>
  </si>
  <si>
    <t>安城</t>
  </si>
  <si>
    <t>宣務郞行丹陽訓導</t>
  </si>
  <si>
    <t>時陽</t>
  </si>
  <si>
    <t>權知訓鍊院奉事</t>
  </si>
  <si>
    <t>朴大範</t>
  </si>
  <si>
    <t>寧海</t>
  </si>
  <si>
    <t>有憶</t>
  </si>
  <si>
    <t>金眞</t>
  </si>
  <si>
    <t>乭今</t>
  </si>
  <si>
    <t>徐鍵故代子</t>
  </si>
  <si>
    <t>鍵</t>
  </si>
  <si>
    <t>必行</t>
  </si>
  <si>
    <t>惕</t>
  </si>
  <si>
    <t>朴思彦</t>
  </si>
  <si>
    <t>高靈</t>
  </si>
  <si>
    <t>戒聖</t>
  </si>
  <si>
    <t>大凱</t>
  </si>
  <si>
    <t>柳枝國</t>
  </si>
  <si>
    <t>率叔父</t>
  </si>
  <si>
    <t>銓</t>
  </si>
  <si>
    <t>兄進璹戶</t>
  </si>
  <si>
    <t>丁分</t>
  </si>
  <si>
    <t>土男</t>
  </si>
  <si>
    <t>X所生</t>
  </si>
  <si>
    <t>士先</t>
  </si>
  <si>
    <t>武立</t>
  </si>
  <si>
    <t>士X</t>
  </si>
  <si>
    <t>甘進</t>
  </si>
  <si>
    <t>固城</t>
  </si>
  <si>
    <t>X戌</t>
  </si>
  <si>
    <t>命生</t>
  </si>
  <si>
    <t>乞石</t>
  </si>
  <si>
    <t>金莫山</t>
  </si>
  <si>
    <t>應汗</t>
  </si>
  <si>
    <t>徐己山</t>
  </si>
  <si>
    <t>出X</t>
  </si>
  <si>
    <t>於仁者未</t>
  </si>
  <si>
    <t>率X</t>
  </si>
  <si>
    <t>私奴巡營案付石手</t>
  </si>
  <si>
    <t>進發</t>
  </si>
  <si>
    <t>X亥</t>
  </si>
  <si>
    <t>李光進</t>
  </si>
  <si>
    <t>君福</t>
  </si>
  <si>
    <t>君世</t>
  </si>
  <si>
    <t>高士立</t>
  </si>
  <si>
    <t>鄭守談</t>
  </si>
  <si>
    <t>玉立</t>
  </si>
  <si>
    <t>戒生</t>
  </si>
  <si>
    <t>朴弘先</t>
  </si>
  <si>
    <t>命德</t>
  </si>
  <si>
    <t>騎保巡在家</t>
  </si>
  <si>
    <t>順永</t>
  </si>
  <si>
    <t>宗海</t>
  </si>
  <si>
    <t>奉直郞軍資監僉正</t>
  </si>
  <si>
    <t>大祿</t>
  </si>
  <si>
    <t>宋時興</t>
  </si>
  <si>
    <t>懷德</t>
  </si>
  <si>
    <t>東直</t>
  </si>
  <si>
    <t>榮</t>
  </si>
  <si>
    <t>朴㐚未</t>
  </si>
  <si>
    <t>許上</t>
  </si>
  <si>
    <t>允代</t>
  </si>
  <si>
    <t>許生</t>
  </si>
  <si>
    <t>許春</t>
  </si>
  <si>
    <t>自元</t>
  </si>
  <si>
    <t>允立</t>
  </si>
  <si>
    <t>厚進</t>
  </si>
  <si>
    <t>後千</t>
  </si>
  <si>
    <t>柳之黃</t>
  </si>
  <si>
    <t>進璹</t>
  </si>
  <si>
    <t>朴士彦</t>
  </si>
  <si>
    <t>柳</t>
  </si>
  <si>
    <t>再昌</t>
  </si>
  <si>
    <t>宗華</t>
  </si>
  <si>
    <t>時潘</t>
  </si>
  <si>
    <t>成均進士</t>
  </si>
  <si>
    <t>申省吾</t>
  </si>
  <si>
    <t>重傅</t>
  </si>
  <si>
    <t>弟進起戶</t>
  </si>
  <si>
    <t>己月</t>
  </si>
  <si>
    <t>尹長守</t>
  </si>
  <si>
    <t>奉春</t>
  </si>
  <si>
    <t>草先</t>
  </si>
  <si>
    <t>太好</t>
  </si>
  <si>
    <t>安廷立</t>
  </si>
  <si>
    <t>孫</t>
  </si>
  <si>
    <t>英胄</t>
  </si>
  <si>
    <t>潛</t>
  </si>
  <si>
    <t>處訥</t>
  </si>
  <si>
    <t>蔡柄生</t>
  </si>
  <si>
    <t>府馬軍</t>
  </si>
  <si>
    <t>石化</t>
  </si>
  <si>
    <t>莫金</t>
  </si>
  <si>
    <t>李春發</t>
  </si>
  <si>
    <t>大永</t>
  </si>
  <si>
    <t>秉節校尉龍驤衛後部將</t>
  </si>
  <si>
    <t>世奉</t>
  </si>
  <si>
    <t>仁風</t>
  </si>
  <si>
    <t>朴得善</t>
  </si>
  <si>
    <t>率四寸妹</t>
  </si>
  <si>
    <t>慶山案付騎保束伍</t>
  </si>
  <si>
    <t>春喜</t>
  </si>
  <si>
    <t>春福</t>
  </si>
  <si>
    <t>裵大弘</t>
  </si>
  <si>
    <t>興漢</t>
  </si>
  <si>
    <t>徐己成</t>
  </si>
  <si>
    <t>率婿</t>
  </si>
  <si>
    <t>硫黃軍巡帶率</t>
  </si>
  <si>
    <t>之黃</t>
  </si>
  <si>
    <t>率外孫</t>
  </si>
  <si>
    <t>儉同</t>
  </si>
  <si>
    <t>順先</t>
  </si>
  <si>
    <t>順分</t>
  </si>
  <si>
    <t>河陽</t>
  </si>
  <si>
    <t>老除病人</t>
  </si>
  <si>
    <t>長守</t>
  </si>
  <si>
    <t>得福</t>
  </si>
  <si>
    <t>唜廷</t>
  </si>
  <si>
    <t>許春相</t>
  </si>
  <si>
    <t>貴生</t>
  </si>
  <si>
    <t>許貴金</t>
  </si>
  <si>
    <t>姜儀達</t>
  </si>
  <si>
    <t>尹昌敏故代妻</t>
  </si>
  <si>
    <t>忠慶</t>
  </si>
  <si>
    <t>鄭論福</t>
  </si>
  <si>
    <t>夏徵</t>
  </si>
  <si>
    <t>䪪未</t>
  </si>
  <si>
    <t>憶今</t>
  </si>
  <si>
    <t>憶春</t>
  </si>
  <si>
    <t>慈仁</t>
  </si>
  <si>
    <t>守江</t>
  </si>
  <si>
    <t>率</t>
  </si>
  <si>
    <t>府案付騎保</t>
  </si>
  <si>
    <t>儀達</t>
  </si>
  <si>
    <t>李有先</t>
  </si>
  <si>
    <t>仁乞</t>
  </si>
  <si>
    <t>逢春</t>
  </si>
  <si>
    <t>全承達</t>
  </si>
  <si>
    <t>仁發</t>
  </si>
  <si>
    <t>廷生</t>
  </si>
  <si>
    <t>辛亥逃亡</t>
  </si>
  <si>
    <t>應代</t>
  </si>
  <si>
    <t>甲子逃亡</t>
  </si>
  <si>
    <t>府軍官</t>
  </si>
  <si>
    <t>孝南</t>
  </si>
  <si>
    <t>論福</t>
  </si>
  <si>
    <t>彦上</t>
  </si>
  <si>
    <t>吳弘蘭</t>
  </si>
  <si>
    <t>巡帶率</t>
  </si>
  <si>
    <t>巡馬軍不喩巡帶率</t>
  </si>
  <si>
    <t>同里金召史戶</t>
  </si>
  <si>
    <t>進悅</t>
  </si>
  <si>
    <t>徐鉉故代養子</t>
  </si>
  <si>
    <t>琦</t>
  </si>
  <si>
    <t>夏霑雨</t>
  </si>
  <si>
    <t>陽益</t>
  </si>
  <si>
    <t>成均生員</t>
  </si>
  <si>
    <t>是種</t>
  </si>
  <si>
    <t>金是仁</t>
  </si>
  <si>
    <t>朱自㐚未</t>
  </si>
  <si>
    <t>千女</t>
  </si>
  <si>
    <t>䪪同</t>
  </si>
  <si>
    <t>方承卜</t>
  </si>
  <si>
    <t>銀春</t>
  </si>
  <si>
    <t>同奴妻</t>
  </si>
  <si>
    <t>戒春</t>
  </si>
  <si>
    <t>奴鎭營火兵</t>
  </si>
  <si>
    <t>厚邑是</t>
  </si>
  <si>
    <t>率雇工</t>
  </si>
  <si>
    <t>愛命</t>
  </si>
  <si>
    <t>私X</t>
  </si>
  <si>
    <t>等加現</t>
  </si>
  <si>
    <t>徐世興</t>
  </si>
  <si>
    <t>石手</t>
  </si>
  <si>
    <t>世興</t>
  </si>
  <si>
    <t>自首</t>
  </si>
  <si>
    <t>慶上</t>
  </si>
  <si>
    <t>銀伊</t>
  </si>
  <si>
    <t>權應海</t>
  </si>
  <si>
    <t>正生</t>
  </si>
  <si>
    <t>千文</t>
  </si>
  <si>
    <t>太上</t>
  </si>
  <si>
    <t>金大立</t>
  </si>
  <si>
    <t>業武巡將官</t>
  </si>
  <si>
    <t>弼</t>
  </si>
  <si>
    <t>李遇明</t>
  </si>
  <si>
    <t>順X</t>
  </si>
  <si>
    <t>處先</t>
  </si>
  <si>
    <t>貢生</t>
  </si>
  <si>
    <t>精信</t>
  </si>
  <si>
    <t>白河仁</t>
  </si>
  <si>
    <t>夢世</t>
  </si>
  <si>
    <t>雇工妻</t>
  </si>
  <si>
    <t>頊</t>
  </si>
  <si>
    <t>山海</t>
  </si>
  <si>
    <t>韓振信</t>
  </si>
  <si>
    <t>訓鍊院奉事</t>
  </si>
  <si>
    <t>允世</t>
  </si>
  <si>
    <t>李山儀</t>
  </si>
  <si>
    <t>X生</t>
  </si>
  <si>
    <t>黃漢周</t>
  </si>
  <si>
    <t>鄕賢祠下齋</t>
  </si>
  <si>
    <t>必弘</t>
  </si>
  <si>
    <t>嘉善大夫</t>
  </si>
  <si>
    <t>河甘石</t>
  </si>
  <si>
    <t>X進</t>
  </si>
  <si>
    <t>成立</t>
  </si>
  <si>
    <t>李彦伊</t>
  </si>
  <si>
    <t>院下齋</t>
  </si>
  <si>
    <t>得信</t>
  </si>
  <si>
    <t>李俊乞</t>
  </si>
  <si>
    <t>俊乞</t>
  </si>
  <si>
    <t>廷芳</t>
  </si>
  <si>
    <t>維楫</t>
  </si>
  <si>
    <t>德裕</t>
  </si>
  <si>
    <t>羅仁達</t>
  </si>
  <si>
    <t>X必</t>
  </si>
  <si>
    <t>李成蕃</t>
  </si>
  <si>
    <t>永甲</t>
  </si>
  <si>
    <t>山玉</t>
  </si>
  <si>
    <t>丙戌逃亡</t>
  </si>
  <si>
    <t>文春</t>
  </si>
  <si>
    <t>維揖</t>
  </si>
  <si>
    <t>金宗老</t>
  </si>
  <si>
    <t>妾</t>
  </si>
  <si>
    <t>羅</t>
  </si>
  <si>
    <t>時男</t>
  </si>
  <si>
    <t>韓世良故代弟</t>
  </si>
  <si>
    <t>再成</t>
  </si>
  <si>
    <t>金宗海</t>
  </si>
  <si>
    <t>金X</t>
  </si>
  <si>
    <t>萬河</t>
  </si>
  <si>
    <t>立</t>
  </si>
  <si>
    <t>朴是先</t>
  </si>
  <si>
    <t>應迪</t>
  </si>
  <si>
    <t>夢必</t>
  </si>
  <si>
    <t>八今</t>
  </si>
  <si>
    <t>府案付禁衛軍</t>
  </si>
  <si>
    <t>成右</t>
  </si>
  <si>
    <t>振勳</t>
  </si>
  <si>
    <t>戒弘</t>
  </si>
  <si>
    <t>文三</t>
  </si>
  <si>
    <t>李得立</t>
  </si>
  <si>
    <t>率從姪</t>
  </si>
  <si>
    <t>淸道案付御保</t>
  </si>
  <si>
    <t>允興</t>
  </si>
  <si>
    <t>尙月</t>
  </si>
  <si>
    <t>永化</t>
  </si>
  <si>
    <t>等辛亥逃亡</t>
  </si>
  <si>
    <t>辛巳逃亡</t>
  </si>
  <si>
    <t>李知達故代子</t>
  </si>
  <si>
    <t>廷植</t>
  </si>
  <si>
    <t>知達</t>
  </si>
  <si>
    <t>許日華</t>
  </si>
  <si>
    <t>達雲</t>
  </si>
  <si>
    <t>仁緖</t>
  </si>
  <si>
    <t>廷英</t>
  </si>
  <si>
    <t>率外三寸叔</t>
  </si>
  <si>
    <t>禁保府軍官</t>
  </si>
  <si>
    <t>昌民</t>
  </si>
  <si>
    <t>震瑞</t>
  </si>
  <si>
    <t>勵節校尉訓鍊院判官</t>
  </si>
  <si>
    <t>後芳</t>
  </si>
  <si>
    <t>碩</t>
  </si>
  <si>
    <t>通政大夫</t>
  </si>
  <si>
    <t>仲和</t>
  </si>
  <si>
    <t>記官</t>
  </si>
  <si>
    <t>金哲好</t>
  </si>
  <si>
    <t>天龍</t>
  </si>
  <si>
    <t>李時進</t>
  </si>
  <si>
    <t>巡貢生</t>
  </si>
  <si>
    <t>得希</t>
  </si>
  <si>
    <t>業武鎭營軍官</t>
  </si>
  <si>
    <t>萬重</t>
  </si>
  <si>
    <t>英立</t>
  </si>
  <si>
    <t>厚正</t>
  </si>
  <si>
    <t>天鎰</t>
  </si>
  <si>
    <t>納粟察訪</t>
  </si>
  <si>
    <t>姜應海</t>
  </si>
  <si>
    <t>武世</t>
  </si>
  <si>
    <t>大英</t>
  </si>
  <si>
    <t>天水</t>
  </si>
  <si>
    <t>李枝成</t>
  </si>
  <si>
    <t>黃淸洞里</t>
  </si>
  <si>
    <t>金有芳</t>
  </si>
  <si>
    <t>巡馬保府軍官</t>
  </si>
  <si>
    <t>有方</t>
  </si>
  <si>
    <t>良守</t>
  </si>
  <si>
    <t>李正立</t>
  </si>
  <si>
    <t>命云</t>
  </si>
  <si>
    <t>貴南</t>
  </si>
  <si>
    <t>己梅</t>
  </si>
  <si>
    <t>權戒生</t>
  </si>
  <si>
    <t>暮同</t>
  </si>
  <si>
    <t>暮徵</t>
  </si>
  <si>
    <t>騎保府軍官</t>
  </si>
  <si>
    <t>世杰</t>
  </si>
  <si>
    <t>先立</t>
  </si>
  <si>
    <t>己香</t>
  </si>
  <si>
    <t>鄭必先</t>
  </si>
  <si>
    <t>劉</t>
  </si>
  <si>
    <t>瑞興</t>
  </si>
  <si>
    <t>時達</t>
  </si>
  <si>
    <t>信生</t>
  </si>
  <si>
    <t>富同</t>
  </si>
  <si>
    <t>吳戒立</t>
  </si>
  <si>
    <t>草溪</t>
  </si>
  <si>
    <t>萬恒</t>
  </si>
  <si>
    <t>一直</t>
  </si>
  <si>
    <t>敬宗</t>
  </si>
  <si>
    <t>添</t>
  </si>
  <si>
    <t>尹正吉</t>
  </si>
  <si>
    <t>光必</t>
  </si>
  <si>
    <t>宣敎郞掌院署別提</t>
  </si>
  <si>
    <t>老職通政大夫</t>
  </si>
  <si>
    <t>應男</t>
  </si>
  <si>
    <t>仰役</t>
  </si>
  <si>
    <t>大春</t>
  </si>
  <si>
    <t>大金</t>
  </si>
  <si>
    <t>士女</t>
  </si>
  <si>
    <t>士南</t>
  </si>
  <si>
    <t>等甲戌逃亡</t>
  </si>
  <si>
    <t>萬錫</t>
  </si>
  <si>
    <t>以鈿</t>
  </si>
  <si>
    <t>餘慶</t>
  </si>
  <si>
    <t>大成</t>
  </si>
  <si>
    <t>郭唯擇</t>
  </si>
  <si>
    <t>萬榮</t>
  </si>
  <si>
    <t>先得</t>
  </si>
  <si>
    <t>通訓大夫</t>
  </si>
  <si>
    <t>應渾</t>
  </si>
  <si>
    <t>金善右</t>
  </si>
  <si>
    <t>愛丹</t>
  </si>
  <si>
    <t>命胄</t>
  </si>
  <si>
    <t>宣務郞</t>
  </si>
  <si>
    <t>沈</t>
  </si>
  <si>
    <t>遂</t>
  </si>
  <si>
    <t>權起宗</t>
  </si>
  <si>
    <t>慶進</t>
  </si>
  <si>
    <t>渭</t>
  </si>
  <si>
    <t>克善</t>
  </si>
  <si>
    <t>安仁X</t>
  </si>
  <si>
    <t>X州</t>
  </si>
  <si>
    <t>億壽</t>
  </si>
  <si>
    <t>汝昌</t>
  </si>
  <si>
    <t>汝雄</t>
  </si>
  <si>
    <t>次三</t>
  </si>
  <si>
    <t>碩X</t>
  </si>
  <si>
    <t>廣陵</t>
  </si>
  <si>
    <t>時善</t>
  </si>
  <si>
    <t>奉正大夫軍器寺副正</t>
  </si>
  <si>
    <t>㺬</t>
  </si>
  <si>
    <t>金萬重</t>
  </si>
  <si>
    <t>率從孫</t>
  </si>
  <si>
    <t>萬希</t>
  </si>
  <si>
    <t>萬官戶</t>
  </si>
  <si>
    <t>談音沙里</t>
  </si>
  <si>
    <t>談沙里戶</t>
  </si>
  <si>
    <t>談石</t>
  </si>
  <si>
    <t>其夫談沙里戶</t>
  </si>
  <si>
    <t>玉丹</t>
  </si>
  <si>
    <t>乭立</t>
  </si>
  <si>
    <t>驛吏</t>
  </si>
  <si>
    <t>朱花</t>
  </si>
  <si>
    <t>從</t>
  </si>
  <si>
    <t>測石</t>
  </si>
  <si>
    <t>劉弘</t>
  </si>
  <si>
    <t>孫碩胄</t>
  </si>
  <si>
    <t>先知</t>
  </si>
  <si>
    <t>鄭得先</t>
  </si>
  <si>
    <t>己立</t>
  </si>
  <si>
    <t>朴春南</t>
  </si>
  <si>
    <t>卜斤者未</t>
  </si>
  <si>
    <t>萬玉</t>
  </si>
  <si>
    <t>崔元岌</t>
  </si>
  <si>
    <t>善龍</t>
  </si>
  <si>
    <t>殷列立</t>
  </si>
  <si>
    <t>父戶</t>
  </si>
  <si>
    <t>萬發</t>
  </si>
  <si>
    <t>大今</t>
  </si>
  <si>
    <t>士龍</t>
  </si>
  <si>
    <t>鄕賢祠奴</t>
  </si>
  <si>
    <t>大好</t>
  </si>
  <si>
    <t>大石</t>
  </si>
  <si>
    <t>韓莫金</t>
  </si>
  <si>
    <t>X命</t>
  </si>
  <si>
    <t>得知</t>
  </si>
  <si>
    <t>X儀</t>
  </si>
  <si>
    <t>金承連</t>
  </si>
  <si>
    <t>貴上</t>
  </si>
  <si>
    <t>徐承立</t>
  </si>
  <si>
    <t>金上龍故代妻</t>
  </si>
  <si>
    <t>萬老</t>
  </si>
  <si>
    <t>秉節校尉龍驤副司果</t>
  </si>
  <si>
    <t>林祉</t>
  </si>
  <si>
    <t>平澤</t>
  </si>
  <si>
    <t>南</t>
  </si>
  <si>
    <t>山壽</t>
  </si>
  <si>
    <t>成均</t>
  </si>
  <si>
    <t>貴凱</t>
  </si>
  <si>
    <t>金先益</t>
  </si>
  <si>
    <t>彦春</t>
  </si>
  <si>
    <t>德眞</t>
  </si>
  <si>
    <t>德奉</t>
  </si>
  <si>
    <t>乭石</t>
  </si>
  <si>
    <t>X福</t>
  </si>
  <si>
    <t>等久遠逃亡</t>
  </si>
  <si>
    <t>愛男</t>
  </si>
  <si>
    <t>承春</t>
  </si>
  <si>
    <t>貴汗</t>
  </si>
  <si>
    <t>自連</t>
  </si>
  <si>
    <t>次仲</t>
  </si>
  <si>
    <t>等各戶</t>
  </si>
  <si>
    <t>張碩祿</t>
  </si>
  <si>
    <t>李應男故代X</t>
  </si>
  <si>
    <t>淸X</t>
  </si>
  <si>
    <t>X分</t>
  </si>
  <si>
    <t>累守</t>
  </si>
  <si>
    <t>X發</t>
  </si>
  <si>
    <t>金時良</t>
  </si>
  <si>
    <t>應福</t>
  </si>
  <si>
    <t>應金</t>
  </si>
  <si>
    <t>還伊</t>
  </si>
  <si>
    <t>成福X</t>
  </si>
  <si>
    <t>文迪</t>
  </si>
  <si>
    <t>允X</t>
  </si>
  <si>
    <t>海石</t>
  </si>
  <si>
    <t>以將</t>
  </si>
  <si>
    <t>老職嘉善</t>
  </si>
  <si>
    <t>明胄</t>
  </si>
  <si>
    <t>洪慶進</t>
  </si>
  <si>
    <t>聖重</t>
  </si>
  <si>
    <t>同生兄儀錫戶</t>
  </si>
  <si>
    <t>自玉</t>
  </si>
  <si>
    <t>丙子逃亡</t>
  </si>
  <si>
    <t>唜男</t>
  </si>
  <si>
    <t>善佑</t>
  </si>
  <si>
    <t>右邦</t>
  </si>
  <si>
    <t>自德</t>
  </si>
  <si>
    <t>久遠逃亡</t>
  </si>
  <si>
    <t>承擇</t>
  </si>
  <si>
    <t>善儀</t>
  </si>
  <si>
    <t>孫大信</t>
  </si>
  <si>
    <t>池</t>
  </si>
  <si>
    <t>日同</t>
  </si>
  <si>
    <t>萬世</t>
  </si>
  <si>
    <t>萬觀</t>
  </si>
  <si>
    <t>枝界</t>
  </si>
  <si>
    <t>尹廷吉</t>
  </si>
  <si>
    <t>柱邦</t>
  </si>
  <si>
    <t>元岌</t>
  </si>
  <si>
    <t>全以儉</t>
  </si>
  <si>
    <t>上殷</t>
  </si>
  <si>
    <t>孫石胄戶</t>
  </si>
  <si>
    <t>加現仰役</t>
  </si>
  <si>
    <t>金世奉</t>
  </si>
  <si>
    <t>蔡禎</t>
  </si>
  <si>
    <t>仁慶</t>
  </si>
  <si>
    <t>金以亨</t>
  </si>
  <si>
    <t>萬雄</t>
  </si>
  <si>
    <t>仇</t>
  </si>
  <si>
    <t>奴巡牙兵</t>
  </si>
  <si>
    <t>次順</t>
  </si>
  <si>
    <t>好發</t>
  </si>
  <si>
    <t>命福</t>
  </si>
  <si>
    <t>好連</t>
  </si>
  <si>
    <t>信有</t>
  </si>
  <si>
    <t>唜千</t>
  </si>
  <si>
    <t>居士</t>
  </si>
  <si>
    <t>戒奉</t>
  </si>
  <si>
    <t>連好</t>
  </si>
  <si>
    <t>守仁</t>
  </si>
  <si>
    <t>尹夢石</t>
  </si>
  <si>
    <t>命今</t>
  </si>
  <si>
    <t>蔡興周</t>
  </si>
  <si>
    <t>興春</t>
  </si>
  <si>
    <t>韓世益故代妻</t>
  </si>
  <si>
    <t>好敏</t>
  </si>
  <si>
    <t>金應守</t>
  </si>
  <si>
    <t>海巾</t>
  </si>
  <si>
    <t>周峯里</t>
  </si>
  <si>
    <t>銀金</t>
  </si>
  <si>
    <t>申文</t>
  </si>
  <si>
    <t>黃東</t>
  </si>
  <si>
    <t>儀城</t>
  </si>
  <si>
    <t>郭成日</t>
  </si>
  <si>
    <t>山立</t>
  </si>
  <si>
    <t>連每</t>
  </si>
  <si>
    <t>每山</t>
  </si>
  <si>
    <t>吾山</t>
  </si>
  <si>
    <t>正必</t>
  </si>
  <si>
    <t>朱承泰</t>
  </si>
  <si>
    <t>唜同</t>
  </si>
  <si>
    <t>正春</t>
  </si>
  <si>
    <t>崔振太</t>
  </si>
  <si>
    <t>正悅</t>
  </si>
  <si>
    <t>柱漢</t>
  </si>
  <si>
    <t>秉節校尉訓鍊院僉正</t>
  </si>
  <si>
    <t>文斗</t>
  </si>
  <si>
    <t>X仁復</t>
  </si>
  <si>
    <t>元耉</t>
  </si>
  <si>
    <t>徐必迪</t>
  </si>
  <si>
    <t>裕甲</t>
  </si>
  <si>
    <t>愛卜</t>
  </si>
  <si>
    <t>愛眞</t>
  </si>
  <si>
    <t>X眞</t>
  </si>
  <si>
    <t>次今</t>
  </si>
  <si>
    <t>X戌逃亡</t>
  </si>
  <si>
    <t>先分</t>
  </si>
  <si>
    <t>X從</t>
  </si>
  <si>
    <t>自X</t>
  </si>
  <si>
    <t>大乞</t>
  </si>
  <si>
    <t>奉今</t>
  </si>
  <si>
    <t>世永</t>
  </si>
  <si>
    <t>X午</t>
  </si>
  <si>
    <t>鼎鉉</t>
  </si>
  <si>
    <t>重慶</t>
  </si>
  <si>
    <t>貴命</t>
  </si>
  <si>
    <t>展力副X</t>
  </si>
  <si>
    <t>安X</t>
  </si>
  <si>
    <t>X厚</t>
  </si>
  <si>
    <t>秉節校尉龍驤X</t>
  </si>
  <si>
    <t>世貴</t>
  </si>
  <si>
    <t>女</t>
  </si>
  <si>
    <t>奴信X</t>
  </si>
  <si>
    <t>亨晉</t>
  </si>
  <si>
    <t>展力副尉龍驤衛副司果</t>
  </si>
  <si>
    <t>森</t>
  </si>
  <si>
    <t>崔柱X</t>
  </si>
  <si>
    <t>時傑</t>
  </si>
  <si>
    <t>挺宇</t>
  </si>
  <si>
    <t>守信</t>
  </si>
  <si>
    <t>X春</t>
  </si>
  <si>
    <t>厚邑種</t>
  </si>
  <si>
    <t>士命</t>
  </si>
  <si>
    <t>允春</t>
  </si>
  <si>
    <t>信奉</t>
  </si>
  <si>
    <t>郭相逸</t>
  </si>
  <si>
    <t>廷男</t>
  </si>
  <si>
    <t>信月</t>
  </si>
  <si>
    <t>興上</t>
  </si>
  <si>
    <t>姜千立</t>
  </si>
  <si>
    <t>連山</t>
  </si>
  <si>
    <t>郭壽天</t>
  </si>
  <si>
    <t>承福</t>
  </si>
  <si>
    <t>承文</t>
  </si>
  <si>
    <t>甲先</t>
  </si>
  <si>
    <t>鄭春X</t>
  </si>
  <si>
    <t>玉郞</t>
  </si>
  <si>
    <t>萬徵</t>
  </si>
  <si>
    <t>X直</t>
  </si>
  <si>
    <t>平X</t>
  </si>
  <si>
    <t>嶸</t>
  </si>
  <si>
    <t>慶活</t>
  </si>
  <si>
    <t>將仕郞軍資監奉事</t>
  </si>
  <si>
    <t>汶沈</t>
  </si>
  <si>
    <t>金啓夏</t>
  </si>
  <si>
    <t>私奴巡牙兵</t>
  </si>
  <si>
    <t>禾里同</t>
  </si>
  <si>
    <t>光同</t>
  </si>
  <si>
    <t>朴夫知</t>
  </si>
  <si>
    <t>李以先</t>
  </si>
  <si>
    <t>自者未</t>
  </si>
  <si>
    <t>自今</t>
  </si>
  <si>
    <t>興男</t>
  </si>
  <si>
    <t>大南</t>
  </si>
  <si>
    <t>金介金</t>
  </si>
  <si>
    <t>信今</t>
  </si>
  <si>
    <t>病人</t>
  </si>
  <si>
    <t>時奉</t>
  </si>
  <si>
    <t>有先</t>
  </si>
  <si>
    <t>吉先</t>
  </si>
  <si>
    <t>有玉</t>
  </si>
  <si>
    <t>張乙生</t>
  </si>
  <si>
    <t>金守溫</t>
  </si>
  <si>
    <t>古音金</t>
  </si>
  <si>
    <t>應守</t>
  </si>
  <si>
    <t>沈生</t>
  </si>
  <si>
    <t>巡牙兵私奴</t>
  </si>
  <si>
    <t>守聖</t>
  </si>
  <si>
    <t>正郞</t>
  </si>
  <si>
    <t>金太巾戶</t>
  </si>
  <si>
    <t>貴仁</t>
  </si>
  <si>
    <t>貴男</t>
  </si>
  <si>
    <t>甲寅逃亡</t>
  </si>
  <si>
    <t>硫黃軍罷定禁保</t>
  </si>
  <si>
    <t>文周</t>
  </si>
  <si>
    <t>自白</t>
  </si>
  <si>
    <t>元徵</t>
  </si>
  <si>
    <t>希旭</t>
  </si>
  <si>
    <t>金進起</t>
  </si>
  <si>
    <t>朴時建</t>
  </si>
  <si>
    <t>應己</t>
  </si>
  <si>
    <t>右迪</t>
  </si>
  <si>
    <t>崔日天</t>
  </si>
  <si>
    <t>進道</t>
  </si>
  <si>
    <t>仁方</t>
  </si>
  <si>
    <t>徐奉守</t>
  </si>
  <si>
    <t>玉命</t>
  </si>
  <si>
    <t>仁立</t>
  </si>
  <si>
    <t>李弘</t>
  </si>
  <si>
    <t>先奉</t>
  </si>
  <si>
    <t>率寡妹</t>
  </si>
  <si>
    <t>㗡召史</t>
  </si>
  <si>
    <t>西下</t>
  </si>
  <si>
    <t>曺時上</t>
  </si>
  <si>
    <t>今生</t>
  </si>
  <si>
    <t>彦化</t>
  </si>
  <si>
    <t>金廷男</t>
  </si>
  <si>
    <t>愛太</t>
  </si>
  <si>
    <t>承化</t>
  </si>
  <si>
    <t>元之</t>
  </si>
  <si>
    <t>儀奉</t>
  </si>
  <si>
    <t>福只</t>
  </si>
  <si>
    <t>李之永</t>
  </si>
  <si>
    <t>順今</t>
  </si>
  <si>
    <t>厚福</t>
  </si>
  <si>
    <t>海玉</t>
  </si>
  <si>
    <t>戒眞</t>
  </si>
  <si>
    <t>奴日先</t>
  </si>
  <si>
    <t>時住</t>
  </si>
  <si>
    <t>信彦</t>
  </si>
  <si>
    <t>戒仁</t>
  </si>
  <si>
    <t>展力副衛兼司僕</t>
  </si>
  <si>
    <t>福</t>
  </si>
  <si>
    <t>安陰</t>
  </si>
  <si>
    <t>淑</t>
  </si>
  <si>
    <t>林太仲</t>
  </si>
  <si>
    <t>金山</t>
  </si>
  <si>
    <t>道文</t>
  </si>
  <si>
    <t>道昌不喩道文</t>
  </si>
  <si>
    <t>承達</t>
  </si>
  <si>
    <t>奉男</t>
  </si>
  <si>
    <t>鶴連</t>
  </si>
  <si>
    <t>申應奉</t>
  </si>
  <si>
    <t>寧山</t>
  </si>
  <si>
    <t>上元</t>
  </si>
  <si>
    <t>世介</t>
  </si>
  <si>
    <t>等壬子逃亡</t>
  </si>
  <si>
    <t>私奴栗監考</t>
  </si>
  <si>
    <t>劉孝仲</t>
  </si>
  <si>
    <t>得吉</t>
  </si>
  <si>
    <t>貴</t>
  </si>
  <si>
    <t>天日</t>
  </si>
  <si>
    <t>李春</t>
  </si>
  <si>
    <t>得悅</t>
  </si>
  <si>
    <t>李崇式</t>
  </si>
  <si>
    <t>主鎭軍</t>
  </si>
  <si>
    <t>世必</t>
  </si>
  <si>
    <t>率雇工妻</t>
  </si>
  <si>
    <t>文海</t>
  </si>
  <si>
    <t>巡馬軍</t>
  </si>
  <si>
    <t>萬先</t>
  </si>
  <si>
    <t>俊保</t>
  </si>
  <si>
    <t>進望</t>
  </si>
  <si>
    <t>張介仁</t>
  </si>
  <si>
    <t>馬軍保</t>
  </si>
  <si>
    <t>太月</t>
  </si>
  <si>
    <t>騎X</t>
  </si>
  <si>
    <t>X卯</t>
  </si>
  <si>
    <t>馬</t>
  </si>
  <si>
    <t>長興</t>
  </si>
  <si>
    <t>正神</t>
  </si>
  <si>
    <t>時行</t>
  </si>
  <si>
    <t>道永</t>
  </si>
  <si>
    <t>道三</t>
  </si>
  <si>
    <t>成X</t>
  </si>
  <si>
    <t>汗方</t>
  </si>
  <si>
    <t>金太廷</t>
  </si>
  <si>
    <t>黃軍守牒軍官</t>
  </si>
  <si>
    <t>連X</t>
  </si>
  <si>
    <t>介分</t>
  </si>
  <si>
    <t>買得奴巡牙兵</t>
  </si>
  <si>
    <t>進汗</t>
  </si>
  <si>
    <t>巡都訓導</t>
  </si>
  <si>
    <t>官方</t>
  </si>
  <si>
    <t>元起</t>
  </si>
  <si>
    <t>金完</t>
  </si>
  <si>
    <t>X人</t>
  </si>
  <si>
    <t>之京</t>
  </si>
  <si>
    <t>奉用</t>
  </si>
  <si>
    <t>宗實</t>
  </si>
  <si>
    <t>張時太</t>
  </si>
  <si>
    <t>巡馬軍保</t>
  </si>
  <si>
    <t>億太</t>
  </si>
  <si>
    <t>莫老</t>
  </si>
  <si>
    <t>金完伊</t>
  </si>
  <si>
    <t>率女</t>
  </si>
  <si>
    <t>私奴束伍軍</t>
  </si>
  <si>
    <t>士仲</t>
  </si>
  <si>
    <t>X奴</t>
  </si>
  <si>
    <t>得命</t>
  </si>
  <si>
    <t>㖋X</t>
  </si>
  <si>
    <t>千日</t>
  </si>
  <si>
    <t>己生</t>
  </si>
  <si>
    <t>順日</t>
  </si>
  <si>
    <t>金千X</t>
  </si>
  <si>
    <t>日守</t>
  </si>
  <si>
    <t>改秀</t>
  </si>
  <si>
    <t>金乙生</t>
  </si>
  <si>
    <t>諸</t>
  </si>
  <si>
    <t>逸</t>
  </si>
  <si>
    <t>金以命</t>
  </si>
  <si>
    <t>己命</t>
  </si>
  <si>
    <t>X同</t>
  </si>
  <si>
    <t>忠義衛</t>
  </si>
  <si>
    <t>承薰</t>
  </si>
  <si>
    <t>致道</t>
  </si>
  <si>
    <t>應老</t>
  </si>
  <si>
    <t>丹福</t>
  </si>
  <si>
    <t>凡於X</t>
  </si>
  <si>
    <t>應彔</t>
  </si>
  <si>
    <t>李分上</t>
  </si>
  <si>
    <t>仲民</t>
  </si>
  <si>
    <t>永福</t>
  </si>
  <si>
    <t>每生</t>
  </si>
  <si>
    <t>朴己云</t>
  </si>
  <si>
    <t>春安</t>
  </si>
  <si>
    <t>凡於</t>
  </si>
  <si>
    <t>俊哲</t>
  </si>
  <si>
    <t>雲世</t>
  </si>
  <si>
    <t>彦連</t>
  </si>
  <si>
    <t>漢陽</t>
  </si>
  <si>
    <t>貴同</t>
  </si>
  <si>
    <t>承X</t>
  </si>
  <si>
    <t>兼司果</t>
  </si>
  <si>
    <t>戒全</t>
  </si>
  <si>
    <t>嘉X</t>
  </si>
  <si>
    <t>忠義X</t>
  </si>
  <si>
    <t>X兵</t>
  </si>
  <si>
    <t>許信卜</t>
  </si>
  <si>
    <t>忠州</t>
  </si>
  <si>
    <t>金毛老</t>
  </si>
  <si>
    <t>元州</t>
  </si>
  <si>
    <t>江陵</t>
  </si>
  <si>
    <t>崔萬</t>
  </si>
  <si>
    <t>日元</t>
  </si>
  <si>
    <t>金實</t>
  </si>
  <si>
    <t>允伊</t>
  </si>
  <si>
    <t>凡於里</t>
  </si>
  <si>
    <t>權承達</t>
  </si>
  <si>
    <t>必云</t>
  </si>
  <si>
    <t>圭花</t>
  </si>
  <si>
    <t>鍾</t>
  </si>
  <si>
    <t>姜上立</t>
  </si>
  <si>
    <t>世福</t>
  </si>
  <si>
    <t>世云</t>
  </si>
  <si>
    <t>金世悅</t>
  </si>
  <si>
    <t>守白</t>
  </si>
  <si>
    <t>再叔</t>
  </si>
  <si>
    <t>必望</t>
  </si>
  <si>
    <t>進京</t>
  </si>
  <si>
    <t>湜</t>
  </si>
  <si>
    <t>黃淸洞金好民</t>
  </si>
  <si>
    <t>日平</t>
  </si>
  <si>
    <t>益達</t>
  </si>
  <si>
    <t>雲海</t>
  </si>
  <si>
    <t>孫命男</t>
  </si>
  <si>
    <t>士立</t>
  </si>
  <si>
    <t>士石</t>
  </si>
  <si>
    <t>千石</t>
  </si>
  <si>
    <t>孫命右</t>
  </si>
  <si>
    <t>正汗</t>
  </si>
  <si>
    <t>龍業</t>
  </si>
  <si>
    <t>花月</t>
  </si>
  <si>
    <t>玉眞</t>
  </si>
  <si>
    <t>自化</t>
  </si>
  <si>
    <t>致發</t>
  </si>
  <si>
    <t>驛</t>
  </si>
  <si>
    <t>河仁</t>
  </si>
  <si>
    <t>春夫</t>
  </si>
  <si>
    <t>日君</t>
  </si>
  <si>
    <t>朴世仲</t>
  </si>
  <si>
    <t>仁甲</t>
  </si>
  <si>
    <t>夢甲</t>
  </si>
  <si>
    <t>哲民</t>
  </si>
  <si>
    <t>有山</t>
  </si>
  <si>
    <t>同文</t>
  </si>
  <si>
    <t>韓長水</t>
  </si>
  <si>
    <t>厚生</t>
  </si>
  <si>
    <t>唜承</t>
  </si>
  <si>
    <t>唜金</t>
  </si>
  <si>
    <t>金士旭</t>
  </si>
  <si>
    <t>自方</t>
  </si>
  <si>
    <t>仲石</t>
  </si>
  <si>
    <t>仲發</t>
  </si>
  <si>
    <t>安戒男</t>
  </si>
  <si>
    <t>朴以達故代X</t>
  </si>
  <si>
    <t>以達</t>
  </si>
  <si>
    <t>雲儀</t>
  </si>
  <si>
    <t>建相</t>
  </si>
  <si>
    <t>折衝將軍</t>
  </si>
  <si>
    <t>永乞</t>
  </si>
  <si>
    <t>朴業</t>
  </si>
  <si>
    <t>守耉</t>
  </si>
  <si>
    <t>丙申今加</t>
  </si>
  <si>
    <t>甲申逃亡</t>
  </si>
  <si>
    <t>士鶴</t>
  </si>
  <si>
    <t>者音分</t>
  </si>
  <si>
    <t>分丹</t>
  </si>
  <si>
    <t>今加居</t>
  </si>
  <si>
    <t>西下同</t>
  </si>
  <si>
    <t>云儀</t>
  </si>
  <si>
    <t>建祥</t>
  </si>
  <si>
    <t>元杰</t>
  </si>
  <si>
    <t>金永</t>
  </si>
  <si>
    <t>X政大夫</t>
  </si>
  <si>
    <t>守起</t>
  </si>
  <si>
    <t>世良</t>
  </si>
  <si>
    <t>姜云X</t>
  </si>
  <si>
    <t>仁貴</t>
  </si>
  <si>
    <t>率奴巡帶率火兵</t>
  </si>
  <si>
    <t>安立</t>
  </si>
  <si>
    <t>厚春</t>
  </si>
  <si>
    <t>申莫男</t>
  </si>
  <si>
    <t>X吏</t>
  </si>
  <si>
    <t>㝎新</t>
  </si>
  <si>
    <t>俊X</t>
  </si>
  <si>
    <t>正敏</t>
  </si>
  <si>
    <t>通大夫</t>
  </si>
  <si>
    <t>徐豊</t>
  </si>
  <si>
    <t>朴云發</t>
  </si>
  <si>
    <t>每云</t>
  </si>
  <si>
    <t>崔永X</t>
  </si>
  <si>
    <t>率四寸</t>
  </si>
  <si>
    <t>以X</t>
  </si>
  <si>
    <t>己云</t>
  </si>
  <si>
    <t>萬X</t>
  </si>
  <si>
    <t>正信</t>
  </si>
  <si>
    <t>贈通政大夫</t>
  </si>
  <si>
    <t>瑞X</t>
  </si>
  <si>
    <t>元乭</t>
  </si>
  <si>
    <t>率六寸</t>
  </si>
  <si>
    <t>萬珍</t>
  </si>
  <si>
    <t>萬日</t>
  </si>
  <si>
    <t>金連福</t>
  </si>
  <si>
    <t>國生</t>
  </si>
  <si>
    <t>金以萬</t>
  </si>
  <si>
    <t>金伊</t>
  </si>
  <si>
    <t>朴X</t>
  </si>
  <si>
    <t>自玉</t>
  </si>
  <si>
    <t>時眞</t>
  </si>
  <si>
    <t>每男</t>
  </si>
  <si>
    <t>順斤</t>
  </si>
  <si>
    <t>天疏</t>
  </si>
  <si>
    <t>淸河</t>
  </si>
  <si>
    <t>守福</t>
  </si>
  <si>
    <t>金德男</t>
  </si>
  <si>
    <t>件里德</t>
  </si>
  <si>
    <t>甘金</t>
  </si>
  <si>
    <t>小斤德</t>
  </si>
  <si>
    <t>後談</t>
  </si>
  <si>
    <t>劉廷男</t>
  </si>
  <si>
    <t>朱連</t>
  </si>
  <si>
    <t>致宗</t>
  </si>
  <si>
    <t>文弘</t>
  </si>
  <si>
    <t>徐光海</t>
  </si>
  <si>
    <t>太中</t>
  </si>
  <si>
    <t>X男</t>
  </si>
  <si>
    <t>好上</t>
  </si>
  <si>
    <t>正宗</t>
  </si>
  <si>
    <t>䪪守</t>
  </si>
  <si>
    <t>金銀己</t>
  </si>
  <si>
    <t>廷必</t>
  </si>
  <si>
    <t>五龍</t>
  </si>
  <si>
    <t>末男</t>
  </si>
  <si>
    <t>姜哲</t>
  </si>
  <si>
    <t>洪原福</t>
  </si>
  <si>
    <t>原生</t>
  </si>
  <si>
    <t>命甲</t>
  </si>
  <si>
    <t>應祥</t>
  </si>
  <si>
    <t>汝仁</t>
  </si>
  <si>
    <t>貴立</t>
  </si>
  <si>
    <t>春富</t>
  </si>
  <si>
    <t>以發</t>
  </si>
  <si>
    <t>李廷立</t>
  </si>
  <si>
    <t>介叔</t>
  </si>
  <si>
    <t>正華</t>
  </si>
  <si>
    <t>石萬</t>
  </si>
  <si>
    <t>生男</t>
  </si>
  <si>
    <t>宋自者味</t>
  </si>
  <si>
    <t>朱</t>
  </si>
  <si>
    <t>哲金</t>
  </si>
  <si>
    <t>龍金</t>
  </si>
  <si>
    <t>龍男</t>
  </si>
  <si>
    <t>金文京</t>
  </si>
  <si>
    <t>小童</t>
  </si>
  <si>
    <t>原童</t>
  </si>
  <si>
    <t>厚先</t>
  </si>
  <si>
    <t>漢杰</t>
  </si>
  <si>
    <t>忠京</t>
  </si>
  <si>
    <t>得連</t>
  </si>
  <si>
    <t>林春茂</t>
  </si>
  <si>
    <t>春每</t>
  </si>
  <si>
    <t>秋永</t>
  </si>
  <si>
    <t>克俊</t>
  </si>
  <si>
    <t>張世益</t>
  </si>
  <si>
    <t>岳</t>
  </si>
  <si>
    <t>李東英</t>
  </si>
  <si>
    <t>從京</t>
  </si>
  <si>
    <t>前判書</t>
  </si>
  <si>
    <t>李秀彦</t>
  </si>
  <si>
    <t>鄕吏</t>
  </si>
  <si>
    <t>金以立</t>
  </si>
  <si>
    <t>從今</t>
  </si>
  <si>
    <t>信元</t>
  </si>
  <si>
    <t>海望</t>
  </si>
  <si>
    <t>己卜</t>
  </si>
  <si>
    <t>應柱</t>
  </si>
  <si>
    <t>舌化里</t>
  </si>
  <si>
    <t>富元</t>
  </si>
  <si>
    <t>良彦</t>
  </si>
  <si>
    <t>德夫</t>
  </si>
  <si>
    <t>蘇福</t>
  </si>
  <si>
    <t>蔚珍</t>
  </si>
  <si>
    <t>驛女</t>
  </si>
  <si>
    <t>信達</t>
  </si>
  <si>
    <t>廷擇</t>
  </si>
  <si>
    <t>彦福</t>
  </si>
  <si>
    <t>蘇</t>
  </si>
  <si>
    <t>守甲</t>
  </si>
  <si>
    <t>致甲</t>
  </si>
  <si>
    <t>時居</t>
  </si>
  <si>
    <t>三嘉</t>
  </si>
  <si>
    <t>崔眞</t>
  </si>
  <si>
    <t>富章</t>
  </si>
  <si>
    <t>俊談</t>
  </si>
  <si>
    <t>劉東是</t>
  </si>
  <si>
    <t>銀連</t>
  </si>
  <si>
    <t>日伊</t>
  </si>
  <si>
    <t>李老來</t>
  </si>
  <si>
    <t>尙貴</t>
  </si>
  <si>
    <t>尙乭伊</t>
  </si>
  <si>
    <t>上傑</t>
  </si>
  <si>
    <t>成必</t>
  </si>
  <si>
    <t>金時X</t>
  </si>
  <si>
    <t>俊成</t>
  </si>
  <si>
    <t>驛X</t>
  </si>
  <si>
    <t>處化</t>
  </si>
  <si>
    <t>文達</t>
  </si>
  <si>
    <t>廷澤</t>
  </si>
  <si>
    <t>哲</t>
  </si>
  <si>
    <t>通政大X</t>
  </si>
  <si>
    <t>X海</t>
  </si>
  <si>
    <t>萬甲</t>
  </si>
  <si>
    <t>冊匠保</t>
  </si>
  <si>
    <t>厚哲</t>
  </si>
  <si>
    <t>X原</t>
  </si>
  <si>
    <t>己白</t>
  </si>
  <si>
    <t>己丑逃亡</t>
  </si>
  <si>
    <t>從乭</t>
  </si>
  <si>
    <t>萬福</t>
  </si>
  <si>
    <t>李福</t>
  </si>
  <si>
    <t>慶X</t>
  </si>
  <si>
    <t>福上</t>
  </si>
  <si>
    <t>和直</t>
  </si>
  <si>
    <t>東文</t>
  </si>
  <si>
    <t>砲X</t>
  </si>
  <si>
    <t>談介</t>
  </si>
  <si>
    <t>文山</t>
  </si>
  <si>
    <t>林江立</t>
  </si>
  <si>
    <t>先吉</t>
  </si>
  <si>
    <t>吉</t>
  </si>
  <si>
    <t>吏</t>
  </si>
  <si>
    <t>唜乭</t>
  </si>
  <si>
    <t>春X</t>
  </si>
  <si>
    <t>朴得生</t>
  </si>
  <si>
    <t>日分</t>
  </si>
  <si>
    <t>承月</t>
  </si>
  <si>
    <t>自哲</t>
  </si>
  <si>
    <t>甘福</t>
  </si>
  <si>
    <t>X陽</t>
  </si>
  <si>
    <t>李得京</t>
  </si>
  <si>
    <t>任戌</t>
  </si>
  <si>
    <t>儉夫里</t>
  </si>
  <si>
    <t>朴順X</t>
  </si>
  <si>
    <t>進白</t>
  </si>
  <si>
    <t>世右</t>
  </si>
  <si>
    <t>自興</t>
  </si>
  <si>
    <t>贈嘉善大夫</t>
  </si>
  <si>
    <t>山福</t>
  </si>
  <si>
    <t>祖</t>
  </si>
  <si>
    <t>哲見</t>
  </si>
  <si>
    <t>嘉大夫</t>
  </si>
  <si>
    <t>鄭致宗</t>
  </si>
  <si>
    <t>率祖母</t>
  </si>
  <si>
    <t>元甲</t>
  </si>
  <si>
    <t>文天</t>
  </si>
  <si>
    <t>敏宗</t>
  </si>
  <si>
    <t>士良</t>
  </si>
  <si>
    <t>致順</t>
  </si>
  <si>
    <t>致再</t>
  </si>
  <si>
    <t>自主</t>
  </si>
  <si>
    <t>弘伊</t>
  </si>
  <si>
    <t>安民</t>
  </si>
  <si>
    <t>豊用</t>
  </si>
  <si>
    <t>千世</t>
  </si>
  <si>
    <t>金應山</t>
  </si>
  <si>
    <t>儀星</t>
  </si>
  <si>
    <t>壽堅</t>
  </si>
  <si>
    <t>發連</t>
  </si>
  <si>
    <t>厚日</t>
  </si>
  <si>
    <t>林德云</t>
  </si>
  <si>
    <t>應石</t>
  </si>
  <si>
    <t>鄭和日</t>
  </si>
  <si>
    <t>仁儀</t>
  </si>
  <si>
    <t>鯉業</t>
  </si>
  <si>
    <t>自漢</t>
  </si>
  <si>
    <t>朴儀仲</t>
  </si>
  <si>
    <t>日富</t>
  </si>
  <si>
    <t>成通</t>
  </si>
  <si>
    <t>㗡孫</t>
  </si>
  <si>
    <t>朴㗟同</t>
  </si>
  <si>
    <t>孫女</t>
  </si>
  <si>
    <t>致化</t>
  </si>
  <si>
    <t>致俊</t>
  </si>
  <si>
    <t>善</t>
  </si>
  <si>
    <t>朴建祥</t>
  </si>
  <si>
    <t>終山</t>
  </si>
  <si>
    <t>從守</t>
  </si>
  <si>
    <t>種</t>
  </si>
  <si>
    <t>林南祥</t>
  </si>
  <si>
    <t>斗和</t>
  </si>
  <si>
    <t>希甲</t>
  </si>
  <si>
    <t>鳴甲</t>
  </si>
  <si>
    <t>啓甲</t>
  </si>
  <si>
    <t>吾作未</t>
  </si>
  <si>
    <t>儉石</t>
  </si>
  <si>
    <t>巡牙兵奴</t>
  </si>
  <si>
    <t>萬業</t>
  </si>
  <si>
    <t>坪乙眞</t>
  </si>
  <si>
    <t>萬眞</t>
  </si>
  <si>
    <t>世和</t>
  </si>
  <si>
    <t>金春生</t>
  </si>
  <si>
    <t>至榮</t>
  </si>
  <si>
    <t>鶴只</t>
  </si>
  <si>
    <t>金得男</t>
  </si>
  <si>
    <t>順甲</t>
  </si>
  <si>
    <t>劉哲命</t>
  </si>
  <si>
    <t>驛吏仇信達故代孫</t>
  </si>
  <si>
    <t>X驛</t>
  </si>
  <si>
    <t>四仁</t>
  </si>
  <si>
    <t>元平</t>
  </si>
  <si>
    <t>金俊杰</t>
  </si>
  <si>
    <t>從每</t>
  </si>
  <si>
    <t>林從萬</t>
  </si>
  <si>
    <t>興甲</t>
  </si>
  <si>
    <t>俊甲</t>
  </si>
  <si>
    <t>X加</t>
  </si>
  <si>
    <t>時X</t>
  </si>
  <si>
    <t>新寧</t>
  </si>
  <si>
    <t>同伊</t>
  </si>
  <si>
    <t>儉世</t>
  </si>
  <si>
    <t>權秋日</t>
  </si>
  <si>
    <t>順根</t>
  </si>
  <si>
    <t>千素</t>
  </si>
  <si>
    <t>金己云</t>
  </si>
  <si>
    <t>海生</t>
  </si>
  <si>
    <t>永己</t>
  </si>
  <si>
    <t>斗應杰伊</t>
  </si>
  <si>
    <t>萬俊</t>
  </si>
  <si>
    <t>良夏</t>
  </si>
  <si>
    <t>劉富東</t>
  </si>
  <si>
    <t>廷X</t>
  </si>
  <si>
    <t>安逸戶長</t>
  </si>
  <si>
    <t>得敏</t>
  </si>
  <si>
    <t>興文</t>
  </si>
  <si>
    <t>金以</t>
  </si>
  <si>
    <t>哲命</t>
  </si>
  <si>
    <t>時安</t>
  </si>
  <si>
    <t>䪪信</t>
  </si>
  <si>
    <t>朴德福</t>
  </si>
  <si>
    <t>德吉</t>
  </si>
  <si>
    <t>信民</t>
  </si>
  <si>
    <t>X故</t>
  </si>
  <si>
    <t>三叔</t>
  </si>
  <si>
    <t>劉時達故代子</t>
  </si>
  <si>
    <t>X信</t>
  </si>
  <si>
    <t>富東</t>
  </si>
  <si>
    <t>明俊</t>
  </si>
  <si>
    <t>朴者介金</t>
  </si>
  <si>
    <t>己達</t>
  </si>
  <si>
    <t>崔永每</t>
  </si>
  <si>
    <t>星X</t>
  </si>
  <si>
    <t>吳白每</t>
  </si>
  <si>
    <t>廷敏</t>
  </si>
  <si>
    <t>率孫</t>
  </si>
  <si>
    <t>三甲</t>
  </si>
  <si>
    <t>益和</t>
  </si>
  <si>
    <t>卓</t>
  </si>
  <si>
    <t>富良</t>
  </si>
  <si>
    <t>金根男</t>
  </si>
  <si>
    <t>同里</t>
  </si>
  <si>
    <t>致終</t>
  </si>
  <si>
    <t>哲主</t>
  </si>
  <si>
    <t>命守</t>
  </si>
  <si>
    <t>金卓</t>
  </si>
  <si>
    <t>以興</t>
  </si>
  <si>
    <t>以輝</t>
  </si>
  <si>
    <t>金世X</t>
  </si>
  <si>
    <t>仕必</t>
  </si>
  <si>
    <t>宋自者未</t>
  </si>
  <si>
    <t>二貴</t>
  </si>
  <si>
    <t>卓立</t>
  </si>
  <si>
    <t>金立</t>
  </si>
  <si>
    <t>正得</t>
  </si>
  <si>
    <t>全仁X</t>
  </si>
  <si>
    <t>大立</t>
  </si>
  <si>
    <t>億良</t>
  </si>
  <si>
    <t>億連</t>
  </si>
  <si>
    <t>李得春</t>
  </si>
  <si>
    <t>仲談</t>
  </si>
  <si>
    <t>正擇</t>
  </si>
  <si>
    <t>趙許億</t>
  </si>
  <si>
    <t>哲壁</t>
  </si>
  <si>
    <t>四海</t>
  </si>
  <si>
    <t>守正</t>
  </si>
  <si>
    <t>鄭弘介</t>
  </si>
  <si>
    <t>守占</t>
  </si>
  <si>
    <t>儀迪</t>
  </si>
  <si>
    <t>自昌</t>
  </si>
  <si>
    <t>之榮</t>
  </si>
  <si>
    <t>宇主</t>
  </si>
  <si>
    <t>和日</t>
  </si>
  <si>
    <t>永澤</t>
  </si>
  <si>
    <t>金唜男</t>
  </si>
  <si>
    <t>汝仲</t>
  </si>
  <si>
    <t>成再</t>
  </si>
  <si>
    <t>儀仲</t>
  </si>
  <si>
    <t>海平</t>
  </si>
  <si>
    <t>曺守云</t>
  </si>
  <si>
    <t>戒直</t>
  </si>
  <si>
    <t>李弘男</t>
  </si>
  <si>
    <t>右中</t>
  </si>
  <si>
    <t>節現</t>
  </si>
  <si>
    <t>權承業</t>
  </si>
  <si>
    <t>世白</t>
  </si>
  <si>
    <t>文乃</t>
  </si>
  <si>
    <t>文正</t>
  </si>
  <si>
    <t>難</t>
  </si>
  <si>
    <t>白莫男</t>
  </si>
  <si>
    <t>玉男</t>
  </si>
  <si>
    <t>金生</t>
  </si>
  <si>
    <t>鳥生</t>
  </si>
  <si>
    <t>金達生</t>
  </si>
  <si>
    <t>汗甲</t>
  </si>
  <si>
    <t>束伍私奴</t>
  </si>
  <si>
    <t>以黃</t>
  </si>
  <si>
    <t>太海</t>
  </si>
  <si>
    <t>廷民</t>
  </si>
  <si>
    <t>徐豊日</t>
  </si>
  <si>
    <t>致達</t>
  </si>
  <si>
    <t>致周</t>
  </si>
  <si>
    <t>致先</t>
  </si>
  <si>
    <t>大先</t>
  </si>
  <si>
    <t>奉儀</t>
  </si>
  <si>
    <t>等逃亡</t>
  </si>
  <si>
    <t>悅伊</t>
  </si>
  <si>
    <t>徐風日</t>
  </si>
  <si>
    <t>元氣</t>
  </si>
  <si>
    <t>林于音上</t>
  </si>
  <si>
    <t>汝貴</t>
  </si>
  <si>
    <t>承業</t>
  </si>
  <si>
    <t>㗡同</t>
  </si>
  <si>
    <t>朴厚仲</t>
  </si>
  <si>
    <t>自黃</t>
  </si>
  <si>
    <t>應豪</t>
  </si>
  <si>
    <t>天福</t>
  </si>
  <si>
    <t>朴哲石</t>
  </si>
  <si>
    <t>以信</t>
  </si>
  <si>
    <t>哲卞</t>
  </si>
  <si>
    <t>林進生</t>
  </si>
  <si>
    <t>永千</t>
  </si>
  <si>
    <t>官</t>
  </si>
  <si>
    <t>乭眞</t>
  </si>
  <si>
    <t>崔玉生</t>
  </si>
  <si>
    <t>仁百</t>
  </si>
  <si>
    <t>泰廉</t>
  </si>
  <si>
    <t>直南</t>
  </si>
  <si>
    <t>通政大夫行大軍師X</t>
  </si>
  <si>
    <t>縣令</t>
  </si>
  <si>
    <t>誡</t>
  </si>
  <si>
    <t>李廷英</t>
  </si>
  <si>
    <t>侍母</t>
  </si>
  <si>
    <t>喜大</t>
  </si>
  <si>
    <t>X哲</t>
  </si>
  <si>
    <t>愛心</t>
  </si>
  <si>
    <t>壬子逃亡</t>
  </si>
  <si>
    <t>仲奉</t>
  </si>
  <si>
    <t>海日</t>
  </si>
  <si>
    <t>上眞</t>
  </si>
  <si>
    <t>千安</t>
  </si>
  <si>
    <t>得山</t>
  </si>
  <si>
    <t>光石</t>
  </si>
  <si>
    <t>致文</t>
  </si>
  <si>
    <t>守永</t>
  </si>
  <si>
    <t>十月</t>
  </si>
  <si>
    <t>林石只</t>
  </si>
  <si>
    <t>盈德</t>
  </si>
  <si>
    <t>X弘</t>
  </si>
  <si>
    <t>仕X</t>
  </si>
  <si>
    <t>應每</t>
  </si>
  <si>
    <t>漢仲</t>
  </si>
  <si>
    <t>弘</t>
  </si>
  <si>
    <t>鄭大男</t>
  </si>
  <si>
    <t>完石</t>
  </si>
  <si>
    <t>X乭</t>
  </si>
  <si>
    <t>國X</t>
  </si>
  <si>
    <t>命日</t>
  </si>
  <si>
    <t>成介</t>
  </si>
  <si>
    <t>太乞</t>
  </si>
  <si>
    <t>信</t>
  </si>
  <si>
    <t>李應男</t>
  </si>
  <si>
    <t>天所</t>
  </si>
  <si>
    <t>厚萬</t>
  </si>
  <si>
    <t>守X</t>
  </si>
  <si>
    <t>X興</t>
  </si>
  <si>
    <t>朴日富</t>
  </si>
  <si>
    <t>自守</t>
  </si>
  <si>
    <t>先仲</t>
  </si>
  <si>
    <t>仕良</t>
  </si>
  <si>
    <t>金士天</t>
  </si>
  <si>
    <t>靑達</t>
  </si>
  <si>
    <t>彦京</t>
  </si>
  <si>
    <t>日彔</t>
  </si>
  <si>
    <t>儀日</t>
  </si>
  <si>
    <t>李春尙</t>
  </si>
  <si>
    <t>仁必</t>
  </si>
  <si>
    <t>孝今</t>
  </si>
  <si>
    <t>賢</t>
  </si>
  <si>
    <t>淸儀</t>
  </si>
  <si>
    <t>金奉天</t>
  </si>
  <si>
    <t>益平</t>
  </si>
  <si>
    <t>致晃</t>
  </si>
  <si>
    <t>率奴</t>
  </si>
  <si>
    <t>處發</t>
  </si>
  <si>
    <t>莫分</t>
  </si>
  <si>
    <t>儀郞</t>
  </si>
  <si>
    <t>順堂</t>
  </si>
  <si>
    <t>巡長</t>
  </si>
  <si>
    <t>奴鄕賢祠下典</t>
  </si>
  <si>
    <t>斗良金</t>
  </si>
  <si>
    <t>士卞</t>
  </si>
  <si>
    <t>御侮將軍龍驤衛副司果</t>
  </si>
  <si>
    <t>世光</t>
  </si>
  <si>
    <t>有星</t>
  </si>
  <si>
    <t>永睦</t>
  </si>
  <si>
    <t>宋日生</t>
  </si>
  <si>
    <t>順</t>
  </si>
  <si>
    <t>鏡</t>
  </si>
  <si>
    <t>鳳翊</t>
  </si>
  <si>
    <t>宋戒永</t>
  </si>
  <si>
    <t>礪山</t>
  </si>
  <si>
    <t>夢釋</t>
  </si>
  <si>
    <t>以徵</t>
  </si>
  <si>
    <t>處淡</t>
  </si>
  <si>
    <t>郭永立</t>
  </si>
  <si>
    <t>金承彔</t>
  </si>
  <si>
    <t>召</t>
  </si>
  <si>
    <t>興平</t>
  </si>
  <si>
    <t>萬仲</t>
  </si>
  <si>
    <t>鶴奉</t>
  </si>
  <si>
    <t>舌化</t>
  </si>
  <si>
    <t>戒興</t>
  </si>
  <si>
    <t>汗守</t>
  </si>
  <si>
    <t>驛卒</t>
  </si>
  <si>
    <t>金直</t>
  </si>
  <si>
    <t>古公</t>
  </si>
  <si>
    <t>南守</t>
  </si>
  <si>
    <t>朴順</t>
  </si>
  <si>
    <t>金性碧</t>
  </si>
  <si>
    <t>金光民故代子</t>
  </si>
  <si>
    <t>性碧</t>
  </si>
  <si>
    <t>光民</t>
  </si>
  <si>
    <t>性通</t>
  </si>
  <si>
    <t>鄭汝海</t>
  </si>
  <si>
    <t>貞信</t>
  </si>
  <si>
    <t>處善</t>
  </si>
  <si>
    <t>金從X</t>
  </si>
  <si>
    <t>元傑</t>
  </si>
  <si>
    <t>萬邦</t>
  </si>
  <si>
    <t>仁上</t>
  </si>
  <si>
    <t>星南</t>
  </si>
  <si>
    <t>文先</t>
  </si>
  <si>
    <t>水軍</t>
  </si>
  <si>
    <t>銀己</t>
  </si>
  <si>
    <t>大生</t>
  </si>
  <si>
    <t>進連</t>
  </si>
  <si>
    <t>崔乭男</t>
  </si>
  <si>
    <t>貴發</t>
  </si>
  <si>
    <t>莫立</t>
  </si>
  <si>
    <t>金進連</t>
  </si>
  <si>
    <t>右同</t>
  </si>
  <si>
    <t>韓卜</t>
  </si>
  <si>
    <t>貞立</t>
  </si>
  <si>
    <t>尙每</t>
  </si>
  <si>
    <t>金大弘</t>
  </si>
  <si>
    <t>致仁</t>
  </si>
  <si>
    <t>朴天己</t>
  </si>
  <si>
    <t>好中</t>
  </si>
  <si>
    <t>金從守</t>
  </si>
  <si>
    <t>世好</t>
  </si>
  <si>
    <t>河彭老</t>
  </si>
  <si>
    <t>愛俠</t>
  </si>
  <si>
    <t>就右</t>
  </si>
  <si>
    <t>江</t>
  </si>
  <si>
    <t>碧善</t>
  </si>
  <si>
    <t>X屯</t>
  </si>
  <si>
    <t>應武</t>
  </si>
  <si>
    <t>朴談山</t>
  </si>
  <si>
    <t>順才</t>
  </si>
  <si>
    <t>太善</t>
  </si>
  <si>
    <t>金日夫</t>
  </si>
  <si>
    <t>唜和</t>
  </si>
  <si>
    <t>鄭承直</t>
  </si>
  <si>
    <t>溫陽</t>
  </si>
  <si>
    <t>金檢同</t>
  </si>
  <si>
    <t>朴者斤金</t>
  </si>
  <si>
    <t>廷海</t>
  </si>
  <si>
    <t>允奉</t>
  </si>
  <si>
    <t>允元</t>
  </si>
  <si>
    <t>鄭承白</t>
  </si>
  <si>
    <t>斗嚴</t>
  </si>
  <si>
    <t>彦世</t>
  </si>
  <si>
    <t>克先</t>
  </si>
  <si>
    <t>云林</t>
  </si>
  <si>
    <t>希正</t>
  </si>
  <si>
    <t>炮保</t>
  </si>
  <si>
    <t>士旭</t>
  </si>
  <si>
    <t>武俠</t>
  </si>
  <si>
    <t>金時哲</t>
  </si>
  <si>
    <t>貴石</t>
  </si>
  <si>
    <t>命石</t>
  </si>
  <si>
    <t>檢同</t>
  </si>
  <si>
    <t>俊杰</t>
  </si>
  <si>
    <t>贈通政</t>
  </si>
  <si>
    <t>鄭大X</t>
  </si>
  <si>
    <t>永漢</t>
  </si>
  <si>
    <t>者斤金</t>
  </si>
  <si>
    <t>根力</t>
  </si>
  <si>
    <t>尹芿叱山</t>
  </si>
  <si>
    <t>石右</t>
  </si>
  <si>
    <t>進生</t>
  </si>
  <si>
    <t>崔萬石</t>
  </si>
  <si>
    <t>元先</t>
  </si>
  <si>
    <t>卞</t>
  </si>
  <si>
    <t>元石</t>
  </si>
  <si>
    <t>石夫</t>
  </si>
  <si>
    <t>馬貴</t>
  </si>
  <si>
    <t>日夫</t>
  </si>
  <si>
    <t>彦男</t>
  </si>
  <si>
    <t>石外</t>
  </si>
  <si>
    <t>吳春外</t>
  </si>
  <si>
    <t>順再</t>
  </si>
  <si>
    <t>守敏</t>
  </si>
  <si>
    <t>順雄</t>
  </si>
  <si>
    <t>貴山</t>
  </si>
  <si>
    <t>唜守</t>
  </si>
  <si>
    <t>崔發</t>
  </si>
  <si>
    <t>蘭</t>
  </si>
  <si>
    <t>漢平</t>
  </si>
  <si>
    <t>韓以同</t>
  </si>
  <si>
    <t>於屯金</t>
  </si>
  <si>
    <t>永敏</t>
  </si>
  <si>
    <t>仇莫金</t>
  </si>
  <si>
    <t>時先</t>
  </si>
  <si>
    <t>碧宗</t>
  </si>
  <si>
    <t>忠白</t>
  </si>
  <si>
    <t>元仲</t>
  </si>
  <si>
    <t>牙守</t>
  </si>
  <si>
    <t>徐奉立</t>
  </si>
  <si>
    <t>厚三</t>
  </si>
  <si>
    <t>仲三</t>
  </si>
  <si>
    <t>仁俠</t>
  </si>
  <si>
    <t>自章</t>
  </si>
  <si>
    <t>貞男</t>
  </si>
  <si>
    <t>崔天福</t>
  </si>
  <si>
    <t>驪州</t>
  </si>
  <si>
    <t>㝎湜</t>
  </si>
  <si>
    <t>良根</t>
  </si>
  <si>
    <t>姜取主</t>
  </si>
  <si>
    <t>劉自章</t>
  </si>
  <si>
    <t>靑義</t>
  </si>
  <si>
    <t>金奉</t>
  </si>
  <si>
    <t>仁鶴</t>
  </si>
  <si>
    <t>文乞</t>
  </si>
  <si>
    <t>自文</t>
  </si>
  <si>
    <t>致X</t>
  </si>
  <si>
    <t>還甲</t>
  </si>
  <si>
    <t>自占</t>
  </si>
  <si>
    <t>得男</t>
  </si>
  <si>
    <t>就周</t>
  </si>
  <si>
    <t>石中</t>
  </si>
  <si>
    <t>朴大男</t>
  </si>
  <si>
    <t>仁漢</t>
  </si>
  <si>
    <t>仁X</t>
  </si>
  <si>
    <t>仁萬</t>
  </si>
  <si>
    <t>也背山</t>
  </si>
  <si>
    <t>天</t>
  </si>
  <si>
    <t>連右</t>
  </si>
  <si>
    <t>金彦守</t>
  </si>
  <si>
    <t>殷男</t>
  </si>
  <si>
    <t>彦達</t>
  </si>
  <si>
    <t>尹難希</t>
  </si>
  <si>
    <t>石</t>
  </si>
  <si>
    <t>仁業</t>
  </si>
  <si>
    <t>凡先</t>
  </si>
  <si>
    <t>安斤</t>
  </si>
  <si>
    <t>奉世</t>
  </si>
  <si>
    <t>鄭儀立</t>
  </si>
  <si>
    <t>在甲</t>
  </si>
  <si>
    <t>再大</t>
  </si>
  <si>
    <t>裵仲蘭</t>
  </si>
  <si>
    <t>石老</t>
  </si>
  <si>
    <t>元秀</t>
  </si>
  <si>
    <t>義迪</t>
  </si>
  <si>
    <t>李以昌</t>
  </si>
  <si>
    <t>府案付李仁上故代子</t>
  </si>
  <si>
    <t>武X</t>
  </si>
  <si>
    <t>星男</t>
  </si>
  <si>
    <t>李信甲</t>
  </si>
  <si>
    <t>草X</t>
  </si>
  <si>
    <t>仁京</t>
  </si>
  <si>
    <t>世榮</t>
  </si>
  <si>
    <t>俊江</t>
  </si>
  <si>
    <t>張大元</t>
  </si>
  <si>
    <t>付水保</t>
  </si>
  <si>
    <t>順平</t>
  </si>
  <si>
    <t>率妹夫</t>
  </si>
  <si>
    <t>順萬</t>
  </si>
  <si>
    <t>順杰</t>
  </si>
  <si>
    <t>克平</t>
  </si>
  <si>
    <t>綱東</t>
  </si>
  <si>
    <t>裵石</t>
  </si>
  <si>
    <t>天碩</t>
  </si>
  <si>
    <t>河連</t>
  </si>
  <si>
    <t>萬進</t>
  </si>
  <si>
    <t>林國生</t>
  </si>
  <si>
    <t>良X</t>
  </si>
  <si>
    <t>X鎭軍</t>
  </si>
  <si>
    <t>儀善</t>
  </si>
  <si>
    <t>龍瑞</t>
  </si>
  <si>
    <t>處敬</t>
  </si>
  <si>
    <t>鄭山福</t>
  </si>
  <si>
    <t>莫石</t>
  </si>
  <si>
    <t>李德福</t>
  </si>
  <si>
    <t>孫士發</t>
  </si>
  <si>
    <t>致鳴</t>
  </si>
  <si>
    <t>好仲</t>
  </si>
  <si>
    <t>通政大</t>
  </si>
  <si>
    <t>鄭忠立</t>
  </si>
  <si>
    <t>朴義X</t>
  </si>
  <si>
    <t>萬己</t>
  </si>
  <si>
    <t>太己</t>
  </si>
  <si>
    <t>愛吉</t>
  </si>
  <si>
    <t>愛民</t>
  </si>
  <si>
    <t>吉以</t>
  </si>
  <si>
    <t>必方</t>
  </si>
  <si>
    <t>江哲</t>
  </si>
  <si>
    <t>洪厚卜</t>
  </si>
  <si>
    <t>宣略將軍</t>
  </si>
  <si>
    <t>成彔</t>
  </si>
  <si>
    <t>允</t>
  </si>
  <si>
    <t>白立</t>
  </si>
  <si>
    <t>以甲</t>
  </si>
  <si>
    <t>士發</t>
  </si>
  <si>
    <t>淡凱</t>
  </si>
  <si>
    <t>韓福</t>
  </si>
  <si>
    <t>日立</t>
  </si>
  <si>
    <t>金石生</t>
  </si>
  <si>
    <t>命俠</t>
  </si>
  <si>
    <t>李唜男</t>
  </si>
  <si>
    <t>春己</t>
  </si>
  <si>
    <t>金己哲</t>
  </si>
  <si>
    <t>永萬</t>
  </si>
  <si>
    <t>權X丁</t>
  </si>
  <si>
    <t>守平</t>
  </si>
  <si>
    <t>哲宗</t>
  </si>
  <si>
    <t>李莫福</t>
  </si>
  <si>
    <t>益重</t>
  </si>
  <si>
    <t>興重</t>
  </si>
  <si>
    <t>再興</t>
  </si>
  <si>
    <t>孫甲</t>
  </si>
  <si>
    <t>世邦</t>
  </si>
  <si>
    <t>朴千福</t>
  </si>
  <si>
    <t>好宗</t>
  </si>
  <si>
    <t>重蘭</t>
  </si>
  <si>
    <t>進迪</t>
  </si>
  <si>
    <t>三迪</t>
  </si>
  <si>
    <t>自淑</t>
  </si>
  <si>
    <t>武石</t>
  </si>
  <si>
    <t>金唜金</t>
  </si>
  <si>
    <t>得弘</t>
  </si>
  <si>
    <t>時丁</t>
  </si>
  <si>
    <t>時元</t>
  </si>
  <si>
    <t>雪立</t>
  </si>
  <si>
    <t>天素</t>
  </si>
  <si>
    <t>彔</t>
  </si>
  <si>
    <t>金乭金</t>
  </si>
  <si>
    <t>金以發</t>
  </si>
  <si>
    <t>致敬</t>
  </si>
  <si>
    <t>林允成</t>
  </si>
  <si>
    <t>海雪</t>
  </si>
  <si>
    <t>敏安</t>
  </si>
  <si>
    <t>彦徵</t>
  </si>
  <si>
    <t>鄭戒仁</t>
  </si>
  <si>
    <t>元己</t>
  </si>
  <si>
    <t>致成</t>
  </si>
  <si>
    <t>處和</t>
  </si>
  <si>
    <t>金最日</t>
  </si>
  <si>
    <t>戒根</t>
  </si>
  <si>
    <t>愛生</t>
  </si>
  <si>
    <t>李戒立</t>
  </si>
  <si>
    <t>天柱</t>
  </si>
  <si>
    <t>順江</t>
  </si>
  <si>
    <t>自弼</t>
  </si>
  <si>
    <t>希龍</t>
  </si>
  <si>
    <t>朴萬祥</t>
  </si>
  <si>
    <t>汝汗</t>
  </si>
  <si>
    <t>金靑碧故代妻</t>
  </si>
  <si>
    <t>就先</t>
  </si>
  <si>
    <t>張唜世</t>
  </si>
  <si>
    <t>仁義</t>
  </si>
  <si>
    <t>光敏</t>
  </si>
  <si>
    <t>海先</t>
  </si>
  <si>
    <t>鄭正信</t>
  </si>
  <si>
    <t>淡介</t>
  </si>
  <si>
    <t>日靑</t>
  </si>
  <si>
    <t>戒守</t>
  </si>
  <si>
    <t>戒哲</t>
  </si>
  <si>
    <t>有靑</t>
  </si>
  <si>
    <t>萬江</t>
  </si>
  <si>
    <t>風鶴</t>
  </si>
  <si>
    <t>朴孝迪</t>
  </si>
  <si>
    <t>汝淡</t>
  </si>
  <si>
    <t>劉夫東</t>
  </si>
  <si>
    <t>孝元</t>
  </si>
  <si>
    <t>金云伊</t>
  </si>
  <si>
    <t>貴望</t>
  </si>
  <si>
    <t>乙生</t>
  </si>
  <si>
    <t>衍右</t>
  </si>
  <si>
    <t>尹有X</t>
  </si>
  <si>
    <t>魯時同</t>
  </si>
  <si>
    <t>X卓</t>
  </si>
  <si>
    <t>朴云儀</t>
  </si>
  <si>
    <t>朴唜立</t>
  </si>
  <si>
    <t>朴唜乃</t>
  </si>
  <si>
    <t>汗儀</t>
  </si>
  <si>
    <t>正儀</t>
  </si>
  <si>
    <t>X福立</t>
  </si>
  <si>
    <t>正厚</t>
  </si>
  <si>
    <t>正甲</t>
  </si>
  <si>
    <t>致大</t>
  </si>
  <si>
    <t>時同</t>
  </si>
  <si>
    <t>未音同</t>
  </si>
  <si>
    <t>鄭仁生</t>
  </si>
  <si>
    <t>次石伊</t>
  </si>
  <si>
    <t>X首</t>
  </si>
  <si>
    <t>貴文</t>
  </si>
  <si>
    <t>以太</t>
  </si>
  <si>
    <t>云太</t>
  </si>
  <si>
    <t>金愛立</t>
  </si>
  <si>
    <t>暹</t>
  </si>
  <si>
    <t>啓化</t>
  </si>
  <si>
    <t>仇文達</t>
  </si>
  <si>
    <t>鄭敏宗</t>
  </si>
  <si>
    <t>崇吉</t>
  </si>
  <si>
    <t>宗益</t>
  </si>
  <si>
    <t>林厚發</t>
  </si>
  <si>
    <t>漢X</t>
  </si>
  <si>
    <t>永每</t>
  </si>
  <si>
    <t>武昌</t>
  </si>
  <si>
    <t>曺</t>
  </si>
  <si>
    <t>守云</t>
  </si>
  <si>
    <t>金儀日</t>
  </si>
  <si>
    <t>汝望</t>
  </si>
  <si>
    <t>儀仲不喩汝望</t>
  </si>
  <si>
    <t>等今故</t>
  </si>
  <si>
    <t>萬生</t>
  </si>
  <si>
    <t>鄭福</t>
  </si>
  <si>
    <t>平海</t>
  </si>
  <si>
    <t>得X</t>
  </si>
  <si>
    <t>金儀命</t>
  </si>
  <si>
    <t>自者味</t>
  </si>
  <si>
    <t>九立</t>
  </si>
  <si>
    <t>朴信達</t>
  </si>
  <si>
    <t>自男</t>
  </si>
  <si>
    <t>金分</t>
  </si>
  <si>
    <t>老生</t>
  </si>
  <si>
    <t>夫石</t>
  </si>
  <si>
    <t>率養母</t>
  </si>
  <si>
    <t>儀先</t>
  </si>
  <si>
    <t>自柱</t>
  </si>
  <si>
    <t>李安敏</t>
  </si>
  <si>
    <t>永俊</t>
  </si>
  <si>
    <t>戒宗</t>
  </si>
  <si>
    <t>金士男</t>
  </si>
  <si>
    <t>必玉</t>
  </si>
  <si>
    <t>玉山</t>
  </si>
  <si>
    <t>以生</t>
  </si>
  <si>
    <t>李俊發</t>
  </si>
  <si>
    <t>斗安</t>
  </si>
  <si>
    <t>春命</t>
  </si>
  <si>
    <t>己發</t>
  </si>
  <si>
    <t>水忠</t>
  </si>
  <si>
    <t>崔水右</t>
  </si>
  <si>
    <t>石昌</t>
  </si>
  <si>
    <t>厚仁</t>
  </si>
  <si>
    <t>朴㗡同</t>
  </si>
  <si>
    <t>立金</t>
  </si>
  <si>
    <t>以正</t>
  </si>
  <si>
    <t>大方</t>
  </si>
  <si>
    <t>曺得先</t>
  </si>
  <si>
    <t>斗化</t>
  </si>
  <si>
    <t>自眞</t>
  </si>
  <si>
    <t>河東</t>
  </si>
  <si>
    <t>莫乃</t>
  </si>
  <si>
    <t>日天</t>
  </si>
  <si>
    <t>莫同</t>
  </si>
  <si>
    <t>金仁好</t>
  </si>
  <si>
    <t>進平</t>
  </si>
  <si>
    <t>正平</t>
  </si>
  <si>
    <t>仇以元</t>
  </si>
  <si>
    <t>春還</t>
  </si>
  <si>
    <t>彦正</t>
  </si>
  <si>
    <t>孫命日</t>
  </si>
  <si>
    <t>用男</t>
  </si>
  <si>
    <t>金文正</t>
  </si>
  <si>
    <t>以元</t>
  </si>
  <si>
    <t>武明</t>
  </si>
  <si>
    <t>李日天</t>
  </si>
  <si>
    <t>建</t>
  </si>
  <si>
    <t>汗宗</t>
  </si>
  <si>
    <t>張以天</t>
  </si>
  <si>
    <t>張唜生</t>
  </si>
  <si>
    <t>助是</t>
  </si>
  <si>
    <t>劉厚重</t>
  </si>
  <si>
    <t>希X</t>
  </si>
  <si>
    <t>還之</t>
  </si>
  <si>
    <t>奉山</t>
  </si>
  <si>
    <t>高於屯故代</t>
  </si>
  <si>
    <t>業同</t>
  </si>
  <si>
    <t>介男</t>
  </si>
  <si>
    <t>鄭戒貴</t>
  </si>
  <si>
    <t>驛吏病人</t>
  </si>
  <si>
    <t>順奉</t>
  </si>
  <si>
    <t>申生</t>
  </si>
  <si>
    <t>倫</t>
  </si>
  <si>
    <t>金日光</t>
  </si>
  <si>
    <t>成山</t>
  </si>
  <si>
    <t>崔時丁</t>
  </si>
  <si>
    <t>梁山</t>
  </si>
  <si>
    <t>月奉</t>
  </si>
  <si>
    <t>承白</t>
  </si>
  <si>
    <t>靑發</t>
  </si>
  <si>
    <t>士海</t>
  </si>
  <si>
    <t>鄭東歸</t>
  </si>
  <si>
    <t>石X</t>
  </si>
  <si>
    <t>X先</t>
  </si>
  <si>
    <t>石千</t>
  </si>
  <si>
    <t>朴得吉</t>
  </si>
  <si>
    <t>李厚男</t>
  </si>
  <si>
    <t>士必</t>
  </si>
  <si>
    <t>金松</t>
  </si>
  <si>
    <t>X順哲</t>
  </si>
  <si>
    <t>儀發</t>
  </si>
  <si>
    <t>汗長</t>
  </si>
  <si>
    <t>林發</t>
  </si>
  <si>
    <t>吳彦海</t>
  </si>
  <si>
    <t>斗X</t>
  </si>
  <si>
    <t>以福</t>
  </si>
  <si>
    <t>李太元</t>
  </si>
  <si>
    <t>千山</t>
  </si>
  <si>
    <t>仁卜</t>
  </si>
  <si>
    <t>俊俠</t>
  </si>
  <si>
    <t>崔天卜</t>
  </si>
  <si>
    <t>X夫</t>
  </si>
  <si>
    <t>仁石</t>
  </si>
  <si>
    <t>黃</t>
  </si>
  <si>
    <t>府案付禁保</t>
  </si>
  <si>
    <t>X云</t>
  </si>
  <si>
    <t>彔連</t>
  </si>
  <si>
    <t>介元</t>
  </si>
  <si>
    <t>李松直</t>
  </si>
  <si>
    <t>嚴己</t>
  </si>
  <si>
    <t>尹正</t>
  </si>
  <si>
    <t>曺萬福</t>
  </si>
  <si>
    <t>率妻弟</t>
  </si>
  <si>
    <t>府人吏保</t>
  </si>
  <si>
    <t>業乭伊</t>
  </si>
  <si>
    <t>白仁文</t>
  </si>
  <si>
    <t>世重</t>
  </si>
  <si>
    <t>泰良</t>
  </si>
  <si>
    <t>李永生</t>
  </si>
  <si>
    <t>X保</t>
  </si>
  <si>
    <t>曺俊男</t>
  </si>
  <si>
    <t>順得</t>
  </si>
  <si>
    <t>莫山</t>
  </si>
  <si>
    <t>千時連</t>
  </si>
  <si>
    <t>姜世永</t>
  </si>
  <si>
    <t>甲</t>
  </si>
  <si>
    <t>士云</t>
  </si>
  <si>
    <t>順鶴</t>
  </si>
  <si>
    <t>宋貴立</t>
  </si>
  <si>
    <t>李貴達</t>
  </si>
  <si>
    <t>老文</t>
  </si>
  <si>
    <t>先伯</t>
  </si>
  <si>
    <t>夢和</t>
  </si>
  <si>
    <t>朴貴贊</t>
  </si>
  <si>
    <t>貴平</t>
  </si>
  <si>
    <t>命長</t>
  </si>
  <si>
    <t>朴儀上</t>
  </si>
  <si>
    <t>旬己</t>
  </si>
  <si>
    <t>朴天立</t>
  </si>
  <si>
    <t>世太</t>
  </si>
  <si>
    <t>汗杰</t>
  </si>
  <si>
    <t>貴贊</t>
  </si>
  <si>
    <t>汝守</t>
  </si>
  <si>
    <t>斗永</t>
  </si>
  <si>
    <t>趙英發</t>
  </si>
  <si>
    <t>貴萬</t>
  </si>
  <si>
    <t>貴三</t>
  </si>
  <si>
    <t>致元</t>
  </si>
  <si>
    <t>姜白立</t>
  </si>
  <si>
    <t>士文</t>
  </si>
  <si>
    <t>連甲</t>
  </si>
  <si>
    <t>伊仁</t>
  </si>
  <si>
    <t>日漢</t>
  </si>
  <si>
    <t>李時男</t>
  </si>
  <si>
    <t>三仁</t>
  </si>
  <si>
    <t>善業</t>
  </si>
  <si>
    <t>成福</t>
  </si>
  <si>
    <t>金命男</t>
  </si>
  <si>
    <t>哲淡</t>
  </si>
  <si>
    <t>東杰</t>
  </si>
  <si>
    <t>胸發</t>
  </si>
  <si>
    <t>金發戶</t>
  </si>
  <si>
    <t>洪龍奉</t>
  </si>
  <si>
    <t>信發</t>
  </si>
  <si>
    <t>姜自彦</t>
  </si>
  <si>
    <t>有達</t>
  </si>
  <si>
    <t>有召</t>
  </si>
  <si>
    <t>夏良</t>
  </si>
  <si>
    <t>信甫</t>
  </si>
  <si>
    <t>朴學立</t>
  </si>
  <si>
    <t>X奉</t>
  </si>
  <si>
    <t>斗星</t>
  </si>
  <si>
    <t>世京</t>
  </si>
  <si>
    <t>朴云伊</t>
  </si>
  <si>
    <t>先男</t>
  </si>
  <si>
    <t>朴㗡金</t>
  </si>
  <si>
    <t>有X</t>
  </si>
  <si>
    <t>哲伊</t>
  </si>
  <si>
    <t>戒山</t>
  </si>
  <si>
    <t>貴安</t>
  </si>
  <si>
    <t>貴哲</t>
  </si>
  <si>
    <t>金萬世</t>
  </si>
  <si>
    <t>日占</t>
  </si>
  <si>
    <t>尹永立</t>
  </si>
  <si>
    <t>塔生</t>
  </si>
  <si>
    <t>是月</t>
  </si>
  <si>
    <t>順生</t>
  </si>
  <si>
    <t>介信</t>
  </si>
  <si>
    <t>趙永立</t>
  </si>
  <si>
    <t>哲京</t>
  </si>
  <si>
    <t>信京</t>
  </si>
  <si>
    <t>李貴</t>
  </si>
  <si>
    <t>弟</t>
  </si>
  <si>
    <t>儀X</t>
  </si>
  <si>
    <t>李夫安</t>
  </si>
  <si>
    <t>順迪</t>
  </si>
  <si>
    <t>信夏</t>
  </si>
  <si>
    <t>太耉</t>
  </si>
  <si>
    <t>郭守己</t>
  </si>
  <si>
    <t>順白</t>
  </si>
  <si>
    <t>鄭己安</t>
  </si>
  <si>
    <t>朴千己</t>
  </si>
  <si>
    <t>鄭召史代子</t>
  </si>
  <si>
    <t>鄭時發</t>
  </si>
  <si>
    <t>以堅</t>
  </si>
  <si>
    <t>崔永達</t>
  </si>
  <si>
    <t>徵伊</t>
  </si>
  <si>
    <t>最日</t>
  </si>
  <si>
    <t>張順鶴</t>
  </si>
  <si>
    <t>文守</t>
  </si>
  <si>
    <t>金彦祥</t>
  </si>
  <si>
    <t>朴士云</t>
  </si>
  <si>
    <t>秋光</t>
  </si>
  <si>
    <t>秋X</t>
  </si>
  <si>
    <t>萬主</t>
  </si>
  <si>
    <t>朴正X</t>
  </si>
  <si>
    <t>正業</t>
  </si>
  <si>
    <t>靑立</t>
  </si>
  <si>
    <t>丑生</t>
  </si>
  <si>
    <t>丑會</t>
  </si>
  <si>
    <t>朴甲辰</t>
  </si>
  <si>
    <t>李元X</t>
  </si>
  <si>
    <t>金伊彦</t>
  </si>
  <si>
    <t>李奉</t>
  </si>
  <si>
    <t>黃春生</t>
  </si>
  <si>
    <t>韓彦立</t>
  </si>
  <si>
    <t>七今</t>
  </si>
  <si>
    <t>李玉上</t>
  </si>
  <si>
    <t>金山守</t>
  </si>
  <si>
    <t>金日男</t>
  </si>
  <si>
    <t>次元</t>
  </si>
  <si>
    <t>金先儀</t>
  </si>
  <si>
    <t>太迪</t>
  </si>
  <si>
    <t>好達</t>
  </si>
  <si>
    <t>夫元</t>
  </si>
  <si>
    <t>春</t>
  </si>
  <si>
    <t>仇洪德</t>
  </si>
  <si>
    <t>守貴</t>
  </si>
  <si>
    <t>朴萬耉戶</t>
  </si>
  <si>
    <t>守三</t>
  </si>
  <si>
    <t>金仁達</t>
  </si>
  <si>
    <t>鄭中化</t>
  </si>
  <si>
    <t>鶴立</t>
  </si>
  <si>
    <t>連杰</t>
  </si>
  <si>
    <t>有還</t>
  </si>
  <si>
    <t>朴立</t>
  </si>
  <si>
    <t>漢卜</t>
  </si>
  <si>
    <t>時右</t>
  </si>
  <si>
    <t>厚淡</t>
  </si>
  <si>
    <t>劉貞男</t>
  </si>
  <si>
    <t>善得</t>
  </si>
  <si>
    <t>郭守德</t>
  </si>
  <si>
    <t>有處</t>
  </si>
  <si>
    <t>永建</t>
  </si>
  <si>
    <t>尙業</t>
  </si>
  <si>
    <t>崔先得</t>
  </si>
  <si>
    <t>夫安</t>
  </si>
  <si>
    <t>任大立</t>
  </si>
  <si>
    <t>朴元善</t>
  </si>
  <si>
    <t>大奉</t>
  </si>
  <si>
    <t>大天</t>
  </si>
  <si>
    <t>玉金</t>
  </si>
  <si>
    <t>世玉</t>
  </si>
  <si>
    <t>李己弘</t>
  </si>
  <si>
    <t>元善</t>
  </si>
  <si>
    <t>朴芿金</t>
  </si>
  <si>
    <t>自上</t>
  </si>
  <si>
    <t>仁好</t>
  </si>
  <si>
    <t>聖民</t>
  </si>
  <si>
    <t>李奉上</t>
  </si>
  <si>
    <t>朴儀祥</t>
  </si>
  <si>
    <t>致右</t>
  </si>
  <si>
    <t>自好</t>
  </si>
  <si>
    <t>白配南</t>
  </si>
  <si>
    <t>小甲</t>
  </si>
  <si>
    <t>汝甲</t>
  </si>
  <si>
    <t>道甲</t>
  </si>
  <si>
    <t>趙順發</t>
  </si>
  <si>
    <t>守念</t>
  </si>
  <si>
    <t>七奉</t>
  </si>
  <si>
    <t>春吉</t>
  </si>
  <si>
    <t>金己同</t>
  </si>
  <si>
    <t>戒會</t>
  </si>
  <si>
    <t>己弘</t>
  </si>
  <si>
    <t>金介石</t>
  </si>
  <si>
    <t>秋元</t>
  </si>
  <si>
    <t>順吉</t>
  </si>
  <si>
    <t>夢男</t>
  </si>
  <si>
    <t>孫發連</t>
  </si>
  <si>
    <t>尹以成</t>
  </si>
  <si>
    <t>順發</t>
  </si>
  <si>
    <t>X安</t>
  </si>
  <si>
    <t>信福</t>
  </si>
  <si>
    <t>順男</t>
  </si>
  <si>
    <t>得先</t>
  </si>
  <si>
    <t>金鼎禹</t>
  </si>
  <si>
    <t>X連</t>
  </si>
  <si>
    <t>文益</t>
  </si>
  <si>
    <t>汝晃</t>
  </si>
  <si>
    <t>朴興發</t>
  </si>
  <si>
    <t>順達</t>
  </si>
  <si>
    <t>成萬</t>
  </si>
  <si>
    <t>金福立</t>
  </si>
  <si>
    <t>今X</t>
  </si>
  <si>
    <t>仇禾得</t>
  </si>
  <si>
    <t>驛吏居士</t>
  </si>
  <si>
    <t>朴牙福</t>
  </si>
  <si>
    <t>X己</t>
  </si>
  <si>
    <t>希杰</t>
  </si>
  <si>
    <t>金士云</t>
  </si>
  <si>
    <t>海重</t>
  </si>
  <si>
    <t>禾得</t>
  </si>
  <si>
    <t>X敏</t>
  </si>
  <si>
    <t>世成</t>
  </si>
  <si>
    <t>朴根泰</t>
  </si>
  <si>
    <t>有福</t>
  </si>
  <si>
    <t>乭先</t>
  </si>
  <si>
    <t>曄</t>
  </si>
  <si>
    <t>李仁京</t>
  </si>
  <si>
    <t>者音哲</t>
  </si>
  <si>
    <t>金承元</t>
  </si>
  <si>
    <t>X來</t>
  </si>
  <si>
    <t>德守</t>
  </si>
  <si>
    <t>展力副尉</t>
  </si>
  <si>
    <t>曲城</t>
  </si>
  <si>
    <t>自靑</t>
  </si>
  <si>
    <t>唜從</t>
  </si>
  <si>
    <t>次里</t>
  </si>
  <si>
    <t>李時X</t>
  </si>
  <si>
    <t>柳匠</t>
  </si>
  <si>
    <t>X實</t>
  </si>
  <si>
    <t>張儀男</t>
  </si>
  <si>
    <t>軍威</t>
  </si>
  <si>
    <t>二分</t>
  </si>
  <si>
    <t>夫實</t>
  </si>
  <si>
    <t>正X</t>
  </si>
  <si>
    <t>從石伊</t>
  </si>
  <si>
    <t>從德</t>
  </si>
  <si>
    <t>泥山</t>
  </si>
  <si>
    <t>戒金</t>
  </si>
  <si>
    <t>朴古公</t>
  </si>
  <si>
    <t>莫卜</t>
  </si>
  <si>
    <t>光先</t>
  </si>
  <si>
    <t>時哲</t>
  </si>
  <si>
    <t>是丹</t>
  </si>
  <si>
    <t>以必</t>
  </si>
  <si>
    <t>開寧</t>
  </si>
  <si>
    <t>金成立</t>
  </si>
  <si>
    <t>吉用</t>
  </si>
  <si>
    <t>受男</t>
  </si>
  <si>
    <t>哲白</t>
  </si>
  <si>
    <t>以丹</t>
  </si>
  <si>
    <t>以乭伊</t>
  </si>
  <si>
    <t>崔分立</t>
  </si>
  <si>
    <t>分立</t>
  </si>
  <si>
    <t>進弘</t>
  </si>
  <si>
    <t>論孫</t>
  </si>
  <si>
    <t>宋德孫</t>
  </si>
  <si>
    <t>春金</t>
  </si>
  <si>
    <t>朴厚同</t>
  </si>
  <si>
    <t>三丹</t>
  </si>
  <si>
    <t>同應介</t>
  </si>
  <si>
    <t>兪</t>
  </si>
  <si>
    <t>淡沙里</t>
  </si>
  <si>
    <t>千金</t>
  </si>
  <si>
    <t>前妻</t>
  </si>
  <si>
    <t>今德</t>
  </si>
  <si>
    <t>玉</t>
  </si>
  <si>
    <t>暹乭伊</t>
  </si>
  <si>
    <t>業上</t>
  </si>
  <si>
    <t>寬伊</t>
  </si>
  <si>
    <t>士奉</t>
  </si>
  <si>
    <t>達麻</t>
  </si>
  <si>
    <t>今同</t>
  </si>
  <si>
    <t>應伊</t>
  </si>
  <si>
    <t>應元</t>
  </si>
  <si>
    <t>今先</t>
  </si>
  <si>
    <t>正分</t>
  </si>
  <si>
    <t>春上</t>
  </si>
  <si>
    <t>仲男</t>
  </si>
  <si>
    <t>趙上杰</t>
  </si>
  <si>
    <t>日今</t>
  </si>
  <si>
    <t>唜先</t>
  </si>
  <si>
    <t>唜夫</t>
  </si>
  <si>
    <t>白生</t>
  </si>
  <si>
    <t>崔日卜</t>
  </si>
  <si>
    <t>春乭伊</t>
  </si>
  <si>
    <t>彔男</t>
  </si>
  <si>
    <t>儉孫</t>
  </si>
  <si>
    <t>海云</t>
  </si>
  <si>
    <t>李山東</t>
  </si>
  <si>
    <t>正鶴</t>
  </si>
  <si>
    <t>奉立</t>
  </si>
  <si>
    <t>善白</t>
  </si>
  <si>
    <t>李夫之</t>
  </si>
  <si>
    <t>太佑</t>
  </si>
  <si>
    <t>率養女</t>
  </si>
  <si>
    <t>連德</t>
  </si>
  <si>
    <t>連分</t>
  </si>
  <si>
    <t>李世命</t>
  </si>
  <si>
    <t>順立</t>
  </si>
  <si>
    <t>乭山</t>
  </si>
  <si>
    <t>己用</t>
  </si>
  <si>
    <t>南山</t>
  </si>
  <si>
    <t>今</t>
  </si>
  <si>
    <t>永溪</t>
  </si>
  <si>
    <t>貴連</t>
  </si>
  <si>
    <t>貴孫</t>
  </si>
  <si>
    <t>世明</t>
  </si>
  <si>
    <t>元伊</t>
  </si>
  <si>
    <t>男伊</t>
  </si>
  <si>
    <t>連伊</t>
  </si>
  <si>
    <t>朴自金</t>
  </si>
  <si>
    <t>加岳</t>
  </si>
  <si>
    <t>毛金</t>
  </si>
  <si>
    <t>金世己</t>
  </si>
  <si>
    <t>海宗</t>
  </si>
  <si>
    <t>進業</t>
  </si>
  <si>
    <t>海奉</t>
  </si>
  <si>
    <t>世業</t>
  </si>
  <si>
    <t>進奉</t>
  </si>
  <si>
    <t>光立</t>
  </si>
  <si>
    <t>崔莫卜</t>
  </si>
  <si>
    <t>乃立</t>
  </si>
  <si>
    <t>申爾</t>
  </si>
  <si>
    <t>二今</t>
  </si>
  <si>
    <t>二丹</t>
  </si>
  <si>
    <t>僧還俗自首</t>
  </si>
  <si>
    <t>末連</t>
  </si>
  <si>
    <t>申己特</t>
  </si>
  <si>
    <t>李時金</t>
  </si>
  <si>
    <t>終先</t>
  </si>
  <si>
    <t>X右</t>
  </si>
  <si>
    <t>石上</t>
  </si>
  <si>
    <t>訥雪</t>
  </si>
  <si>
    <t>李唜同</t>
  </si>
  <si>
    <t>X尹</t>
  </si>
  <si>
    <t>X石</t>
  </si>
  <si>
    <t>李春化</t>
  </si>
  <si>
    <t>云世</t>
  </si>
  <si>
    <t>云良</t>
  </si>
  <si>
    <t>年度</t>
  </si>
  <si>
    <t>面名</t>
  </si>
  <si>
    <t>면명</t>
  </si>
  <si>
    <t>順番</t>
  </si>
  <si>
    <t>리명</t>
  </si>
  <si>
    <t>통수</t>
  </si>
  <si>
    <t>主戶</t>
  </si>
  <si>
    <t>주호</t>
  </si>
  <si>
    <t>신호</t>
  </si>
  <si>
    <t>대호</t>
  </si>
  <si>
    <t>호내위상</t>
  </si>
  <si>
    <t>직역</t>
  </si>
  <si>
    <t>성</t>
  </si>
  <si>
    <t>명</t>
  </si>
  <si>
    <t>개명</t>
  </si>
  <si>
    <t>간지</t>
  </si>
  <si>
    <t>출입</t>
  </si>
  <si>
    <t>장소</t>
  </si>
  <si>
    <t>본</t>
  </si>
  <si>
    <t>본관</t>
  </si>
  <si>
    <t>주거</t>
  </si>
  <si>
    <t>주직역</t>
  </si>
  <si>
    <t>주성명</t>
  </si>
  <si>
    <t>부직역</t>
  </si>
  <si>
    <t>부명</t>
  </si>
  <si>
    <t>생부직역</t>
  </si>
  <si>
    <t>생부명</t>
  </si>
  <si>
    <t>모직역</t>
  </si>
  <si>
    <t>모명</t>
  </si>
  <si>
    <t>조직역</t>
  </si>
  <si>
    <t>조명</t>
  </si>
  <si>
    <t>증조직역</t>
  </si>
  <si>
    <t>증조명</t>
  </si>
  <si>
    <t>외조직역</t>
  </si>
  <si>
    <t>외조명</t>
  </si>
  <si>
    <t>외본</t>
  </si>
  <si>
    <t>잉지리</t>
  </si>
  <si>
    <t>지계리</t>
  </si>
  <si>
    <t>황청동리</t>
  </si>
  <si>
    <t>주봉리</t>
  </si>
  <si>
    <t>범어리</t>
  </si>
  <si>
    <t>차리</t>
  </si>
  <si>
    <t>홍명발</t>
  </si>
  <si>
    <t>사노금발</t>
  </si>
  <si>
    <t>홍명산</t>
  </si>
  <si>
    <t>안순적</t>
  </si>
  <si>
    <t>노순창</t>
  </si>
  <si>
    <t>팽선</t>
  </si>
  <si>
    <t>권준발</t>
  </si>
  <si>
    <t>문의창</t>
  </si>
  <si>
    <t>정한석</t>
  </si>
  <si>
    <t>홍만</t>
  </si>
  <si>
    <t>공명국</t>
  </si>
  <si>
    <t>곽재연</t>
  </si>
  <si>
    <t>최춘봉</t>
  </si>
  <si>
    <t>강의달</t>
  </si>
  <si>
    <t>서세흥</t>
  </si>
  <si>
    <t>노신X</t>
  </si>
  <si>
    <t>노일선</t>
  </si>
  <si>
    <t>권승달</t>
  </si>
  <si>
    <t>안계남</t>
  </si>
  <si>
    <t>권승업</t>
  </si>
  <si>
    <t>최옥생</t>
  </si>
  <si>
    <t>치인</t>
  </si>
  <si>
    <t>엇산</t>
  </si>
  <si>
    <t>손사발</t>
  </si>
  <si>
    <t>권X정</t>
  </si>
  <si>
    <t>귀동</t>
  </si>
  <si>
    <t>구이원</t>
  </si>
  <si>
    <t>박귀찬</t>
  </si>
  <si>
    <t>박정X</t>
  </si>
  <si>
    <t>박원선</t>
  </si>
  <si>
    <t>조순발</t>
  </si>
  <si>
    <t>구화득</t>
  </si>
  <si>
    <t>최분립</t>
  </si>
  <si>
    <t>수철장인박인룡고대</t>
  </si>
  <si>
    <t>영민고대자</t>
  </si>
  <si>
    <t>한덕민대자</t>
  </si>
  <si>
    <t>서건고대자</t>
  </si>
  <si>
    <t>윤창민고대처</t>
  </si>
  <si>
    <t>서현고대양자</t>
  </si>
  <si>
    <t>한세량고대제</t>
  </si>
  <si>
    <t>박이달고대X</t>
  </si>
  <si>
    <t>고어둔고대</t>
  </si>
  <si>
    <t>정소사대자</t>
  </si>
  <si>
    <t>솔서모</t>
  </si>
  <si>
    <t>솔매</t>
  </si>
  <si>
    <t>솔제</t>
  </si>
  <si>
    <t>고공</t>
  </si>
  <si>
    <t>부</t>
  </si>
  <si>
    <t>솔모</t>
  </si>
  <si>
    <t>처</t>
  </si>
  <si>
    <t>솔자</t>
  </si>
  <si>
    <t>솔숙</t>
  </si>
  <si>
    <t>후처</t>
  </si>
  <si>
    <t>솔녀</t>
  </si>
  <si>
    <t>자</t>
  </si>
  <si>
    <t>고공처</t>
  </si>
  <si>
    <t>솔부</t>
  </si>
  <si>
    <t>솔손녀</t>
  </si>
  <si>
    <t>솔손자</t>
  </si>
  <si>
    <t>후부</t>
  </si>
  <si>
    <t>수</t>
  </si>
  <si>
    <t>솔수</t>
  </si>
  <si>
    <t>질녀</t>
  </si>
  <si>
    <t>솔남</t>
  </si>
  <si>
    <t>솔질자</t>
  </si>
  <si>
    <t>솔질녀</t>
  </si>
  <si>
    <t>솔질</t>
  </si>
  <si>
    <t>전애남고대처</t>
  </si>
  <si>
    <t>노처</t>
  </si>
  <si>
    <t>노모</t>
  </si>
  <si>
    <t>솔비부</t>
  </si>
  <si>
    <t>솔첩</t>
  </si>
  <si>
    <t>솔고공녀</t>
  </si>
  <si>
    <t>솔숙모</t>
  </si>
  <si>
    <t>솔의녀</t>
  </si>
  <si>
    <t>솔처부</t>
  </si>
  <si>
    <t>솔처모</t>
  </si>
  <si>
    <t>모</t>
  </si>
  <si>
    <t>솔형</t>
  </si>
  <si>
    <t>처모</t>
  </si>
  <si>
    <t>X녀</t>
  </si>
  <si>
    <t>솔종X</t>
  </si>
  <si>
    <t>X자</t>
  </si>
  <si>
    <t>솔과수</t>
  </si>
  <si>
    <t>솔제처</t>
  </si>
  <si>
    <t>솔숙부</t>
  </si>
  <si>
    <t>솔남질</t>
  </si>
  <si>
    <t>솔X</t>
  </si>
  <si>
    <t>솔사촌매</t>
  </si>
  <si>
    <t>솔서</t>
  </si>
  <si>
    <t>솔외손</t>
  </si>
  <si>
    <t>솔</t>
  </si>
  <si>
    <t>동노처</t>
  </si>
  <si>
    <t>솔고공</t>
  </si>
  <si>
    <t>첩</t>
  </si>
  <si>
    <t>솔종질</t>
  </si>
  <si>
    <t>솔외삼촌숙</t>
  </si>
  <si>
    <t>솔종손</t>
  </si>
  <si>
    <t>한세익고대처</t>
  </si>
  <si>
    <t>녀</t>
  </si>
  <si>
    <t>솔과매</t>
  </si>
  <si>
    <t>솔고공처</t>
  </si>
  <si>
    <t>솔사촌</t>
  </si>
  <si>
    <t>솔처남</t>
  </si>
  <si>
    <t>조</t>
  </si>
  <si>
    <t>솔조모</t>
  </si>
  <si>
    <t>손녀</t>
  </si>
  <si>
    <t>솔손</t>
  </si>
  <si>
    <t>시모</t>
  </si>
  <si>
    <t>솔매부</t>
  </si>
  <si>
    <t>솔양모</t>
  </si>
  <si>
    <t>솔처제</t>
  </si>
  <si>
    <t>제</t>
  </si>
  <si>
    <t>전처</t>
  </si>
  <si>
    <t>솔양녀</t>
  </si>
  <si>
    <t>유학</t>
  </si>
  <si>
    <t>비</t>
  </si>
  <si>
    <t>노</t>
  </si>
  <si>
    <t>노비</t>
  </si>
  <si>
    <t>교전직</t>
  </si>
  <si>
    <t>보인</t>
  </si>
  <si>
    <t>통정부군관</t>
  </si>
  <si>
    <t>진영출사군관</t>
  </si>
  <si>
    <t>사노진영하전</t>
  </si>
  <si>
    <t>사비</t>
  </si>
  <si>
    <t>어영군</t>
  </si>
  <si>
    <t>부안부수군</t>
  </si>
  <si>
    <t>어보</t>
  </si>
  <si>
    <t>기보</t>
  </si>
  <si>
    <t>사노</t>
  </si>
  <si>
    <t>속오보</t>
  </si>
  <si>
    <t>사노속오</t>
  </si>
  <si>
    <t>양녀</t>
  </si>
  <si>
    <t>수보진영군관</t>
  </si>
  <si>
    <t>사노속오보인</t>
  </si>
  <si>
    <t>과녀</t>
  </si>
  <si>
    <t>속오보인</t>
  </si>
  <si>
    <t>순아병</t>
  </si>
  <si>
    <t>무학부군관</t>
  </si>
  <si>
    <t>순마보</t>
  </si>
  <si>
    <t>인리보인</t>
  </si>
  <si>
    <t>역보</t>
  </si>
  <si>
    <t>솔비</t>
  </si>
  <si>
    <t>구활노</t>
  </si>
  <si>
    <t>과부</t>
  </si>
  <si>
    <t>부안부무학</t>
  </si>
  <si>
    <t>업무부군관</t>
  </si>
  <si>
    <t>교생</t>
  </si>
  <si>
    <t>동몽</t>
  </si>
  <si>
    <t>무학</t>
  </si>
  <si>
    <t>사노병인</t>
  </si>
  <si>
    <t>사노기수보</t>
  </si>
  <si>
    <t>반비</t>
  </si>
  <si>
    <t>수훈련원판관</t>
  </si>
  <si>
    <t>노영기수보</t>
  </si>
  <si>
    <t>노기수보</t>
  </si>
  <si>
    <t>업무</t>
  </si>
  <si>
    <t>인리보</t>
  </si>
  <si>
    <t>노진영군관청화병</t>
  </si>
  <si>
    <t>노속오</t>
  </si>
  <si>
    <t>매득비</t>
  </si>
  <si>
    <t>경산안부포보</t>
  </si>
  <si>
    <t>경산안부기병</t>
  </si>
  <si>
    <t>경산안부기병부군관</t>
  </si>
  <si>
    <t>노장관청하전</t>
  </si>
  <si>
    <t>순아병교전직노</t>
  </si>
  <si>
    <t>노성정군</t>
  </si>
  <si>
    <t>매득비속오</t>
  </si>
  <si>
    <t>급제</t>
  </si>
  <si>
    <t>사노순탄군</t>
  </si>
  <si>
    <t>매득노속오</t>
  </si>
  <si>
    <t>노속오보</t>
  </si>
  <si>
    <t>부안부금X</t>
  </si>
  <si>
    <t>구활비</t>
  </si>
  <si>
    <t>사노진영화병</t>
  </si>
  <si>
    <t>매득노</t>
  </si>
  <si>
    <t>노속오보인</t>
  </si>
  <si>
    <t>진영군관청화병</t>
  </si>
  <si>
    <t>별군뢰</t>
  </si>
  <si>
    <t>부안부어보</t>
  </si>
  <si>
    <t>부안부기보병인</t>
  </si>
  <si>
    <t>순탄군</t>
  </si>
  <si>
    <t>과녀사비</t>
  </si>
  <si>
    <t>보병</t>
  </si>
  <si>
    <t>향현사하제</t>
  </si>
  <si>
    <t>매득노속오보</t>
  </si>
  <si>
    <t>경산안부어보</t>
  </si>
  <si>
    <t>파발군</t>
  </si>
  <si>
    <t>어영군전력부위겸사복</t>
  </si>
  <si>
    <t>통정</t>
  </si>
  <si>
    <t>금보</t>
  </si>
  <si>
    <t>역보별포수</t>
  </si>
  <si>
    <t>군뢰보</t>
  </si>
  <si>
    <t>속오</t>
  </si>
  <si>
    <t>성정군</t>
  </si>
  <si>
    <t>부안부어보속오</t>
  </si>
  <si>
    <t>기보순대솔군관</t>
  </si>
  <si>
    <t>군뢰보인</t>
  </si>
  <si>
    <t>X보속오</t>
  </si>
  <si>
    <t>경보병</t>
  </si>
  <si>
    <t>사비과녀</t>
  </si>
  <si>
    <t>부안부순마보부군관</t>
  </si>
  <si>
    <t>역보부군관</t>
  </si>
  <si>
    <t>포보</t>
  </si>
  <si>
    <t>금위군전력부위겸사복</t>
  </si>
  <si>
    <t>역보가향소</t>
  </si>
  <si>
    <t>가선</t>
  </si>
  <si>
    <t>성정군부군관</t>
  </si>
  <si>
    <t>금위군</t>
  </si>
  <si>
    <t>순마보순대솔</t>
  </si>
  <si>
    <t>기수보</t>
  </si>
  <si>
    <t>사노순영안부석수</t>
  </si>
  <si>
    <t>기보순재가</t>
  </si>
  <si>
    <t>동노</t>
  </si>
  <si>
    <t>부마군</t>
  </si>
  <si>
    <t>경산안부기보속오</t>
  </si>
  <si>
    <t>부안부기보</t>
  </si>
  <si>
    <t>여정</t>
  </si>
  <si>
    <t>부군관</t>
  </si>
  <si>
    <t>순대솔</t>
  </si>
  <si>
    <t>수보</t>
  </si>
  <si>
    <t>노진영화병</t>
  </si>
  <si>
    <t>사X</t>
  </si>
  <si>
    <t>석수</t>
  </si>
  <si>
    <t>업무순장관</t>
  </si>
  <si>
    <t>향현사하재</t>
  </si>
  <si>
    <t>원하재</t>
  </si>
  <si>
    <t>부안부금위군</t>
  </si>
  <si>
    <t>청도안부어보</t>
  </si>
  <si>
    <t>금보부군관</t>
  </si>
  <si>
    <t>순공생</t>
  </si>
  <si>
    <t>업무진영군관</t>
  </si>
  <si>
    <t>순마보부군관</t>
  </si>
  <si>
    <t>기보부군관</t>
  </si>
  <si>
    <t>향현사노</t>
  </si>
  <si>
    <t>가선대부</t>
  </si>
  <si>
    <t>노순아병</t>
  </si>
  <si>
    <t>역리</t>
  </si>
  <si>
    <t>거사</t>
  </si>
  <si>
    <t>사노순아병</t>
  </si>
  <si>
    <t>병인</t>
  </si>
  <si>
    <t>순아병사노</t>
  </si>
  <si>
    <t>주진군</t>
  </si>
  <si>
    <t>순마군</t>
  </si>
  <si>
    <t>마군보</t>
  </si>
  <si>
    <t>기X</t>
  </si>
  <si>
    <t>황군수첩군관</t>
  </si>
  <si>
    <t>매득노순아병</t>
  </si>
  <si>
    <t>순도훈도</t>
  </si>
  <si>
    <t>순마군보</t>
  </si>
  <si>
    <t>사노속오군</t>
  </si>
  <si>
    <t>솔노순대솔화병</t>
  </si>
  <si>
    <t>역녀</t>
  </si>
  <si>
    <t>책장보</t>
  </si>
  <si>
    <t>통정대부</t>
  </si>
  <si>
    <t>순아병노</t>
  </si>
  <si>
    <t>X역</t>
  </si>
  <si>
    <t>역X</t>
  </si>
  <si>
    <t>속오사노</t>
  </si>
  <si>
    <t>X리</t>
  </si>
  <si>
    <t>솔노</t>
  </si>
  <si>
    <t>노향현사하전</t>
  </si>
  <si>
    <t>수군</t>
  </si>
  <si>
    <t>무X</t>
  </si>
  <si>
    <t>부수보</t>
  </si>
  <si>
    <t>역</t>
  </si>
  <si>
    <t>역리병인</t>
  </si>
  <si>
    <t>부안부금보</t>
  </si>
  <si>
    <t>부인리보</t>
  </si>
  <si>
    <t>정병</t>
  </si>
  <si>
    <t>역리거사</t>
  </si>
  <si>
    <t>윤</t>
  </si>
  <si>
    <t>홍</t>
  </si>
  <si>
    <t>오</t>
  </si>
  <si>
    <t>한</t>
  </si>
  <si>
    <t>금</t>
  </si>
  <si>
    <t>강</t>
  </si>
  <si>
    <t>천</t>
  </si>
  <si>
    <t>안</t>
  </si>
  <si>
    <t>우</t>
  </si>
  <si>
    <t>배</t>
  </si>
  <si>
    <t>김</t>
  </si>
  <si>
    <t>박</t>
  </si>
  <si>
    <t>도</t>
  </si>
  <si>
    <t>허</t>
  </si>
  <si>
    <t>최</t>
  </si>
  <si>
    <t>하</t>
  </si>
  <si>
    <t>설</t>
  </si>
  <si>
    <t>장</t>
  </si>
  <si>
    <t>송</t>
  </si>
  <si>
    <t>권</t>
  </si>
  <si>
    <t>서</t>
  </si>
  <si>
    <t>현</t>
  </si>
  <si>
    <t>곽</t>
  </si>
  <si>
    <t>전</t>
  </si>
  <si>
    <t>양</t>
  </si>
  <si>
    <t>정</t>
  </si>
  <si>
    <t>문</t>
  </si>
  <si>
    <t>신</t>
  </si>
  <si>
    <t>고</t>
  </si>
  <si>
    <t>공</t>
  </si>
  <si>
    <t>백</t>
  </si>
  <si>
    <t>손</t>
  </si>
  <si>
    <t>남</t>
  </si>
  <si>
    <t>지</t>
  </si>
  <si>
    <t>구</t>
  </si>
  <si>
    <t>마</t>
  </si>
  <si>
    <t>주</t>
  </si>
  <si>
    <t>소</t>
  </si>
  <si>
    <t>변</t>
  </si>
  <si>
    <t>황</t>
  </si>
  <si>
    <t>유</t>
  </si>
  <si>
    <t>창후</t>
  </si>
  <si>
    <t>소사</t>
  </si>
  <si>
    <t>창해</t>
  </si>
  <si>
    <t>창흥</t>
  </si>
  <si>
    <t>두양</t>
  </si>
  <si>
    <t>감춘</t>
  </si>
  <si>
    <t>유진</t>
  </si>
  <si>
    <t>자단</t>
  </si>
  <si>
    <t>금금</t>
  </si>
  <si>
    <t>금진</t>
  </si>
  <si>
    <t>생분</t>
  </si>
  <si>
    <t>귀당</t>
  </si>
  <si>
    <t>월양</t>
  </si>
  <si>
    <t>엇동</t>
  </si>
  <si>
    <t>은선</t>
  </si>
  <si>
    <t>명발</t>
  </si>
  <si>
    <t>어가리</t>
  </si>
  <si>
    <t>개손</t>
  </si>
  <si>
    <t>개녀</t>
  </si>
  <si>
    <t>개선</t>
  </si>
  <si>
    <t>다물리</t>
  </si>
  <si>
    <t>홍선</t>
  </si>
  <si>
    <t>돌익</t>
  </si>
  <si>
    <t>돌이</t>
  </si>
  <si>
    <t>명월</t>
  </si>
  <si>
    <t>영발</t>
  </si>
  <si>
    <t>기양</t>
  </si>
  <si>
    <t>기분</t>
  </si>
  <si>
    <t>자명</t>
  </si>
  <si>
    <t>시악</t>
  </si>
  <si>
    <t>진분</t>
  </si>
  <si>
    <t>세한</t>
  </si>
  <si>
    <t>시망</t>
  </si>
  <si>
    <t>효정</t>
  </si>
  <si>
    <t>후금</t>
  </si>
  <si>
    <t>득발</t>
  </si>
  <si>
    <t>자선</t>
  </si>
  <si>
    <t>자필</t>
  </si>
  <si>
    <t>자상</t>
  </si>
  <si>
    <t>만필</t>
  </si>
  <si>
    <t>금발</t>
  </si>
  <si>
    <t>물이개</t>
  </si>
  <si>
    <t>금분</t>
  </si>
  <si>
    <t>강아지</t>
  </si>
  <si>
    <t>일금</t>
  </si>
  <si>
    <t>승철</t>
  </si>
  <si>
    <t>순걸</t>
  </si>
  <si>
    <t>X사</t>
  </si>
  <si>
    <t>철석</t>
  </si>
  <si>
    <t>어둔</t>
  </si>
  <si>
    <t>언양</t>
  </si>
  <si>
    <t>개동</t>
  </si>
  <si>
    <t>세걸</t>
  </si>
  <si>
    <t>발이</t>
  </si>
  <si>
    <t>종분</t>
  </si>
  <si>
    <t>말례</t>
  </si>
  <si>
    <t>학선</t>
  </si>
  <si>
    <t>조시</t>
  </si>
  <si>
    <t>설만</t>
  </si>
  <si>
    <t>설녀</t>
  </si>
  <si>
    <t>원녀</t>
  </si>
  <si>
    <t>승상</t>
  </si>
  <si>
    <t>영달</t>
  </si>
  <si>
    <t>영석</t>
  </si>
  <si>
    <t>시영</t>
  </si>
  <si>
    <t>기상</t>
  </si>
  <si>
    <t>세주</t>
  </si>
  <si>
    <t>진강</t>
  </si>
  <si>
    <t>기한</t>
  </si>
  <si>
    <t>만흥</t>
  </si>
  <si>
    <t>명산</t>
  </si>
  <si>
    <t>애화</t>
  </si>
  <si>
    <t>상례</t>
  </si>
  <si>
    <t>석매</t>
  </si>
  <si>
    <t>감소사</t>
  </si>
  <si>
    <t>엇남</t>
  </si>
  <si>
    <t>취민</t>
  </si>
  <si>
    <t>취달</t>
  </si>
  <si>
    <t>막녀</t>
  </si>
  <si>
    <t>막룡</t>
  </si>
  <si>
    <t>치삼</t>
  </si>
  <si>
    <t>일분</t>
  </si>
  <si>
    <t>진걸</t>
  </si>
  <si>
    <t>여읍덕</t>
  </si>
  <si>
    <t>正式</t>
  </si>
  <si>
    <t>守北面</t>
    <phoneticPr fontId="1" type="noConversion"/>
  </si>
  <si>
    <t>수북면</t>
    <phoneticPr fontId="1" type="noConversion"/>
  </si>
  <si>
    <t>XX</t>
    <phoneticPr fontId="1" type="noConversion"/>
  </si>
  <si>
    <t>주호</t>
    <phoneticPr fontId="1" type="noConversion"/>
  </si>
  <si>
    <t>次子</t>
    <phoneticPr fontId="1" type="noConversion"/>
  </si>
  <si>
    <t>차자</t>
    <phoneticPr fontId="1" type="noConversion"/>
  </si>
  <si>
    <t>所只川里</t>
    <phoneticPr fontId="1" type="noConversion"/>
  </si>
  <si>
    <t>소지천리</t>
    <phoneticPr fontId="1" type="noConversion"/>
  </si>
  <si>
    <t>備考</t>
    <phoneticPr fontId="1" type="noConversion"/>
  </si>
  <si>
    <t>守北面</t>
    <phoneticPr fontId="1" type="noConversion"/>
  </si>
  <si>
    <t>수북면</t>
    <phoneticPr fontId="1" type="noConversion"/>
  </si>
  <si>
    <t>琴汀里</t>
    <phoneticPr fontId="1" type="noConversion"/>
  </si>
  <si>
    <t>금정리</t>
    <phoneticPr fontId="1" type="noConversion"/>
  </si>
  <si>
    <t>蔡昌後</t>
    <phoneticPr fontId="1" type="noConversion"/>
  </si>
  <si>
    <t>채창후</t>
    <phoneticPr fontId="1" type="noConversion"/>
  </si>
  <si>
    <t>채호고대자</t>
    <phoneticPr fontId="1" type="noConversion"/>
  </si>
  <si>
    <t>주호</t>
    <phoneticPr fontId="1" type="noConversion"/>
  </si>
  <si>
    <t>蔡</t>
    <phoneticPr fontId="1" type="noConversion"/>
  </si>
  <si>
    <t>채</t>
    <phoneticPr fontId="1" type="noConversion"/>
  </si>
  <si>
    <t>무</t>
    <phoneticPr fontId="1" type="noConversion"/>
  </si>
  <si>
    <t>守北面</t>
    <phoneticPr fontId="1" type="noConversion"/>
  </si>
  <si>
    <t>수북면</t>
    <phoneticPr fontId="1" type="noConversion"/>
  </si>
  <si>
    <t>蔡昌後</t>
    <phoneticPr fontId="1" type="noConversion"/>
  </si>
  <si>
    <t>채창후</t>
    <phoneticPr fontId="1" type="noConversion"/>
  </si>
  <si>
    <t>守北面</t>
    <phoneticPr fontId="1" type="noConversion"/>
  </si>
  <si>
    <t>수북면</t>
    <phoneticPr fontId="1" type="noConversion"/>
  </si>
  <si>
    <t>守北面</t>
    <phoneticPr fontId="1" type="noConversion"/>
  </si>
  <si>
    <t>수북면</t>
    <phoneticPr fontId="1" type="noConversion"/>
  </si>
  <si>
    <t>次妹</t>
    <phoneticPr fontId="1" type="noConversion"/>
  </si>
  <si>
    <t>차매</t>
    <phoneticPr fontId="1" type="noConversion"/>
  </si>
  <si>
    <t>次弟</t>
    <phoneticPr fontId="1" type="noConversion"/>
  </si>
  <si>
    <t>차제</t>
    <phoneticPr fontId="1" type="noConversion"/>
  </si>
  <si>
    <t>노비</t>
    <phoneticPr fontId="1" type="noConversion"/>
  </si>
  <si>
    <r>
      <rPr>
        <sz val="10"/>
        <color indexed="8"/>
        <rFont val="맑은 고딕"/>
        <family val="3"/>
        <charset val="129"/>
      </rPr>
      <t>礼</t>
    </r>
    <r>
      <rPr>
        <sz val="10"/>
        <color indexed="8"/>
        <rFont val="돋움"/>
        <family val="3"/>
        <charset val="129"/>
      </rPr>
      <t>春</t>
    </r>
  </si>
  <si>
    <t>1所生</t>
    <phoneticPr fontId="1" type="noConversion"/>
  </si>
  <si>
    <t>3所生</t>
    <phoneticPr fontId="1" type="noConversion"/>
  </si>
  <si>
    <t>6所生</t>
    <phoneticPr fontId="1" type="noConversion"/>
  </si>
  <si>
    <t>4所生</t>
    <phoneticPr fontId="1" type="noConversion"/>
  </si>
  <si>
    <t>2所生</t>
    <phoneticPr fontId="1" type="noConversion"/>
  </si>
  <si>
    <t>生分</t>
    <phoneticPr fontId="1" type="noConversion"/>
  </si>
  <si>
    <r>
      <rPr>
        <sz val="10"/>
        <color indexed="8"/>
        <rFont val="맑은 고딕"/>
        <family val="3"/>
        <charset val="129"/>
      </rPr>
      <t>礼</t>
    </r>
    <r>
      <rPr>
        <sz val="10"/>
        <color indexed="8"/>
        <rFont val="돋움"/>
        <family val="3"/>
        <charset val="129"/>
      </rPr>
      <t>玉</t>
    </r>
  </si>
  <si>
    <t>1所生</t>
    <phoneticPr fontId="1" type="noConversion"/>
  </si>
  <si>
    <t>守北面</t>
    <phoneticPr fontId="1" type="noConversion"/>
  </si>
  <si>
    <t>수북면</t>
    <phoneticPr fontId="1" type="noConversion"/>
  </si>
  <si>
    <r>
      <rPr>
        <sz val="10"/>
        <color indexed="8"/>
        <rFont val="맑은 고딕"/>
        <family val="3"/>
        <charset val="129"/>
      </rPr>
      <t>旕</t>
    </r>
    <r>
      <rPr>
        <sz val="10"/>
        <color indexed="8"/>
        <rFont val="돋움"/>
        <family val="3"/>
        <charset val="129"/>
      </rPr>
      <t>同</t>
    </r>
  </si>
  <si>
    <t>仰役</t>
    <phoneticPr fontId="1" type="noConversion"/>
  </si>
  <si>
    <t>앙역</t>
    <phoneticPr fontId="1" type="noConversion"/>
  </si>
  <si>
    <t>守北面</t>
    <phoneticPr fontId="1" type="noConversion"/>
  </si>
  <si>
    <t>수북면</t>
    <phoneticPr fontId="1" type="noConversion"/>
  </si>
  <si>
    <t>守北面</t>
    <phoneticPr fontId="1" type="noConversion"/>
  </si>
  <si>
    <t>수북면</t>
    <phoneticPr fontId="1" type="noConversion"/>
  </si>
  <si>
    <t>次女</t>
    <phoneticPr fontId="1" type="noConversion"/>
  </si>
  <si>
    <t>차녀</t>
    <phoneticPr fontId="1" type="noConversion"/>
  </si>
  <si>
    <t>次子</t>
    <phoneticPr fontId="1" type="noConversion"/>
  </si>
  <si>
    <t>차자</t>
    <phoneticPr fontId="1" type="noConversion"/>
  </si>
  <si>
    <t>김홍선</t>
    <phoneticPr fontId="1" type="noConversion"/>
  </si>
  <si>
    <t>주호</t>
    <phoneticPr fontId="1" type="noConversion"/>
  </si>
  <si>
    <t>守北面</t>
    <phoneticPr fontId="1" type="noConversion"/>
  </si>
  <si>
    <t>수북면</t>
    <phoneticPr fontId="1" type="noConversion"/>
  </si>
  <si>
    <t>守北面</t>
    <phoneticPr fontId="1" type="noConversion"/>
  </si>
  <si>
    <t>수북면</t>
    <phoneticPr fontId="1" type="noConversion"/>
  </si>
  <si>
    <t>김영발</t>
    <phoneticPr fontId="1" type="noConversion"/>
  </si>
  <si>
    <t>주호</t>
    <phoneticPr fontId="1" type="noConversion"/>
  </si>
  <si>
    <t>守北面</t>
    <phoneticPr fontId="1" type="noConversion"/>
  </si>
  <si>
    <t>수북면</t>
    <phoneticPr fontId="1" type="noConversion"/>
  </si>
  <si>
    <r>
      <t>金五</t>
    </r>
    <r>
      <rPr>
        <sz val="10"/>
        <color indexed="8"/>
        <rFont val="맑은 고딕"/>
        <family val="3"/>
        <charset val="129"/>
      </rPr>
      <t>竜</t>
    </r>
    <r>
      <rPr>
        <sz val="10"/>
        <color indexed="8"/>
        <rFont val="돋움"/>
        <family val="3"/>
        <charset val="129"/>
      </rPr>
      <t>石</t>
    </r>
  </si>
  <si>
    <t>守北面</t>
    <phoneticPr fontId="1" type="noConversion"/>
  </si>
  <si>
    <t>수북면</t>
    <phoneticPr fontId="1" type="noConversion"/>
  </si>
  <si>
    <t>妻</t>
    <phoneticPr fontId="1" type="noConversion"/>
  </si>
  <si>
    <t>守北面</t>
    <phoneticPr fontId="1" type="noConversion"/>
  </si>
  <si>
    <t>수북면</t>
    <phoneticPr fontId="1" type="noConversion"/>
  </si>
  <si>
    <t>주호</t>
    <phoneticPr fontId="1" type="noConversion"/>
  </si>
  <si>
    <t>입이</t>
    <phoneticPr fontId="1" type="noConversion"/>
  </si>
  <si>
    <t>守北面</t>
    <phoneticPr fontId="1" type="noConversion"/>
  </si>
  <si>
    <t>수북면</t>
    <phoneticPr fontId="1" type="noConversion"/>
  </si>
  <si>
    <t>守北面</t>
    <phoneticPr fontId="1" type="noConversion"/>
  </si>
  <si>
    <t>수북면</t>
    <phoneticPr fontId="1" type="noConversion"/>
  </si>
  <si>
    <t>守北面</t>
    <phoneticPr fontId="1" type="noConversion"/>
  </si>
  <si>
    <t>수북면</t>
    <phoneticPr fontId="1" type="noConversion"/>
  </si>
  <si>
    <t>次女</t>
    <phoneticPr fontId="1" type="noConversion"/>
  </si>
  <si>
    <t>차녀</t>
    <phoneticPr fontId="1" type="noConversion"/>
  </si>
  <si>
    <t>김올미</t>
    <phoneticPr fontId="1" type="noConversion"/>
  </si>
  <si>
    <t>守北面</t>
    <phoneticPr fontId="1" type="noConversion"/>
  </si>
  <si>
    <t>수북면</t>
    <phoneticPr fontId="1" type="noConversion"/>
  </si>
  <si>
    <t>守北面</t>
    <phoneticPr fontId="1" type="noConversion"/>
  </si>
  <si>
    <t>수북면</t>
    <phoneticPr fontId="1" type="noConversion"/>
  </si>
  <si>
    <t>守北面</t>
    <phoneticPr fontId="1" type="noConversion"/>
  </si>
  <si>
    <t>수북면</t>
    <phoneticPr fontId="1" type="noConversion"/>
  </si>
  <si>
    <t>守北面</t>
    <phoneticPr fontId="1" type="noConversion"/>
  </si>
  <si>
    <t>수북면</t>
    <phoneticPr fontId="1" type="noConversion"/>
  </si>
  <si>
    <t>주호</t>
    <phoneticPr fontId="1" type="noConversion"/>
  </si>
  <si>
    <t>입이</t>
    <phoneticPr fontId="1" type="noConversion"/>
  </si>
  <si>
    <t>守北面</t>
    <phoneticPr fontId="1" type="noConversion"/>
  </si>
  <si>
    <t>수북면</t>
    <phoneticPr fontId="1" type="noConversion"/>
  </si>
  <si>
    <t>守北面</t>
    <phoneticPr fontId="1" type="noConversion"/>
  </si>
  <si>
    <t>수북면</t>
    <phoneticPr fontId="1" type="noConversion"/>
  </si>
  <si>
    <t>주호</t>
    <phoneticPr fontId="1" type="noConversion"/>
  </si>
  <si>
    <t>守北面</t>
    <phoneticPr fontId="1" type="noConversion"/>
  </si>
  <si>
    <t>수북면</t>
    <phoneticPr fontId="1" type="noConversion"/>
  </si>
  <si>
    <r>
      <rPr>
        <sz val="10"/>
        <color indexed="8"/>
        <rFont val="맑은 고딕"/>
        <family val="3"/>
        <charset val="129"/>
      </rPr>
      <t>礼</t>
    </r>
    <r>
      <rPr>
        <sz val="10"/>
        <color indexed="8"/>
        <rFont val="돋움"/>
        <family val="3"/>
        <charset val="129"/>
      </rPr>
      <t>卜</t>
    </r>
  </si>
  <si>
    <r>
      <rPr>
        <sz val="10"/>
        <color indexed="8"/>
        <rFont val="맑은 고딕"/>
        <family val="3"/>
        <charset val="129"/>
      </rPr>
      <t>礼</t>
    </r>
    <r>
      <rPr>
        <sz val="10"/>
        <color indexed="8"/>
        <rFont val="돋움"/>
        <family val="3"/>
        <charset val="129"/>
      </rPr>
      <t>從</t>
    </r>
  </si>
  <si>
    <t>守北面</t>
    <phoneticPr fontId="1" type="noConversion"/>
  </si>
  <si>
    <t>수북면</t>
    <phoneticPr fontId="1" type="noConversion"/>
  </si>
  <si>
    <t>守北面</t>
    <phoneticPr fontId="1" type="noConversion"/>
  </si>
  <si>
    <t>수북면</t>
    <phoneticPr fontId="1" type="noConversion"/>
  </si>
  <si>
    <t>봉상시노</t>
    <phoneticPr fontId="1" type="noConversion"/>
  </si>
  <si>
    <t>시비</t>
    <phoneticPr fontId="1" type="noConversion"/>
  </si>
  <si>
    <r>
      <t>自</t>
    </r>
    <r>
      <rPr>
        <sz val="10"/>
        <color indexed="8"/>
        <rFont val="맑은 고딕"/>
        <family val="3"/>
        <charset val="129"/>
      </rPr>
      <t>礼</t>
    </r>
    <phoneticPr fontId="1" type="noConversion"/>
  </si>
  <si>
    <t>언춘</t>
    <phoneticPr fontId="1" type="noConversion"/>
  </si>
  <si>
    <r>
      <rPr>
        <sz val="10"/>
        <color indexed="8"/>
        <rFont val="맑은 고딕"/>
        <family val="3"/>
        <charset val="129"/>
      </rPr>
      <t>远</t>
    </r>
    <r>
      <rPr>
        <sz val="10"/>
        <color indexed="8"/>
        <rFont val="돋움"/>
        <family val="3"/>
        <charset val="129"/>
      </rPr>
      <t>平</t>
    </r>
  </si>
  <si>
    <t>守北面</t>
    <phoneticPr fontId="1" type="noConversion"/>
  </si>
  <si>
    <t>수북면</t>
    <phoneticPr fontId="1" type="noConversion"/>
  </si>
  <si>
    <t>원본 결락이 많아 이하 정보 많이 빔</t>
    <phoneticPr fontId="1" type="noConversion"/>
  </si>
  <si>
    <t>勝哲</t>
    <phoneticPr fontId="1" type="noConversion"/>
  </si>
  <si>
    <t>김대금</t>
    <phoneticPr fontId="1" type="noConversion"/>
  </si>
  <si>
    <t>守北面</t>
    <phoneticPr fontId="1" type="noConversion"/>
  </si>
  <si>
    <t>수북면</t>
    <phoneticPr fontId="1" type="noConversion"/>
  </si>
  <si>
    <t>守北面</t>
    <phoneticPr fontId="1" type="noConversion"/>
  </si>
  <si>
    <t>수북면</t>
    <phoneticPr fontId="1" type="noConversion"/>
  </si>
  <si>
    <t>X軍</t>
    <phoneticPr fontId="1" type="noConversion"/>
  </si>
  <si>
    <t>X군</t>
    <phoneticPr fontId="1" type="noConversion"/>
  </si>
  <si>
    <t>次子</t>
    <phoneticPr fontId="1" type="noConversion"/>
  </si>
  <si>
    <t>차자</t>
    <phoneticPr fontId="1" type="noConversion"/>
  </si>
  <si>
    <t>次女</t>
    <phoneticPr fontId="1" type="noConversion"/>
  </si>
  <si>
    <t>차녀</t>
    <phoneticPr fontId="1" type="noConversion"/>
  </si>
  <si>
    <t>寺奴發伊</t>
    <phoneticPr fontId="1" type="noConversion"/>
  </si>
  <si>
    <t>시노발이</t>
    <phoneticPr fontId="1" type="noConversion"/>
  </si>
  <si>
    <t>주호</t>
    <phoneticPr fontId="1" type="noConversion"/>
  </si>
  <si>
    <t>부안부육군</t>
    <phoneticPr fontId="1" type="noConversion"/>
  </si>
  <si>
    <t>육군</t>
    <phoneticPr fontId="1" type="noConversion"/>
  </si>
  <si>
    <t>守北面</t>
    <phoneticPr fontId="1" type="noConversion"/>
  </si>
  <si>
    <t>수북면</t>
    <phoneticPr fontId="1" type="noConversion"/>
  </si>
  <si>
    <t>守北面</t>
    <phoneticPr fontId="1" type="noConversion"/>
  </si>
  <si>
    <t>수북면</t>
    <phoneticPr fontId="1" type="noConversion"/>
  </si>
  <si>
    <t>守北面</t>
    <phoneticPr fontId="1" type="noConversion"/>
  </si>
  <si>
    <t>수북면</t>
    <phoneticPr fontId="1" type="noConversion"/>
  </si>
  <si>
    <t>김남</t>
    <phoneticPr fontId="1" type="noConversion"/>
  </si>
  <si>
    <t>언진</t>
    <phoneticPr fontId="1" type="noConversion"/>
  </si>
  <si>
    <t>가현</t>
    <phoneticPr fontId="1" type="noConversion"/>
  </si>
  <si>
    <t>의령</t>
    <phoneticPr fontId="1" type="noConversion"/>
  </si>
  <si>
    <t>守北面</t>
    <phoneticPr fontId="1" type="noConversion"/>
  </si>
  <si>
    <t>수북면</t>
    <phoneticPr fontId="1" type="noConversion"/>
  </si>
  <si>
    <t>주호</t>
    <phoneticPr fontId="1" type="noConversion"/>
  </si>
  <si>
    <t>守北面</t>
    <phoneticPr fontId="1" type="noConversion"/>
  </si>
  <si>
    <t>수북면</t>
    <phoneticPr fontId="1" type="noConversion"/>
  </si>
  <si>
    <t>守北面</t>
    <phoneticPr fontId="1" type="noConversion"/>
  </si>
  <si>
    <t>수북면</t>
    <phoneticPr fontId="1" type="noConversion"/>
  </si>
  <si>
    <t>주호</t>
    <phoneticPr fontId="1" type="noConversion"/>
  </si>
  <si>
    <t>복</t>
    <phoneticPr fontId="1" type="noConversion"/>
  </si>
  <si>
    <t>守北面</t>
    <phoneticPr fontId="1" type="noConversion"/>
  </si>
  <si>
    <t>수북면</t>
    <phoneticPr fontId="1" type="noConversion"/>
  </si>
  <si>
    <t>次子</t>
    <phoneticPr fontId="1" type="noConversion"/>
  </si>
  <si>
    <t>차자</t>
    <phoneticPr fontId="1" type="noConversion"/>
  </si>
  <si>
    <t>守北面</t>
    <phoneticPr fontId="1" type="noConversion"/>
  </si>
  <si>
    <t>수북면</t>
    <phoneticPr fontId="1" type="noConversion"/>
  </si>
  <si>
    <t>주호</t>
    <phoneticPr fontId="1" type="noConversion"/>
  </si>
  <si>
    <t>守北面</t>
    <phoneticPr fontId="1" type="noConversion"/>
  </si>
  <si>
    <t>수북면</t>
    <phoneticPr fontId="1" type="noConversion"/>
  </si>
  <si>
    <t>守北面</t>
    <phoneticPr fontId="1" type="noConversion"/>
  </si>
  <si>
    <t>수북면</t>
    <phoneticPr fontId="1" type="noConversion"/>
  </si>
  <si>
    <t>도망</t>
    <phoneticPr fontId="1" type="noConversion"/>
  </si>
  <si>
    <t>次女</t>
    <phoneticPr fontId="1" type="noConversion"/>
  </si>
  <si>
    <t>차녀</t>
    <phoneticPr fontId="1" type="noConversion"/>
  </si>
  <si>
    <t>甘召史</t>
    <phoneticPr fontId="1" type="noConversion"/>
  </si>
  <si>
    <t>次姪子</t>
    <phoneticPr fontId="1" type="noConversion"/>
  </si>
  <si>
    <t>차질자</t>
    <phoneticPr fontId="1" type="noConversion"/>
  </si>
  <si>
    <r>
      <rPr>
        <sz val="10"/>
        <color indexed="8"/>
        <rFont val="맑은 고딕"/>
        <family val="3"/>
        <charset val="129"/>
      </rPr>
      <t>旕</t>
    </r>
    <r>
      <rPr>
        <sz val="10"/>
        <color indexed="8"/>
        <rFont val="돋움"/>
        <family val="3"/>
        <charset val="129"/>
      </rPr>
      <t>男</t>
    </r>
  </si>
  <si>
    <t>次姪女</t>
    <phoneticPr fontId="1" type="noConversion"/>
  </si>
  <si>
    <t>차질녀</t>
    <phoneticPr fontId="1" type="noConversion"/>
  </si>
  <si>
    <t>가현</t>
    <phoneticPr fontId="1" type="noConversion"/>
  </si>
  <si>
    <t>설양풍</t>
    <phoneticPr fontId="1" type="noConversion"/>
  </si>
  <si>
    <t>주호</t>
    <phoneticPr fontId="1" type="noConversion"/>
  </si>
  <si>
    <t>守北面</t>
    <phoneticPr fontId="1" type="noConversion"/>
  </si>
  <si>
    <t>수북면</t>
    <phoneticPr fontId="1" type="noConversion"/>
  </si>
  <si>
    <t>입이</t>
    <phoneticPr fontId="1" type="noConversion"/>
  </si>
  <si>
    <t>守北面</t>
    <phoneticPr fontId="1" type="noConversion"/>
  </si>
  <si>
    <t>수북면</t>
    <phoneticPr fontId="1" type="noConversion"/>
  </si>
  <si>
    <t>육군</t>
    <phoneticPr fontId="1" type="noConversion"/>
  </si>
  <si>
    <t>次子</t>
    <phoneticPr fontId="1" type="noConversion"/>
  </si>
  <si>
    <t>차자</t>
    <phoneticPr fontId="1" type="noConversion"/>
  </si>
  <si>
    <t>노비</t>
    <phoneticPr fontId="1" type="noConversion"/>
  </si>
  <si>
    <r>
      <t>洪莫</t>
    </r>
    <r>
      <rPr>
        <sz val="10"/>
        <color indexed="8"/>
        <rFont val="새바탕"/>
        <family val="1"/>
        <charset val="129"/>
      </rPr>
      <t>竜</t>
    </r>
  </si>
  <si>
    <t>주호</t>
    <phoneticPr fontId="1" type="noConversion"/>
  </si>
  <si>
    <t>오잔자</t>
    <phoneticPr fontId="1" type="noConversion"/>
  </si>
  <si>
    <t>守北面</t>
    <phoneticPr fontId="1" type="noConversion"/>
  </si>
  <si>
    <t>수북면</t>
    <phoneticPr fontId="1" type="noConversion"/>
  </si>
  <si>
    <t>김잔자</t>
    <phoneticPr fontId="1" type="noConversion"/>
  </si>
  <si>
    <t>重洛</t>
    <phoneticPr fontId="1" type="noConversion"/>
  </si>
  <si>
    <t>주호</t>
    <phoneticPr fontId="1" type="noConversion"/>
  </si>
  <si>
    <t>守北面</t>
    <phoneticPr fontId="1" type="noConversion"/>
  </si>
  <si>
    <t>수북면</t>
    <phoneticPr fontId="1" type="noConversion"/>
  </si>
  <si>
    <t>입이</t>
    <phoneticPr fontId="1" type="noConversion"/>
  </si>
  <si>
    <t>守北面</t>
    <phoneticPr fontId="1" type="noConversion"/>
  </si>
  <si>
    <t>수북면</t>
    <phoneticPr fontId="1" type="noConversion"/>
  </si>
  <si>
    <t>守北面</t>
    <phoneticPr fontId="1" type="noConversion"/>
  </si>
  <si>
    <t>수북면</t>
    <phoneticPr fontId="1" type="noConversion"/>
  </si>
  <si>
    <t>주호</t>
    <phoneticPr fontId="1" type="noConversion"/>
  </si>
  <si>
    <t>守北面</t>
    <phoneticPr fontId="1" type="noConversion"/>
  </si>
  <si>
    <t>수북면</t>
    <phoneticPr fontId="1" type="noConversion"/>
  </si>
  <si>
    <t>솔父</t>
    <phoneticPr fontId="1" type="noConversion"/>
  </si>
  <si>
    <t>守北面</t>
    <phoneticPr fontId="1" type="noConversion"/>
  </si>
  <si>
    <t>수북면</t>
    <phoneticPr fontId="1" type="noConversion"/>
  </si>
  <si>
    <t>여절교위수훈련원판관</t>
    <phoneticPr fontId="1" type="noConversion"/>
  </si>
  <si>
    <t>守北面</t>
    <phoneticPr fontId="1" type="noConversion"/>
  </si>
  <si>
    <t>수북면</t>
    <phoneticPr fontId="1" type="noConversion"/>
  </si>
  <si>
    <t>노비</t>
    <phoneticPr fontId="1" type="noConversion"/>
  </si>
  <si>
    <t>도거</t>
    <phoneticPr fontId="1" type="noConversion"/>
  </si>
  <si>
    <t>守北面</t>
    <phoneticPr fontId="1" type="noConversion"/>
  </si>
  <si>
    <t>수북면</t>
    <phoneticPr fontId="1" type="noConversion"/>
  </si>
  <si>
    <t>3所生</t>
    <phoneticPr fontId="1" type="noConversion"/>
  </si>
  <si>
    <r>
      <rPr>
        <sz val="10"/>
        <color indexed="8"/>
        <rFont val="맑은 고딕"/>
        <family val="3"/>
        <charset val="129"/>
      </rPr>
      <t>怱</t>
    </r>
    <r>
      <rPr>
        <sz val="10"/>
        <color indexed="8"/>
        <rFont val="돋움"/>
        <family val="3"/>
        <charset val="129"/>
      </rPr>
      <t>介</t>
    </r>
  </si>
  <si>
    <t>거</t>
    <phoneticPr fontId="1" type="noConversion"/>
  </si>
  <si>
    <t>守北面</t>
    <phoneticPr fontId="1" type="noConversion"/>
  </si>
  <si>
    <t>수북면</t>
    <phoneticPr fontId="1" type="noConversion"/>
  </si>
  <si>
    <t>주호</t>
    <phoneticPr fontId="1" type="noConversion"/>
  </si>
  <si>
    <r>
      <t>許信</t>
    </r>
    <r>
      <rPr>
        <sz val="10"/>
        <color indexed="8"/>
        <rFont val="새바탕"/>
        <family val="1"/>
        <charset val="129"/>
      </rPr>
      <t>宝</t>
    </r>
  </si>
  <si>
    <t>주호</t>
    <phoneticPr fontId="1" type="noConversion"/>
  </si>
  <si>
    <t>도망</t>
    <phoneticPr fontId="1" type="noConversion"/>
  </si>
  <si>
    <r>
      <rPr>
        <sz val="10"/>
        <color indexed="8"/>
        <rFont val="맑은 고딕"/>
        <family val="3"/>
        <charset val="129"/>
      </rPr>
      <t>継</t>
    </r>
    <r>
      <rPr>
        <sz val="10"/>
        <color indexed="8"/>
        <rFont val="돋움"/>
        <family val="3"/>
        <charset val="129"/>
      </rPr>
      <t>三</t>
    </r>
  </si>
  <si>
    <t>5X</t>
    <phoneticPr fontId="1" type="noConversion"/>
  </si>
  <si>
    <t>서난립</t>
    <phoneticPr fontId="1" type="noConversion"/>
  </si>
  <si>
    <t>守北面</t>
    <phoneticPr fontId="1" type="noConversion"/>
  </si>
  <si>
    <t>수북면</t>
    <phoneticPr fontId="1" type="noConversion"/>
  </si>
  <si>
    <t>次子</t>
    <phoneticPr fontId="1" type="noConversion"/>
  </si>
  <si>
    <t>차자</t>
    <phoneticPr fontId="1" type="noConversion"/>
  </si>
  <si>
    <t>가현</t>
    <phoneticPr fontId="1" type="noConversion"/>
  </si>
  <si>
    <t>주호</t>
    <phoneticPr fontId="1" type="noConversion"/>
  </si>
  <si>
    <t>수훈련원판관</t>
    <phoneticPr fontId="1" type="noConversion"/>
  </si>
  <si>
    <t>守北面</t>
    <phoneticPr fontId="1" type="noConversion"/>
  </si>
  <si>
    <t>수북면</t>
    <phoneticPr fontId="1" type="noConversion"/>
  </si>
  <si>
    <t>守北面</t>
    <phoneticPr fontId="1" type="noConversion"/>
  </si>
  <si>
    <t>수북면</t>
    <phoneticPr fontId="1" type="noConversion"/>
  </si>
  <si>
    <t>次女</t>
    <phoneticPr fontId="1" type="noConversion"/>
  </si>
  <si>
    <t>차녀</t>
    <phoneticPr fontId="1" type="noConversion"/>
  </si>
  <si>
    <t>次子</t>
    <phoneticPr fontId="1" type="noConversion"/>
  </si>
  <si>
    <t>차자</t>
    <phoneticPr fontId="1" type="noConversion"/>
  </si>
  <si>
    <t>육군</t>
    <phoneticPr fontId="1" type="noConversion"/>
  </si>
  <si>
    <t>노늦례</t>
    <phoneticPr fontId="1" type="noConversion"/>
  </si>
  <si>
    <t>林X</t>
    <phoneticPr fontId="1" type="noConversion"/>
  </si>
  <si>
    <t>임X</t>
    <phoneticPr fontId="1" type="noConversion"/>
  </si>
  <si>
    <t>거</t>
    <phoneticPr fontId="1" type="noConversion"/>
  </si>
  <si>
    <t>무자도망</t>
    <phoneticPr fontId="1" type="noConversion"/>
  </si>
  <si>
    <t>等4口戊子逃亡</t>
    <phoneticPr fontId="1" type="noConversion"/>
  </si>
  <si>
    <t>張顯采</t>
    <phoneticPr fontId="1" type="noConversion"/>
  </si>
  <si>
    <t>장현채</t>
    <phoneticPr fontId="1" type="noConversion"/>
  </si>
  <si>
    <t>顯采</t>
    <phoneticPr fontId="1" type="noConversion"/>
  </si>
  <si>
    <t>어모장군행훈련원정</t>
    <phoneticPr fontId="1" type="noConversion"/>
  </si>
  <si>
    <t>守北面</t>
    <phoneticPr fontId="1" type="noConversion"/>
  </si>
  <si>
    <t>수북면</t>
    <phoneticPr fontId="1" type="noConversion"/>
  </si>
  <si>
    <t>守北面</t>
    <phoneticPr fontId="1" type="noConversion"/>
  </si>
  <si>
    <t>수북면</t>
    <phoneticPr fontId="1" type="noConversion"/>
  </si>
  <si>
    <t>노비</t>
    <phoneticPr fontId="1" type="noConversion"/>
  </si>
  <si>
    <t>X3</t>
    <phoneticPr fontId="1" type="noConversion"/>
  </si>
  <si>
    <t>가현</t>
    <phoneticPr fontId="1" type="noConversion"/>
  </si>
  <si>
    <r>
      <t>芿</t>
    </r>
    <r>
      <rPr>
        <sz val="10"/>
        <color indexed="8"/>
        <rFont val="맑은 고딕"/>
        <family val="3"/>
        <charset val="129"/>
      </rPr>
      <t>哛</t>
    </r>
    <r>
      <rPr>
        <sz val="10"/>
        <color indexed="8"/>
        <rFont val="돋움"/>
        <family val="3"/>
        <charset val="129"/>
      </rPr>
      <t>不喩㗡男</t>
    </r>
  </si>
  <si>
    <t>주호</t>
    <phoneticPr fontId="1" type="noConversion"/>
  </si>
  <si>
    <t>솔父</t>
    <phoneticPr fontId="1" type="noConversion"/>
  </si>
  <si>
    <t>守北面</t>
    <phoneticPr fontId="1" type="noConversion"/>
  </si>
  <si>
    <t>수북면</t>
    <phoneticPr fontId="1" type="noConversion"/>
  </si>
  <si>
    <t>次弟</t>
    <phoneticPr fontId="1" type="noConversion"/>
  </si>
  <si>
    <t>차제</t>
    <phoneticPr fontId="1" type="noConversion"/>
  </si>
  <si>
    <t>금고</t>
    <phoneticPr fontId="1" type="noConversion"/>
  </si>
  <si>
    <t>次女</t>
    <phoneticPr fontId="1" type="noConversion"/>
  </si>
  <si>
    <t>차녀</t>
    <phoneticPr fontId="1" type="noConversion"/>
  </si>
  <si>
    <t>守北面</t>
    <phoneticPr fontId="1" type="noConversion"/>
  </si>
  <si>
    <t>수북면</t>
    <phoneticPr fontId="1" type="noConversion"/>
  </si>
  <si>
    <t>노비</t>
    <phoneticPr fontId="1" type="noConversion"/>
  </si>
  <si>
    <t>거</t>
    <phoneticPr fontId="1" type="noConversion"/>
  </si>
  <si>
    <t>거</t>
    <phoneticPr fontId="1" type="noConversion"/>
  </si>
  <si>
    <t>2所生</t>
    <phoneticPr fontId="1" type="noConversion"/>
  </si>
  <si>
    <t>守北面</t>
    <phoneticPr fontId="1" type="noConversion"/>
  </si>
  <si>
    <t>수북면</t>
    <phoneticPr fontId="1" type="noConversion"/>
  </si>
  <si>
    <t>3所生</t>
    <phoneticPr fontId="1" type="noConversion"/>
  </si>
  <si>
    <t>양진헌</t>
    <phoneticPr fontId="1" type="noConversion"/>
  </si>
  <si>
    <t>1所生</t>
    <phoneticPr fontId="1" type="noConversion"/>
  </si>
  <si>
    <t>右奴婢等3口居</t>
    <phoneticPr fontId="1" type="noConversion"/>
  </si>
  <si>
    <t>우노비등3구거</t>
    <phoneticPr fontId="1" type="noConversion"/>
  </si>
  <si>
    <t>1所生</t>
    <phoneticPr fontId="1" type="noConversion"/>
  </si>
  <si>
    <t>甘眞</t>
    <phoneticPr fontId="1" type="noConversion"/>
  </si>
  <si>
    <r>
      <t>安順</t>
    </r>
    <r>
      <rPr>
        <sz val="10"/>
        <color indexed="8"/>
        <rFont val="새바탕"/>
        <family val="1"/>
        <charset val="129"/>
      </rPr>
      <t>廸</t>
    </r>
  </si>
  <si>
    <t>주호</t>
    <phoneticPr fontId="1" type="noConversion"/>
  </si>
  <si>
    <r>
      <rPr>
        <sz val="10"/>
        <color indexed="8"/>
        <rFont val="맑은 고딕"/>
        <family val="3"/>
        <charset val="129"/>
      </rPr>
      <t>净</t>
    </r>
    <r>
      <rPr>
        <sz val="10"/>
        <color indexed="8"/>
        <rFont val="돋움"/>
        <family val="3"/>
        <charset val="129"/>
      </rPr>
      <t>立</t>
    </r>
  </si>
  <si>
    <r>
      <rPr>
        <sz val="10"/>
        <color indexed="8"/>
        <rFont val="맑은 고딕"/>
        <family val="3"/>
        <charset val="129"/>
      </rPr>
      <t>継</t>
    </r>
    <r>
      <rPr>
        <sz val="10"/>
        <color indexed="8"/>
        <rFont val="돋움"/>
        <family val="3"/>
        <charset val="129"/>
      </rPr>
      <t>興</t>
    </r>
  </si>
  <si>
    <t>주호</t>
    <phoneticPr fontId="1" type="noConversion"/>
  </si>
  <si>
    <t>守北面</t>
    <phoneticPr fontId="1" type="noConversion"/>
  </si>
  <si>
    <t>수북면</t>
    <phoneticPr fontId="1" type="noConversion"/>
  </si>
  <si>
    <t>守北面</t>
    <phoneticPr fontId="1" type="noConversion"/>
  </si>
  <si>
    <t>수북면</t>
    <phoneticPr fontId="1" type="noConversion"/>
  </si>
  <si>
    <t>守北面</t>
    <phoneticPr fontId="1" type="noConversion"/>
  </si>
  <si>
    <t>수북면</t>
    <phoneticPr fontId="1" type="noConversion"/>
  </si>
  <si>
    <t>상승</t>
    <phoneticPr fontId="1" type="noConversion"/>
  </si>
  <si>
    <t>노비</t>
    <phoneticPr fontId="1" type="noConversion"/>
  </si>
  <si>
    <t>2所生</t>
    <phoneticPr fontId="1" type="noConversion"/>
  </si>
  <si>
    <r>
      <rPr>
        <sz val="10"/>
        <color indexed="8"/>
        <rFont val="맑은 고딕"/>
        <family val="3"/>
        <charset val="129"/>
      </rPr>
      <t>礼</t>
    </r>
    <r>
      <rPr>
        <sz val="10"/>
        <color indexed="8"/>
        <rFont val="돋움"/>
        <family val="3"/>
        <charset val="129"/>
      </rPr>
      <t>花</t>
    </r>
  </si>
  <si>
    <t>妻</t>
    <phoneticPr fontId="1" type="noConversion"/>
  </si>
  <si>
    <t>金得立</t>
    <phoneticPr fontId="1" type="noConversion"/>
  </si>
  <si>
    <t>김득립</t>
    <phoneticPr fontId="1" type="noConversion"/>
  </si>
  <si>
    <t>1所生</t>
    <phoneticPr fontId="1" type="noConversion"/>
  </si>
  <si>
    <t>守北面</t>
    <phoneticPr fontId="1" type="noConversion"/>
  </si>
  <si>
    <t>수북면</t>
    <phoneticPr fontId="1" type="noConversion"/>
  </si>
  <si>
    <t>母</t>
    <phoneticPr fontId="1" type="noConversion"/>
  </si>
  <si>
    <r>
      <rPr>
        <sz val="10"/>
        <color indexed="8"/>
        <rFont val="맑은 고딕"/>
        <family val="3"/>
        <charset val="129"/>
      </rPr>
      <t>礼</t>
    </r>
    <r>
      <rPr>
        <sz val="10"/>
        <color indexed="8"/>
        <rFont val="돋움"/>
        <family val="3"/>
        <charset val="129"/>
      </rPr>
      <t>蓮</t>
    </r>
  </si>
  <si>
    <t>주호</t>
    <phoneticPr fontId="1" type="noConversion"/>
  </si>
  <si>
    <t>守北面</t>
    <phoneticPr fontId="1" type="noConversion"/>
  </si>
  <si>
    <t>수북면</t>
    <phoneticPr fontId="1" type="noConversion"/>
  </si>
  <si>
    <t>守北面</t>
    <phoneticPr fontId="1" type="noConversion"/>
  </si>
  <si>
    <t>수북면</t>
    <phoneticPr fontId="1" type="noConversion"/>
  </si>
  <si>
    <t>次女</t>
    <phoneticPr fontId="1" type="noConversion"/>
  </si>
  <si>
    <t>차녀</t>
    <phoneticPr fontId="1" type="noConversion"/>
  </si>
  <si>
    <t>김연발</t>
    <phoneticPr fontId="1" type="noConversion"/>
  </si>
  <si>
    <t>김순철</t>
    <phoneticPr fontId="1" type="noConversion"/>
  </si>
  <si>
    <t>주호</t>
    <phoneticPr fontId="1" type="noConversion"/>
  </si>
  <si>
    <t>守北面</t>
    <phoneticPr fontId="1" type="noConversion"/>
  </si>
  <si>
    <t>수북면</t>
    <phoneticPr fontId="1" type="noConversion"/>
  </si>
  <si>
    <t>守北面</t>
    <phoneticPr fontId="1" type="noConversion"/>
  </si>
  <si>
    <t>수북면</t>
    <phoneticPr fontId="1" type="noConversion"/>
  </si>
  <si>
    <t>노비</t>
    <phoneticPr fontId="1" type="noConversion"/>
  </si>
  <si>
    <t>1所生</t>
    <phoneticPr fontId="1" type="noConversion"/>
  </si>
  <si>
    <t>2所生</t>
    <phoneticPr fontId="1" type="noConversion"/>
  </si>
  <si>
    <t>守北面</t>
    <phoneticPr fontId="1" type="noConversion"/>
  </si>
  <si>
    <t>수북면</t>
    <phoneticPr fontId="1" type="noConversion"/>
  </si>
  <si>
    <t>주호</t>
    <phoneticPr fontId="1" type="noConversion"/>
  </si>
  <si>
    <t>어모장군행아오지병마만호</t>
    <phoneticPr fontId="1" type="noConversion"/>
  </si>
  <si>
    <r>
      <t>李</t>
    </r>
    <r>
      <rPr>
        <sz val="10"/>
        <color indexed="8"/>
        <rFont val="맑은 고딕"/>
        <family val="3"/>
        <charset val="129"/>
      </rPr>
      <t>継</t>
    </r>
    <r>
      <rPr>
        <sz val="10"/>
        <color indexed="8"/>
        <rFont val="돋움"/>
        <family val="3"/>
        <charset val="129"/>
      </rPr>
      <t>南</t>
    </r>
  </si>
  <si>
    <t>守北面</t>
    <phoneticPr fontId="1" type="noConversion"/>
  </si>
  <si>
    <t>수북면</t>
    <phoneticPr fontId="1" type="noConversion"/>
  </si>
  <si>
    <t>병절교위용양위부사과</t>
    <phoneticPr fontId="1" type="noConversion"/>
  </si>
  <si>
    <t>守北面</t>
    <phoneticPr fontId="1" type="noConversion"/>
  </si>
  <si>
    <t>수북면</t>
    <phoneticPr fontId="1" type="noConversion"/>
  </si>
  <si>
    <t>노비</t>
    <phoneticPr fontId="1" type="noConversion"/>
  </si>
  <si>
    <t>주호</t>
    <phoneticPr fontId="1" type="noConversion"/>
  </si>
  <si>
    <t>守北面</t>
    <phoneticPr fontId="1" type="noConversion"/>
  </si>
  <si>
    <t>수북면</t>
    <phoneticPr fontId="1" type="noConversion"/>
  </si>
  <si>
    <t>상규</t>
    <phoneticPr fontId="1" type="noConversion"/>
  </si>
  <si>
    <t>守北面</t>
    <phoneticPr fontId="1" type="noConversion"/>
  </si>
  <si>
    <t>수북면</t>
    <phoneticPr fontId="1" type="noConversion"/>
  </si>
  <si>
    <t>노비</t>
    <phoneticPr fontId="1" type="noConversion"/>
  </si>
  <si>
    <t>守北面</t>
    <phoneticPr fontId="1" type="noConversion"/>
  </si>
  <si>
    <t>수북면</t>
    <phoneticPr fontId="1" type="noConversion"/>
  </si>
  <si>
    <t>1所生</t>
    <phoneticPr fontId="1" type="noConversion"/>
  </si>
  <si>
    <r>
      <rPr>
        <sz val="10"/>
        <color indexed="8"/>
        <rFont val="맑은 고딕"/>
        <family val="3"/>
        <charset val="129"/>
      </rPr>
      <t>礼</t>
    </r>
    <r>
      <rPr>
        <sz val="10"/>
        <color indexed="8"/>
        <rFont val="돋움"/>
        <family val="3"/>
        <charset val="129"/>
      </rPr>
      <t>連</t>
    </r>
  </si>
  <si>
    <t>7所生</t>
    <phoneticPr fontId="1" type="noConversion"/>
  </si>
  <si>
    <t>次子</t>
    <phoneticPr fontId="1" type="noConversion"/>
  </si>
  <si>
    <t>차자</t>
    <phoneticPr fontId="1" type="noConversion"/>
  </si>
  <si>
    <r>
      <rPr>
        <sz val="10"/>
        <color indexed="8"/>
        <rFont val="맑은 고딕"/>
        <family val="3"/>
        <charset val="129"/>
      </rPr>
      <t>礼</t>
    </r>
    <r>
      <rPr>
        <sz val="10"/>
        <color indexed="8"/>
        <rFont val="돋움"/>
        <family val="3"/>
        <charset val="129"/>
      </rPr>
      <t>眞</t>
    </r>
  </si>
  <si>
    <r>
      <rPr>
        <sz val="10"/>
        <color indexed="8"/>
        <rFont val="맑은 고딕"/>
        <family val="3"/>
        <charset val="129"/>
      </rPr>
      <t>礼</t>
    </r>
    <r>
      <rPr>
        <sz val="10"/>
        <color indexed="8"/>
        <rFont val="돋움"/>
        <family val="3"/>
        <charset val="129"/>
      </rPr>
      <t>月</t>
    </r>
  </si>
  <si>
    <t>守北面</t>
    <phoneticPr fontId="1" type="noConversion"/>
  </si>
  <si>
    <t>수북면</t>
    <phoneticPr fontId="1" type="noConversion"/>
  </si>
  <si>
    <t>同奴良妻</t>
    <phoneticPr fontId="1" type="noConversion"/>
  </si>
  <si>
    <t>동노양처</t>
    <phoneticPr fontId="1" type="noConversion"/>
  </si>
  <si>
    <t>2所生</t>
    <phoneticPr fontId="1" type="noConversion"/>
  </si>
  <si>
    <t>3所生</t>
    <phoneticPr fontId="1" type="noConversion"/>
  </si>
  <si>
    <t>가현</t>
    <phoneticPr fontId="1" type="noConversion"/>
  </si>
  <si>
    <t>4所生</t>
    <phoneticPr fontId="1" type="noConversion"/>
  </si>
  <si>
    <t>상</t>
    <phoneticPr fontId="1" type="noConversion"/>
  </si>
  <si>
    <r>
      <t>李</t>
    </r>
    <r>
      <rPr>
        <sz val="10"/>
        <color indexed="8"/>
        <rFont val="맑은 고딕"/>
        <family val="3"/>
        <charset val="129"/>
      </rPr>
      <t>国</t>
    </r>
    <r>
      <rPr>
        <sz val="10"/>
        <color indexed="8"/>
        <rFont val="돋움"/>
        <family val="3"/>
        <charset val="129"/>
      </rPr>
      <t>馨</t>
    </r>
  </si>
  <si>
    <t>守北面</t>
    <phoneticPr fontId="1" type="noConversion"/>
  </si>
  <si>
    <t>수북면</t>
    <phoneticPr fontId="1" type="noConversion"/>
  </si>
  <si>
    <t>X6</t>
    <phoneticPr fontId="1" type="noConversion"/>
  </si>
  <si>
    <t>守北面</t>
    <phoneticPr fontId="1" type="noConversion"/>
  </si>
  <si>
    <t>수북면</t>
    <phoneticPr fontId="1" type="noConversion"/>
  </si>
  <si>
    <t>영월</t>
    <phoneticPr fontId="1" type="noConversion"/>
  </si>
  <si>
    <t>XX</t>
    <phoneticPr fontId="1" type="noConversion"/>
  </si>
  <si>
    <t>守北面</t>
    <phoneticPr fontId="1" type="noConversion"/>
  </si>
  <si>
    <t>수북면</t>
    <phoneticPr fontId="1" type="noConversion"/>
  </si>
  <si>
    <t>守北面</t>
    <phoneticPr fontId="1" type="noConversion"/>
  </si>
  <si>
    <t>수북면</t>
    <phoneticPr fontId="1" type="noConversion"/>
  </si>
  <si>
    <t>守北面</t>
    <phoneticPr fontId="1" type="noConversion"/>
  </si>
  <si>
    <t>수북면</t>
    <phoneticPr fontId="1" type="noConversion"/>
  </si>
  <si>
    <t>환현</t>
    <phoneticPr fontId="1" type="noConversion"/>
  </si>
  <si>
    <r>
      <t>崔</t>
    </r>
    <r>
      <rPr>
        <sz val="10"/>
        <color indexed="8"/>
        <rFont val="맑은 고딕"/>
        <family val="3"/>
        <charset val="129"/>
      </rPr>
      <t>竜</t>
    </r>
    <r>
      <rPr>
        <sz val="10"/>
        <color indexed="8"/>
        <rFont val="돋움"/>
        <family val="3"/>
        <charset val="129"/>
      </rPr>
      <t>鶴</t>
    </r>
  </si>
  <si>
    <t>최용학</t>
    <phoneticPr fontId="1" type="noConversion"/>
  </si>
  <si>
    <t>가현고</t>
    <phoneticPr fontId="1" type="noConversion"/>
  </si>
  <si>
    <t>1所生</t>
    <phoneticPr fontId="1" type="noConversion"/>
  </si>
  <si>
    <t>守北面</t>
    <phoneticPr fontId="1" type="noConversion"/>
  </si>
  <si>
    <t>수북면</t>
    <phoneticPr fontId="1" type="noConversion"/>
  </si>
  <si>
    <t>同奴良妻</t>
    <phoneticPr fontId="1" type="noConversion"/>
  </si>
  <si>
    <t>동노양처</t>
    <phoneticPr fontId="1" type="noConversion"/>
  </si>
  <si>
    <t>守北面</t>
    <phoneticPr fontId="1" type="noConversion"/>
  </si>
  <si>
    <t>수북면</t>
    <phoneticPr fontId="1" type="noConversion"/>
  </si>
  <si>
    <t>신해도망고</t>
    <phoneticPr fontId="1" type="noConversion"/>
  </si>
  <si>
    <t>5所生</t>
    <phoneticPr fontId="1" type="noConversion"/>
  </si>
  <si>
    <t>병자도망고</t>
    <phoneticPr fontId="1" type="noConversion"/>
  </si>
  <si>
    <t>김소사</t>
    <phoneticPr fontId="1" type="noConversion"/>
  </si>
  <si>
    <t>守北面</t>
    <phoneticPr fontId="1" type="noConversion"/>
  </si>
  <si>
    <t>수북면</t>
    <phoneticPr fontId="1" type="noConversion"/>
  </si>
  <si>
    <t>等4口丙子逃亡故</t>
    <phoneticPr fontId="1" type="noConversion"/>
  </si>
  <si>
    <t>김소사</t>
    <phoneticPr fontId="1" type="noConversion"/>
  </si>
  <si>
    <t>주호</t>
    <phoneticPr fontId="1" type="noConversion"/>
  </si>
  <si>
    <t>庚卯</t>
    <phoneticPr fontId="1" type="noConversion"/>
  </si>
  <si>
    <t>守北面</t>
    <phoneticPr fontId="1" type="noConversion"/>
  </si>
  <si>
    <t>수북면</t>
    <phoneticPr fontId="1" type="noConversion"/>
  </si>
  <si>
    <t>기</t>
    <phoneticPr fontId="1" type="noConversion"/>
  </si>
  <si>
    <t>가현</t>
    <phoneticPr fontId="1" type="noConversion"/>
  </si>
  <si>
    <t>守北面</t>
    <phoneticPr fontId="1" type="noConversion"/>
  </si>
  <si>
    <t>수북면</t>
    <phoneticPr fontId="1" type="noConversion"/>
  </si>
  <si>
    <t>次子</t>
    <phoneticPr fontId="1" type="noConversion"/>
  </si>
  <si>
    <t>차자</t>
    <phoneticPr fontId="1" type="noConversion"/>
  </si>
  <si>
    <t>노비</t>
    <phoneticPr fontId="1" type="noConversion"/>
  </si>
  <si>
    <t>1所生</t>
    <phoneticPr fontId="1" type="noConversion"/>
  </si>
  <si>
    <t>2所生</t>
    <phoneticPr fontId="1" type="noConversion"/>
  </si>
  <si>
    <t>거</t>
    <phoneticPr fontId="1" type="noConversion"/>
  </si>
  <si>
    <t>3所生</t>
    <phoneticPr fontId="1" type="noConversion"/>
  </si>
  <si>
    <t>주호</t>
    <phoneticPr fontId="1" type="noConversion"/>
  </si>
  <si>
    <t>守北面</t>
    <phoneticPr fontId="1" type="noConversion"/>
  </si>
  <si>
    <t>수북면</t>
    <phoneticPr fontId="1" type="noConversion"/>
  </si>
  <si>
    <t>구인복</t>
    <phoneticPr fontId="1" type="noConversion"/>
  </si>
  <si>
    <t>능주</t>
    <phoneticPr fontId="1" type="noConversion"/>
  </si>
  <si>
    <t>守北面</t>
    <phoneticPr fontId="1" type="noConversion"/>
  </si>
  <si>
    <t>수북면</t>
    <phoneticPr fontId="1" type="noConversion"/>
  </si>
  <si>
    <t>守北面</t>
    <phoneticPr fontId="1" type="noConversion"/>
  </si>
  <si>
    <t>수북면</t>
    <phoneticPr fontId="1" type="noConversion"/>
  </si>
  <si>
    <t>次子</t>
    <phoneticPr fontId="1" type="noConversion"/>
  </si>
  <si>
    <t>차자</t>
    <phoneticPr fontId="1" type="noConversion"/>
  </si>
  <si>
    <t>노비</t>
    <phoneticPr fontId="1" type="noConversion"/>
  </si>
  <si>
    <r>
      <rPr>
        <sz val="10"/>
        <color indexed="8"/>
        <rFont val="맑은 고딕"/>
        <family val="3"/>
        <charset val="129"/>
      </rPr>
      <t>礼</t>
    </r>
    <r>
      <rPr>
        <sz val="10"/>
        <color indexed="8"/>
        <rFont val="돋움"/>
        <family val="3"/>
        <charset val="129"/>
      </rPr>
      <t>今</t>
    </r>
  </si>
  <si>
    <t>주호</t>
    <phoneticPr fontId="1" type="noConversion"/>
  </si>
  <si>
    <t>庚未</t>
    <phoneticPr fontId="1" type="noConversion"/>
  </si>
  <si>
    <t>守北面</t>
    <phoneticPr fontId="1" type="noConversion"/>
  </si>
  <si>
    <t>수북면</t>
    <phoneticPr fontId="1" type="noConversion"/>
  </si>
  <si>
    <r>
      <rPr>
        <sz val="10"/>
        <color indexed="8"/>
        <rFont val="맑은 고딕"/>
        <family val="3"/>
        <charset val="129"/>
      </rPr>
      <t>献</t>
    </r>
    <r>
      <rPr>
        <sz val="10"/>
        <color indexed="8"/>
        <rFont val="돋움"/>
        <family val="3"/>
        <charset val="129"/>
      </rPr>
      <t>徵</t>
    </r>
  </si>
  <si>
    <t>노비</t>
    <phoneticPr fontId="1" type="noConversion"/>
  </si>
  <si>
    <t>임소사</t>
    <phoneticPr fontId="1" type="noConversion"/>
  </si>
  <si>
    <t>1所生</t>
    <phoneticPr fontId="1" type="noConversion"/>
  </si>
  <si>
    <t>守北面</t>
    <phoneticPr fontId="1" type="noConversion"/>
  </si>
  <si>
    <t>수북면</t>
    <phoneticPr fontId="1" type="noConversion"/>
  </si>
  <si>
    <t>2所生</t>
    <phoneticPr fontId="1" type="noConversion"/>
  </si>
  <si>
    <t>1所生</t>
    <phoneticPr fontId="1" type="noConversion"/>
  </si>
  <si>
    <t>從發</t>
    <phoneticPr fontId="1" type="noConversion"/>
  </si>
  <si>
    <t>彭先</t>
    <phoneticPr fontId="1" type="noConversion"/>
  </si>
  <si>
    <t>팽선</t>
    <phoneticPr fontId="1" type="noConversion"/>
  </si>
  <si>
    <t>外本慶州不喩完山</t>
    <phoneticPr fontId="1" type="noConversion"/>
  </si>
  <si>
    <t>守北面</t>
    <phoneticPr fontId="1" type="noConversion"/>
  </si>
  <si>
    <t>수북면</t>
    <phoneticPr fontId="1" type="noConversion"/>
  </si>
  <si>
    <t>의령</t>
    <phoneticPr fontId="1" type="noConversion"/>
  </si>
  <si>
    <t>금이남</t>
    <phoneticPr fontId="1" type="noConversion"/>
  </si>
  <si>
    <t>주호</t>
    <phoneticPr fontId="1" type="noConversion"/>
  </si>
  <si>
    <t>廉</t>
    <phoneticPr fontId="1" type="noConversion"/>
  </si>
  <si>
    <t>염</t>
    <phoneticPr fontId="1" type="noConversion"/>
  </si>
  <si>
    <t>守北面</t>
    <phoneticPr fontId="1" type="noConversion"/>
  </si>
  <si>
    <t>수북면</t>
    <phoneticPr fontId="1" type="noConversion"/>
  </si>
  <si>
    <t>守北面</t>
    <phoneticPr fontId="1" type="noConversion"/>
  </si>
  <si>
    <t>수북면</t>
    <phoneticPr fontId="1" type="noConversion"/>
  </si>
  <si>
    <t>次女</t>
    <phoneticPr fontId="1" type="noConversion"/>
  </si>
  <si>
    <t>차녀</t>
    <phoneticPr fontId="1" type="noConversion"/>
  </si>
  <si>
    <t>次子</t>
    <phoneticPr fontId="1" type="noConversion"/>
  </si>
  <si>
    <t>차자</t>
    <phoneticPr fontId="1" type="noConversion"/>
  </si>
  <si>
    <t>노비</t>
    <phoneticPr fontId="1" type="noConversion"/>
  </si>
  <si>
    <t>2所生</t>
    <phoneticPr fontId="1" type="noConversion"/>
  </si>
  <si>
    <t>2所生</t>
    <phoneticPr fontId="1" type="noConversion"/>
  </si>
  <si>
    <t>주호</t>
    <phoneticPr fontId="1" type="noConversion"/>
  </si>
  <si>
    <r>
      <rPr>
        <sz val="10"/>
        <color indexed="8"/>
        <rFont val="맑은 고딕"/>
        <family val="3"/>
        <charset val="129"/>
      </rPr>
      <t>継</t>
    </r>
    <r>
      <rPr>
        <sz val="10"/>
        <color indexed="8"/>
        <rFont val="돋움"/>
        <family val="3"/>
        <charset val="129"/>
      </rPr>
      <t>云</t>
    </r>
  </si>
  <si>
    <r>
      <t>金</t>
    </r>
    <r>
      <rPr>
        <sz val="10"/>
        <color indexed="8"/>
        <rFont val="맑은 고딕"/>
        <family val="3"/>
        <charset val="129"/>
      </rPr>
      <t>旕</t>
    </r>
    <r>
      <rPr>
        <sz val="10"/>
        <color indexed="8"/>
        <rFont val="돋움"/>
        <family val="3"/>
        <charset val="129"/>
      </rPr>
      <t>同</t>
    </r>
  </si>
  <si>
    <t>守北面</t>
    <phoneticPr fontId="1" type="noConversion"/>
  </si>
  <si>
    <t>수북면</t>
    <phoneticPr fontId="1" type="noConversion"/>
  </si>
  <si>
    <t>守北面</t>
    <phoneticPr fontId="1" type="noConversion"/>
  </si>
  <si>
    <t>수북면</t>
    <phoneticPr fontId="1" type="noConversion"/>
  </si>
  <si>
    <t>守北面</t>
    <phoneticPr fontId="1" type="noConversion"/>
  </si>
  <si>
    <t>수북면</t>
    <phoneticPr fontId="1" type="noConversion"/>
  </si>
  <si>
    <t>주호</t>
    <phoneticPr fontId="1" type="noConversion"/>
  </si>
  <si>
    <t>守北面</t>
    <phoneticPr fontId="1" type="noConversion"/>
  </si>
  <si>
    <t>수북면</t>
    <phoneticPr fontId="1" type="noConversion"/>
  </si>
  <si>
    <t>次女</t>
    <phoneticPr fontId="1" type="noConversion"/>
  </si>
  <si>
    <t>차녀</t>
    <phoneticPr fontId="1" type="noConversion"/>
  </si>
  <si>
    <t>김중일</t>
    <phoneticPr fontId="1" type="noConversion"/>
  </si>
  <si>
    <t>주호</t>
    <phoneticPr fontId="1" type="noConversion"/>
  </si>
  <si>
    <t>守北面</t>
    <phoneticPr fontId="1" type="noConversion"/>
  </si>
  <si>
    <t>수북면</t>
    <phoneticPr fontId="1" type="noConversion"/>
  </si>
  <si>
    <t>守北面</t>
    <phoneticPr fontId="1" type="noConversion"/>
  </si>
  <si>
    <t>수북면</t>
    <phoneticPr fontId="1" type="noConversion"/>
  </si>
  <si>
    <t>次女</t>
    <phoneticPr fontId="1" type="noConversion"/>
  </si>
  <si>
    <t>차녀</t>
    <phoneticPr fontId="1" type="noConversion"/>
  </si>
  <si>
    <t>次子</t>
    <phoneticPr fontId="1" type="noConversion"/>
  </si>
  <si>
    <t>차자</t>
    <phoneticPr fontId="1" type="noConversion"/>
  </si>
  <si>
    <t>노비</t>
    <phoneticPr fontId="1" type="noConversion"/>
  </si>
  <si>
    <t>1所生</t>
    <phoneticPr fontId="1" type="noConversion"/>
  </si>
  <si>
    <t>병자도망</t>
    <phoneticPr fontId="1" type="noConversion"/>
  </si>
  <si>
    <t>3所生</t>
    <phoneticPr fontId="1" type="noConversion"/>
  </si>
  <si>
    <t>4所生</t>
    <phoneticPr fontId="1" type="noConversion"/>
  </si>
  <si>
    <t>守北面</t>
    <phoneticPr fontId="1" type="noConversion"/>
  </si>
  <si>
    <t>수북면</t>
    <phoneticPr fontId="1" type="noConversion"/>
  </si>
  <si>
    <r>
      <rPr>
        <sz val="10"/>
        <color indexed="8"/>
        <rFont val="맑은 고딕"/>
        <family val="3"/>
        <charset val="129"/>
      </rPr>
      <t>礼</t>
    </r>
    <r>
      <rPr>
        <sz val="10"/>
        <color indexed="8"/>
        <rFont val="돋움"/>
        <family val="3"/>
        <charset val="129"/>
      </rPr>
      <t>江</t>
    </r>
  </si>
  <si>
    <t>1所生</t>
    <phoneticPr fontId="1" type="noConversion"/>
  </si>
  <si>
    <t>2所生</t>
    <phoneticPr fontId="1" type="noConversion"/>
  </si>
  <si>
    <t>朴唜分</t>
    <phoneticPr fontId="1" type="noConversion"/>
  </si>
  <si>
    <t>박말분</t>
    <phoneticPr fontId="1" type="noConversion"/>
  </si>
  <si>
    <t>水鐵匠人朴仁龍故代</t>
    <phoneticPr fontId="1" type="noConversion"/>
  </si>
  <si>
    <t>주호</t>
    <phoneticPr fontId="1" type="noConversion"/>
  </si>
  <si>
    <t>朴</t>
    <phoneticPr fontId="1" type="noConversion"/>
  </si>
  <si>
    <t>박</t>
    <phoneticPr fontId="1" type="noConversion"/>
  </si>
  <si>
    <t>朴唜分</t>
    <phoneticPr fontId="1" type="noConversion"/>
  </si>
  <si>
    <t>박말분</t>
    <phoneticPr fontId="1" type="noConversion"/>
  </si>
  <si>
    <r>
      <t>李</t>
    </r>
    <r>
      <rPr>
        <sz val="10"/>
        <color indexed="8"/>
        <rFont val="새바탕"/>
        <family val="1"/>
        <charset val="129"/>
      </rPr>
      <t>礼</t>
    </r>
    <r>
      <rPr>
        <sz val="10"/>
        <color indexed="8"/>
        <rFont val="돋움"/>
        <family val="3"/>
        <charset val="129"/>
      </rPr>
      <t>澄</t>
    </r>
  </si>
  <si>
    <t>이예징</t>
    <phoneticPr fontId="1" type="noConversion"/>
  </si>
  <si>
    <r>
      <rPr>
        <sz val="10"/>
        <color indexed="8"/>
        <rFont val="맑은 고딕"/>
        <family val="3"/>
        <charset val="129"/>
      </rPr>
      <t>礼</t>
    </r>
    <r>
      <rPr>
        <sz val="10"/>
        <color indexed="8"/>
        <rFont val="돋움"/>
        <family val="3"/>
        <charset val="129"/>
      </rPr>
      <t>澄</t>
    </r>
  </si>
  <si>
    <t>노직통정</t>
    <phoneticPr fontId="1" type="noConversion"/>
  </si>
  <si>
    <t>부안부어보</t>
    <phoneticPr fontId="1" type="noConversion"/>
  </si>
  <si>
    <t>정식</t>
    <phoneticPr fontId="1" type="noConversion"/>
  </si>
  <si>
    <r>
      <rPr>
        <sz val="10"/>
        <color indexed="8"/>
        <rFont val="맑은 고딕"/>
        <family val="3"/>
        <charset val="129"/>
      </rPr>
      <t>礼</t>
    </r>
    <r>
      <rPr>
        <sz val="10"/>
        <color indexed="8"/>
        <rFont val="돋움"/>
        <family val="3"/>
        <charset val="129"/>
      </rPr>
      <t>尙</t>
    </r>
  </si>
  <si>
    <t>3X</t>
    <phoneticPr fontId="1" type="noConversion"/>
  </si>
  <si>
    <t>2X</t>
    <phoneticPr fontId="1" type="noConversion"/>
  </si>
  <si>
    <t>守北面</t>
    <phoneticPr fontId="1" type="noConversion"/>
  </si>
  <si>
    <t>수북면</t>
    <phoneticPr fontId="1" type="noConversion"/>
  </si>
  <si>
    <t>노비</t>
    <phoneticPr fontId="1" type="noConversion"/>
  </si>
  <si>
    <t>깃득노</t>
    <phoneticPr fontId="1" type="noConversion"/>
  </si>
  <si>
    <t>守北面</t>
    <phoneticPr fontId="1" type="noConversion"/>
  </si>
  <si>
    <t>수북면</t>
    <phoneticPr fontId="1" type="noConversion"/>
  </si>
  <si>
    <t>1所生</t>
    <phoneticPr fontId="1" type="noConversion"/>
  </si>
  <si>
    <t>2所生</t>
    <phoneticPr fontId="1" type="noConversion"/>
  </si>
  <si>
    <t>XX</t>
    <phoneticPr fontId="1" type="noConversion"/>
  </si>
  <si>
    <t>X2</t>
    <phoneticPr fontId="1" type="noConversion"/>
  </si>
  <si>
    <t>3所生</t>
    <phoneticPr fontId="1" type="noConversion"/>
  </si>
  <si>
    <t>4所生</t>
    <phoneticPr fontId="1" type="noConversion"/>
  </si>
  <si>
    <t>3X</t>
    <phoneticPr fontId="1" type="noConversion"/>
  </si>
  <si>
    <t>次女</t>
    <phoneticPr fontId="1" type="noConversion"/>
  </si>
  <si>
    <t>차녀</t>
    <phoneticPr fontId="1" type="noConversion"/>
  </si>
  <si>
    <r>
      <rPr>
        <sz val="10"/>
        <color indexed="8"/>
        <rFont val="맑은 고딕"/>
        <family val="3"/>
        <charset val="129"/>
      </rPr>
      <t>旀</t>
    </r>
    <r>
      <rPr>
        <sz val="10"/>
        <color indexed="8"/>
        <rFont val="돋움"/>
        <family val="3"/>
        <charset val="129"/>
      </rPr>
      <t>加里</t>
    </r>
  </si>
  <si>
    <t>정축도망</t>
    <phoneticPr fontId="1" type="noConversion"/>
  </si>
  <si>
    <t>等X丁丑逃亡</t>
    <phoneticPr fontId="1" type="noConversion"/>
  </si>
  <si>
    <t>등X정축도망</t>
    <phoneticPr fontId="1" type="noConversion"/>
  </si>
  <si>
    <t>비</t>
    <phoneticPr fontId="1" type="noConversion"/>
  </si>
  <si>
    <t>귀X</t>
    <phoneticPr fontId="1" type="noConversion"/>
  </si>
  <si>
    <t>2X</t>
    <phoneticPr fontId="1" type="noConversion"/>
  </si>
  <si>
    <t>1所生</t>
    <phoneticPr fontId="1" type="noConversion"/>
  </si>
  <si>
    <t>주호</t>
    <phoneticPr fontId="1" type="noConversion"/>
  </si>
  <si>
    <t>3X</t>
    <phoneticPr fontId="1" type="noConversion"/>
  </si>
  <si>
    <t>守北面</t>
    <phoneticPr fontId="1" type="noConversion"/>
  </si>
  <si>
    <t>수북면</t>
    <phoneticPr fontId="1" type="noConversion"/>
  </si>
  <si>
    <t>X營軍</t>
    <phoneticPr fontId="1" type="noConversion"/>
  </si>
  <si>
    <t>X영군</t>
    <phoneticPr fontId="1" type="noConversion"/>
  </si>
  <si>
    <t>次女</t>
    <phoneticPr fontId="1" type="noConversion"/>
  </si>
  <si>
    <t>차녀</t>
    <phoneticPr fontId="1" type="noConversion"/>
  </si>
  <si>
    <t>주호</t>
    <phoneticPr fontId="1" type="noConversion"/>
  </si>
  <si>
    <t>守北面</t>
    <phoneticPr fontId="1" type="noConversion"/>
  </si>
  <si>
    <t>수북면</t>
    <phoneticPr fontId="1" type="noConversion"/>
  </si>
  <si>
    <t>守北面</t>
    <phoneticPr fontId="1" type="noConversion"/>
  </si>
  <si>
    <t>수북면</t>
    <phoneticPr fontId="1" type="noConversion"/>
  </si>
  <si>
    <t>次子</t>
    <phoneticPr fontId="1" type="noConversion"/>
  </si>
  <si>
    <t>차자</t>
    <phoneticPr fontId="1" type="noConversion"/>
  </si>
  <si>
    <r>
      <t>外祖金不喩鄭東</t>
    </r>
    <r>
      <rPr>
        <sz val="10"/>
        <color indexed="8"/>
        <rFont val="맑은 고딕"/>
        <family val="3"/>
        <charset val="129"/>
      </rPr>
      <t>国</t>
    </r>
    <phoneticPr fontId="1" type="noConversion"/>
  </si>
  <si>
    <t>守北面</t>
    <phoneticPr fontId="1" type="noConversion"/>
  </si>
  <si>
    <t>수북면</t>
    <phoneticPr fontId="1" type="noConversion"/>
  </si>
  <si>
    <t>수동이명걸호</t>
    <phoneticPr fontId="1" type="noConversion"/>
  </si>
  <si>
    <t>노비</t>
    <phoneticPr fontId="1" type="noConversion"/>
  </si>
  <si>
    <t>주호</t>
    <phoneticPr fontId="1" type="noConversion"/>
  </si>
  <si>
    <t>甲寅</t>
    <phoneticPr fontId="1" type="noConversion"/>
  </si>
  <si>
    <t>갑인</t>
    <phoneticPr fontId="1" type="noConversion"/>
  </si>
  <si>
    <t>乙酉</t>
    <phoneticPr fontId="1" type="noConversion"/>
  </si>
  <si>
    <t>을유</t>
    <phoneticPr fontId="1" type="noConversion"/>
  </si>
  <si>
    <t>김말발</t>
    <phoneticPr fontId="1" type="noConversion"/>
  </si>
  <si>
    <t>주호</t>
    <phoneticPr fontId="1" type="noConversion"/>
  </si>
  <si>
    <t>次子</t>
    <phoneticPr fontId="1" type="noConversion"/>
  </si>
  <si>
    <t>차자</t>
    <phoneticPr fontId="1" type="noConversion"/>
  </si>
  <si>
    <r>
      <rPr>
        <sz val="10"/>
        <color indexed="8"/>
        <rFont val="맑은 고딕"/>
        <family val="3"/>
        <charset val="129"/>
      </rPr>
      <t>乱</t>
    </r>
    <r>
      <rPr>
        <sz val="10"/>
        <color indexed="8"/>
        <rFont val="돋움"/>
        <family val="3"/>
        <charset val="129"/>
      </rPr>
      <t>命</t>
    </r>
  </si>
  <si>
    <t>난명</t>
    <phoneticPr fontId="1" type="noConversion"/>
  </si>
  <si>
    <t>守北面</t>
    <phoneticPr fontId="1" type="noConversion"/>
  </si>
  <si>
    <t>수북면</t>
    <phoneticPr fontId="1" type="noConversion"/>
  </si>
  <si>
    <t>守北面</t>
    <phoneticPr fontId="1" type="noConversion"/>
  </si>
  <si>
    <t>수북면</t>
    <phoneticPr fontId="1" type="noConversion"/>
  </si>
  <si>
    <t>착거</t>
    <phoneticPr fontId="1" type="noConversion"/>
  </si>
  <si>
    <t>상전</t>
    <phoneticPr fontId="1" type="noConversion"/>
  </si>
  <si>
    <t>等2口捉去</t>
    <phoneticPr fontId="1" type="noConversion"/>
  </si>
  <si>
    <t>등2구착거</t>
    <phoneticPr fontId="1" type="noConversion"/>
  </si>
  <si>
    <t>上典</t>
    <phoneticPr fontId="1" type="noConversion"/>
  </si>
  <si>
    <r>
      <rPr>
        <sz val="10"/>
        <color indexed="8"/>
        <rFont val="맑은 고딕"/>
        <family val="3"/>
        <charset val="129"/>
      </rPr>
      <t>国</t>
    </r>
    <r>
      <rPr>
        <sz val="10"/>
        <color indexed="8"/>
        <rFont val="돋움"/>
        <family val="3"/>
        <charset val="129"/>
      </rPr>
      <t>女</t>
    </r>
  </si>
  <si>
    <t>守北面</t>
    <phoneticPr fontId="1" type="noConversion"/>
  </si>
  <si>
    <t>수북면</t>
    <phoneticPr fontId="1" type="noConversion"/>
  </si>
  <si>
    <t>陵參奉</t>
    <phoneticPr fontId="1" type="noConversion"/>
  </si>
  <si>
    <t>능참봉</t>
    <phoneticPr fontId="1" type="noConversion"/>
  </si>
  <si>
    <t>시거</t>
    <phoneticPr fontId="1" type="noConversion"/>
  </si>
  <si>
    <t>1所生</t>
    <phoneticPr fontId="1" type="noConversion"/>
  </si>
  <si>
    <t>守北面</t>
    <phoneticPr fontId="1" type="noConversion"/>
  </si>
  <si>
    <t>수북면</t>
    <phoneticPr fontId="1" type="noConversion"/>
  </si>
  <si>
    <t>도망</t>
    <phoneticPr fontId="1" type="noConversion"/>
  </si>
  <si>
    <t>等6口逃亡</t>
    <phoneticPr fontId="1" type="noConversion"/>
  </si>
  <si>
    <t>김번</t>
    <phoneticPr fontId="1" type="noConversion"/>
  </si>
  <si>
    <r>
      <t>朴</t>
    </r>
    <r>
      <rPr>
        <sz val="10"/>
        <color indexed="8"/>
        <rFont val="맑은 고딕"/>
        <family val="3"/>
        <charset val="129"/>
      </rPr>
      <t>礼</t>
    </r>
    <r>
      <rPr>
        <sz val="10"/>
        <color indexed="8"/>
        <rFont val="돋움"/>
        <family val="3"/>
        <charset val="129"/>
      </rPr>
      <t>甲</t>
    </r>
  </si>
  <si>
    <t>박예갑</t>
    <phoneticPr fontId="1" type="noConversion"/>
  </si>
  <si>
    <t>守北面</t>
    <phoneticPr fontId="1" type="noConversion"/>
  </si>
  <si>
    <t>수북면</t>
    <phoneticPr fontId="1" type="noConversion"/>
  </si>
  <si>
    <t>7所生</t>
    <phoneticPr fontId="1" type="noConversion"/>
  </si>
  <si>
    <r>
      <t>鄭汗</t>
    </r>
    <r>
      <rPr>
        <sz val="10"/>
        <color indexed="8"/>
        <rFont val="새바탕"/>
        <family val="1"/>
        <charset val="129"/>
      </rPr>
      <t>国</t>
    </r>
  </si>
  <si>
    <t>주호</t>
    <phoneticPr fontId="1" type="noConversion"/>
  </si>
  <si>
    <t>오십분</t>
    <phoneticPr fontId="1" type="noConversion"/>
  </si>
  <si>
    <t>守北面</t>
    <phoneticPr fontId="1" type="noConversion"/>
  </si>
  <si>
    <t>수북면</t>
    <phoneticPr fontId="1" type="noConversion"/>
  </si>
  <si>
    <t>次子</t>
    <phoneticPr fontId="1" type="noConversion"/>
  </si>
  <si>
    <t>차자</t>
    <phoneticPr fontId="1" type="noConversion"/>
  </si>
  <si>
    <t>사노육군속오</t>
    <phoneticPr fontId="1" type="noConversion"/>
  </si>
  <si>
    <t>김오상</t>
    <phoneticPr fontId="1" type="noConversion"/>
  </si>
  <si>
    <t>주호</t>
    <phoneticPr fontId="1" type="noConversion"/>
  </si>
  <si>
    <t>外祖金益平不喩朴世仁</t>
    <phoneticPr fontId="1" type="noConversion"/>
  </si>
  <si>
    <r>
      <rPr>
        <sz val="10"/>
        <color indexed="8"/>
        <rFont val="맑은 고딕"/>
        <family val="3"/>
        <charset val="129"/>
      </rPr>
      <t>旕</t>
    </r>
    <r>
      <rPr>
        <sz val="10"/>
        <color indexed="8"/>
        <rFont val="돋움"/>
        <family val="3"/>
        <charset val="129"/>
      </rPr>
      <t>金伊</t>
    </r>
  </si>
  <si>
    <t>守北面</t>
    <phoneticPr fontId="1" type="noConversion"/>
  </si>
  <si>
    <t>수북면</t>
    <phoneticPr fontId="1" type="noConversion"/>
  </si>
  <si>
    <t>甲寅</t>
    <phoneticPr fontId="1" type="noConversion"/>
  </si>
  <si>
    <t>갑인</t>
    <phoneticPr fontId="1" type="noConversion"/>
  </si>
  <si>
    <r>
      <rPr>
        <sz val="10"/>
        <color indexed="8"/>
        <rFont val="맑은 고딕"/>
        <family val="3"/>
        <charset val="129"/>
      </rPr>
      <t>竜</t>
    </r>
    <r>
      <rPr>
        <sz val="10"/>
        <color indexed="8"/>
        <rFont val="돋움"/>
        <family val="3"/>
        <charset val="129"/>
      </rPr>
      <t>奉</t>
    </r>
  </si>
  <si>
    <t>正祖</t>
    <phoneticPr fontId="1" type="noConversion"/>
  </si>
  <si>
    <t>정병</t>
    <phoneticPr fontId="1" type="noConversion"/>
  </si>
  <si>
    <t>守北面</t>
    <phoneticPr fontId="1" type="noConversion"/>
  </si>
  <si>
    <t>수북면</t>
    <phoneticPr fontId="1" type="noConversion"/>
  </si>
  <si>
    <t>守北面</t>
    <phoneticPr fontId="1" type="noConversion"/>
  </si>
  <si>
    <t>수북면</t>
    <phoneticPr fontId="1" type="noConversion"/>
  </si>
  <si>
    <t>次子</t>
    <phoneticPr fontId="1" type="noConversion"/>
  </si>
  <si>
    <t>차자</t>
    <phoneticPr fontId="1" type="noConversion"/>
  </si>
  <si>
    <t>次女</t>
    <phoneticPr fontId="1" type="noConversion"/>
  </si>
  <si>
    <t>차녀</t>
    <phoneticPr fontId="1" type="noConversion"/>
  </si>
  <si>
    <t>守北面</t>
    <phoneticPr fontId="1" type="noConversion"/>
  </si>
  <si>
    <t>수북면</t>
    <phoneticPr fontId="1" type="noConversion"/>
  </si>
  <si>
    <t>3X</t>
    <phoneticPr fontId="1" type="noConversion"/>
  </si>
  <si>
    <t>X2</t>
    <phoneticPr fontId="1" type="noConversion"/>
  </si>
  <si>
    <t>XX</t>
    <phoneticPr fontId="1" type="noConversion"/>
  </si>
  <si>
    <t>XX</t>
    <phoneticPr fontId="1" type="noConversion"/>
  </si>
  <si>
    <t>守北面</t>
    <phoneticPr fontId="1" type="noConversion"/>
  </si>
  <si>
    <t>수북면</t>
    <phoneticPr fontId="1" type="noConversion"/>
  </si>
  <si>
    <t>次女</t>
    <phoneticPr fontId="1" type="noConversion"/>
  </si>
  <si>
    <t>차녀</t>
    <phoneticPr fontId="1" type="noConversion"/>
  </si>
  <si>
    <t>원본 결락이 많아 이하 정보 많이 빔</t>
    <phoneticPr fontId="1" type="noConversion"/>
  </si>
  <si>
    <t>주호</t>
    <phoneticPr fontId="1" type="noConversion"/>
  </si>
  <si>
    <t>김가팔리</t>
    <phoneticPr fontId="1" type="noConversion"/>
  </si>
  <si>
    <t>주호</t>
    <phoneticPr fontId="1" type="noConversion"/>
  </si>
  <si>
    <r>
      <t>許</t>
    </r>
    <r>
      <rPr>
        <sz val="10"/>
        <color indexed="8"/>
        <rFont val="맑은 고딕"/>
        <family val="3"/>
        <charset val="129"/>
      </rPr>
      <t>竜</t>
    </r>
    <r>
      <rPr>
        <sz val="10"/>
        <color indexed="8"/>
        <rFont val="돋움"/>
        <family val="3"/>
        <charset val="129"/>
      </rPr>
      <t>業</t>
    </r>
  </si>
  <si>
    <t>허용업</t>
    <phoneticPr fontId="1" type="noConversion"/>
  </si>
  <si>
    <r>
      <t>裵</t>
    </r>
    <r>
      <rPr>
        <sz val="10"/>
        <color indexed="8"/>
        <rFont val="맑은 고딕"/>
        <family val="3"/>
        <charset val="129"/>
      </rPr>
      <t>艹</t>
    </r>
    <r>
      <rPr>
        <sz val="10"/>
        <color indexed="8"/>
        <rFont val="돋움"/>
        <family val="3"/>
        <charset val="129"/>
      </rPr>
      <t>/放董</t>
    </r>
    <phoneticPr fontId="1" type="noConversion"/>
  </si>
  <si>
    <t>배방동</t>
    <phoneticPr fontId="1" type="noConversion"/>
  </si>
  <si>
    <t>주호</t>
    <phoneticPr fontId="1" type="noConversion"/>
  </si>
  <si>
    <t>守北面</t>
    <phoneticPr fontId="1" type="noConversion"/>
  </si>
  <si>
    <t>수북면</t>
    <phoneticPr fontId="1" type="noConversion"/>
  </si>
  <si>
    <t>次子</t>
    <phoneticPr fontId="1" type="noConversion"/>
  </si>
  <si>
    <t>차자</t>
    <phoneticPr fontId="1" type="noConversion"/>
  </si>
  <si>
    <t>守北面</t>
    <phoneticPr fontId="1" type="noConversion"/>
  </si>
  <si>
    <t>수북면</t>
    <phoneticPr fontId="1" type="noConversion"/>
  </si>
  <si>
    <r>
      <rPr>
        <sz val="10"/>
        <color indexed="8"/>
        <rFont val="맑은 고딕"/>
        <family val="3"/>
        <charset val="129"/>
      </rPr>
      <t>礼</t>
    </r>
    <r>
      <rPr>
        <sz val="10"/>
        <color indexed="8"/>
        <rFont val="돋움"/>
        <family val="3"/>
        <charset val="129"/>
      </rPr>
      <t>正</t>
    </r>
  </si>
  <si>
    <r>
      <rPr>
        <sz val="10"/>
        <color indexed="8"/>
        <rFont val="맑은 고딕"/>
        <family val="3"/>
        <charset val="129"/>
      </rPr>
      <t>礼</t>
    </r>
    <r>
      <rPr>
        <sz val="10"/>
        <color indexed="8"/>
        <rFont val="돋움"/>
        <family val="3"/>
        <charset val="129"/>
      </rPr>
      <t>分</t>
    </r>
  </si>
  <si>
    <t>김수창</t>
    <phoneticPr fontId="1" type="noConversion"/>
  </si>
  <si>
    <t>주호</t>
    <phoneticPr fontId="1" type="noConversion"/>
  </si>
  <si>
    <t>5X</t>
    <phoneticPr fontId="1" type="noConversion"/>
  </si>
  <si>
    <t>절충장군행용양위부호군</t>
    <phoneticPr fontId="1" type="noConversion"/>
  </si>
  <si>
    <t>守北面</t>
    <phoneticPr fontId="1" type="noConversion"/>
  </si>
  <si>
    <t>수북면</t>
    <phoneticPr fontId="1" type="noConversion"/>
  </si>
  <si>
    <t>守北面</t>
    <phoneticPr fontId="1" type="noConversion"/>
  </si>
  <si>
    <t>수북면</t>
    <phoneticPr fontId="1" type="noConversion"/>
  </si>
  <si>
    <t>주호</t>
    <phoneticPr fontId="1" type="noConversion"/>
  </si>
  <si>
    <r>
      <t>永日+</t>
    </r>
    <r>
      <rPr>
        <sz val="10"/>
        <color indexed="8"/>
        <rFont val="맑은 고딕"/>
        <family val="3"/>
        <charset val="129"/>
      </rPr>
      <t>坴</t>
    </r>
    <phoneticPr fontId="1" type="noConversion"/>
  </si>
  <si>
    <t>영륙</t>
    <phoneticPr fontId="1" type="noConversion"/>
  </si>
  <si>
    <t>次女</t>
    <phoneticPr fontId="1" type="noConversion"/>
  </si>
  <si>
    <t>차녀</t>
    <phoneticPr fontId="1" type="noConversion"/>
  </si>
  <si>
    <t>韓太仲</t>
    <phoneticPr fontId="1" type="noConversion"/>
  </si>
  <si>
    <t>한태중</t>
    <phoneticPr fontId="1" type="noConversion"/>
  </si>
  <si>
    <t>韓</t>
    <phoneticPr fontId="1" type="noConversion"/>
  </si>
  <si>
    <t>한</t>
    <phoneticPr fontId="1" type="noConversion"/>
  </si>
  <si>
    <r>
      <t>永日+</t>
    </r>
    <r>
      <rPr>
        <sz val="10"/>
        <color indexed="8"/>
        <rFont val="맑은 고딕"/>
        <family val="3"/>
        <charset val="129"/>
      </rPr>
      <t>坴</t>
    </r>
    <phoneticPr fontId="1" type="noConversion"/>
  </si>
  <si>
    <t>영륙</t>
    <phoneticPr fontId="1" type="noConversion"/>
  </si>
  <si>
    <t>守北面</t>
    <phoneticPr fontId="1" type="noConversion"/>
  </si>
  <si>
    <t>수북면</t>
    <phoneticPr fontId="1" type="noConversion"/>
  </si>
  <si>
    <t>솔父</t>
    <phoneticPr fontId="1" type="noConversion"/>
  </si>
  <si>
    <t>이희백</t>
    <phoneticPr fontId="1" type="noConversion"/>
  </si>
  <si>
    <t>주호</t>
    <phoneticPr fontId="1" type="noConversion"/>
  </si>
  <si>
    <t>次女</t>
    <phoneticPr fontId="1" type="noConversion"/>
  </si>
  <si>
    <t>차녀</t>
    <phoneticPr fontId="1" type="noConversion"/>
  </si>
  <si>
    <t>가현</t>
    <phoneticPr fontId="1" type="noConversion"/>
  </si>
  <si>
    <t>守北面</t>
    <phoneticPr fontId="1" type="noConversion"/>
  </si>
  <si>
    <t>수북면</t>
    <phoneticPr fontId="1" type="noConversion"/>
  </si>
  <si>
    <t>노비</t>
    <phoneticPr fontId="1" type="noConversion"/>
  </si>
  <si>
    <t>거</t>
    <phoneticPr fontId="1" type="noConversion"/>
  </si>
  <si>
    <t>1所生</t>
    <phoneticPr fontId="1" type="noConversion"/>
  </si>
  <si>
    <r>
      <rPr>
        <sz val="10"/>
        <color indexed="8"/>
        <rFont val="맑은 고딕"/>
        <family val="3"/>
        <charset val="129"/>
      </rPr>
      <t>礼</t>
    </r>
    <r>
      <rPr>
        <sz val="10"/>
        <color indexed="8"/>
        <rFont val="돋움"/>
        <family val="3"/>
        <charset val="129"/>
      </rPr>
      <t>良</t>
    </r>
  </si>
  <si>
    <t>2所生</t>
    <phoneticPr fontId="1" type="noConversion"/>
  </si>
  <si>
    <t>3所生</t>
    <phoneticPr fontId="1" type="noConversion"/>
  </si>
  <si>
    <t>해서부</t>
    <phoneticPr fontId="1" type="noConversion"/>
  </si>
  <si>
    <t>거</t>
    <phoneticPr fontId="1" type="noConversion"/>
  </si>
  <si>
    <t>해서부</t>
    <phoneticPr fontId="1" type="noConversion"/>
  </si>
  <si>
    <t>비</t>
    <phoneticPr fontId="1" type="noConversion"/>
  </si>
  <si>
    <t>건리진</t>
    <phoneticPr fontId="1" type="noConversion"/>
  </si>
  <si>
    <t>3所生</t>
    <phoneticPr fontId="1" type="noConversion"/>
  </si>
  <si>
    <t>준개</t>
    <phoneticPr fontId="1" type="noConversion"/>
  </si>
  <si>
    <t>성주</t>
    <phoneticPr fontId="1" type="noConversion"/>
  </si>
  <si>
    <t>守北面</t>
    <phoneticPr fontId="1" type="noConversion"/>
  </si>
  <si>
    <t>수북면</t>
    <phoneticPr fontId="1" type="noConversion"/>
  </si>
  <si>
    <t>성주</t>
    <phoneticPr fontId="1" type="noConversion"/>
  </si>
  <si>
    <t>自春</t>
    <phoneticPr fontId="1" type="noConversion"/>
  </si>
  <si>
    <t>양영철</t>
    <phoneticPr fontId="1" type="noConversion"/>
  </si>
  <si>
    <t>次子</t>
    <phoneticPr fontId="1" type="noConversion"/>
  </si>
  <si>
    <t>차자</t>
    <phoneticPr fontId="1" type="noConversion"/>
  </si>
  <si>
    <t>주호</t>
    <phoneticPr fontId="1" type="noConversion"/>
  </si>
  <si>
    <t>어매장군용양부호군</t>
    <phoneticPr fontId="1" type="noConversion"/>
  </si>
  <si>
    <t>양수원</t>
    <phoneticPr fontId="1" type="noConversion"/>
  </si>
  <si>
    <t>주호</t>
    <phoneticPr fontId="1" type="noConversion"/>
  </si>
  <si>
    <t>임덕필</t>
    <phoneticPr fontId="1" type="noConversion"/>
  </si>
  <si>
    <t>주호</t>
    <phoneticPr fontId="1" type="noConversion"/>
  </si>
  <si>
    <t>금</t>
    <phoneticPr fontId="1" type="noConversion"/>
  </si>
  <si>
    <t>守北面</t>
    <phoneticPr fontId="1" type="noConversion"/>
  </si>
  <si>
    <t>수북면</t>
    <phoneticPr fontId="1" type="noConversion"/>
  </si>
  <si>
    <t>주호</t>
    <phoneticPr fontId="1" type="noConversion"/>
  </si>
  <si>
    <t>守北面</t>
    <phoneticPr fontId="1" type="noConversion"/>
  </si>
  <si>
    <t>수북면</t>
    <phoneticPr fontId="1" type="noConversion"/>
  </si>
  <si>
    <t>XX</t>
    <phoneticPr fontId="1" type="noConversion"/>
  </si>
  <si>
    <t>6X</t>
    <phoneticPr fontId="1" type="noConversion"/>
  </si>
  <si>
    <t>次婦</t>
    <phoneticPr fontId="1" type="noConversion"/>
  </si>
  <si>
    <t>차부</t>
    <phoneticPr fontId="1" type="noConversion"/>
  </si>
  <si>
    <t>次孫女</t>
    <phoneticPr fontId="1" type="noConversion"/>
  </si>
  <si>
    <t>차손녀</t>
    <phoneticPr fontId="1" type="noConversion"/>
  </si>
  <si>
    <t>주호</t>
    <phoneticPr fontId="1" type="noConversion"/>
  </si>
  <si>
    <t>守北面</t>
    <phoneticPr fontId="1" type="noConversion"/>
  </si>
  <si>
    <t>수북면</t>
    <phoneticPr fontId="1" type="noConversion"/>
  </si>
  <si>
    <t>주호</t>
    <phoneticPr fontId="1" type="noConversion"/>
  </si>
  <si>
    <t>통훈대부예빈시첨정</t>
    <phoneticPr fontId="1" type="noConversion"/>
  </si>
  <si>
    <t>XX</t>
    <phoneticPr fontId="1" type="noConversion"/>
  </si>
  <si>
    <t>X軍資監奉事</t>
    <phoneticPr fontId="1" type="noConversion"/>
  </si>
  <si>
    <t>X군자감봉사</t>
    <phoneticPr fontId="1" type="noConversion"/>
  </si>
  <si>
    <t>守北面</t>
    <phoneticPr fontId="1" type="noConversion"/>
  </si>
  <si>
    <t>수북면</t>
    <phoneticPr fontId="1" type="noConversion"/>
  </si>
  <si>
    <t>노비</t>
    <phoneticPr fontId="1" type="noConversion"/>
  </si>
  <si>
    <t>徐X</t>
    <phoneticPr fontId="1" type="noConversion"/>
  </si>
  <si>
    <t>서X</t>
    <phoneticPr fontId="1" type="noConversion"/>
  </si>
  <si>
    <t>徐</t>
    <phoneticPr fontId="1" type="noConversion"/>
  </si>
  <si>
    <t>서</t>
    <phoneticPr fontId="1" type="noConversion"/>
  </si>
  <si>
    <t>守北面</t>
    <phoneticPr fontId="1" type="noConversion"/>
  </si>
  <si>
    <t>수북면</t>
    <phoneticPr fontId="1" type="noConversion"/>
  </si>
  <si>
    <t>折衝將軍X中樞府事</t>
    <phoneticPr fontId="1" type="noConversion"/>
  </si>
  <si>
    <t>절충장군X중추부사</t>
    <phoneticPr fontId="1" type="noConversion"/>
  </si>
  <si>
    <t>XX</t>
    <phoneticPr fontId="1" type="noConversion"/>
  </si>
  <si>
    <t>XX</t>
    <phoneticPr fontId="1" type="noConversion"/>
  </si>
  <si>
    <t>신미도망</t>
    <phoneticPr fontId="1" type="noConversion"/>
  </si>
  <si>
    <t>4所生</t>
    <phoneticPr fontId="1" type="noConversion"/>
  </si>
  <si>
    <t>愛介</t>
    <phoneticPr fontId="1" type="noConversion"/>
  </si>
  <si>
    <t>신미도망</t>
    <phoneticPr fontId="1" type="noConversion"/>
  </si>
  <si>
    <t>等4口辛未逃亡</t>
    <phoneticPr fontId="1" type="noConversion"/>
  </si>
  <si>
    <t>경진도망</t>
    <phoneticPr fontId="1" type="noConversion"/>
  </si>
  <si>
    <t>守北面</t>
    <phoneticPr fontId="1" type="noConversion"/>
  </si>
  <si>
    <t>수북면</t>
    <phoneticPr fontId="1" type="noConversion"/>
  </si>
  <si>
    <t>等X</t>
    <phoneticPr fontId="1" type="noConversion"/>
  </si>
  <si>
    <t>등X</t>
    <phoneticPr fontId="1" type="noConversion"/>
  </si>
  <si>
    <t>X0</t>
    <phoneticPr fontId="1" type="noConversion"/>
  </si>
  <si>
    <t>禁衛軍展力副尉兼X</t>
    <phoneticPr fontId="1" type="noConversion"/>
  </si>
  <si>
    <t>금위군전력부위겸X</t>
    <phoneticPr fontId="1" type="noConversion"/>
  </si>
  <si>
    <t>X2</t>
    <phoneticPr fontId="1" type="noConversion"/>
  </si>
  <si>
    <r>
      <t>率</t>
    </r>
    <r>
      <rPr>
        <sz val="10"/>
        <color indexed="8"/>
        <rFont val="맑은 고딕"/>
        <family val="3"/>
        <charset val="129"/>
      </rPr>
      <t>娚</t>
    </r>
    <r>
      <rPr>
        <sz val="10"/>
        <color indexed="8"/>
        <rFont val="돋움"/>
        <family val="3"/>
        <charset val="129"/>
      </rPr>
      <t>姪</t>
    </r>
  </si>
  <si>
    <t>守北面</t>
    <phoneticPr fontId="1" type="noConversion"/>
  </si>
  <si>
    <t>수북면</t>
    <phoneticPr fontId="1" type="noConversion"/>
  </si>
  <si>
    <t>양순영</t>
    <phoneticPr fontId="1" type="noConversion"/>
  </si>
  <si>
    <t>주호</t>
    <phoneticPr fontId="1" type="noConversion"/>
  </si>
  <si>
    <t>守北面</t>
    <phoneticPr fontId="1" type="noConversion"/>
  </si>
  <si>
    <t>수북면</t>
    <phoneticPr fontId="1" type="noConversion"/>
  </si>
  <si>
    <t>次女</t>
    <phoneticPr fontId="1" type="noConversion"/>
  </si>
  <si>
    <t>차녀</t>
    <phoneticPr fontId="1" type="noConversion"/>
  </si>
  <si>
    <t>노비</t>
    <phoneticPr fontId="1" type="noConversion"/>
  </si>
  <si>
    <t>도망</t>
    <phoneticPr fontId="1" type="noConversion"/>
  </si>
  <si>
    <t>1所生</t>
    <phoneticPr fontId="1" type="noConversion"/>
  </si>
  <si>
    <t>3所生</t>
    <phoneticPr fontId="1" type="noConversion"/>
  </si>
  <si>
    <t>주호</t>
    <phoneticPr fontId="1" type="noConversion"/>
  </si>
  <si>
    <t>守北面</t>
    <phoneticPr fontId="1" type="noConversion"/>
  </si>
  <si>
    <t>수북면</t>
    <phoneticPr fontId="1" type="noConversion"/>
  </si>
  <si>
    <t>노비</t>
    <phoneticPr fontId="1" type="noConversion"/>
  </si>
  <si>
    <t>1所生</t>
    <phoneticPr fontId="1" type="noConversion"/>
  </si>
  <si>
    <r>
      <t>孫</t>
    </r>
    <r>
      <rPr>
        <sz val="10"/>
        <color indexed="8"/>
        <rFont val="새바탕"/>
        <family val="1"/>
        <charset val="129"/>
      </rPr>
      <t>椘</t>
    </r>
    <r>
      <rPr>
        <sz val="10"/>
        <color indexed="8"/>
        <rFont val="돋움"/>
        <family val="3"/>
        <charset val="129"/>
      </rPr>
      <t>壁</t>
    </r>
  </si>
  <si>
    <t>손초벽</t>
    <phoneticPr fontId="1" type="noConversion"/>
  </si>
  <si>
    <r>
      <rPr>
        <sz val="10"/>
        <color indexed="8"/>
        <rFont val="맑은 고딕"/>
        <family val="3"/>
        <charset val="129"/>
      </rPr>
      <t>椘</t>
    </r>
    <r>
      <rPr>
        <sz val="10"/>
        <color indexed="8"/>
        <rFont val="돋움"/>
        <family val="3"/>
        <charset val="129"/>
      </rPr>
      <t>壁</t>
    </r>
  </si>
  <si>
    <t>守北面</t>
    <phoneticPr fontId="1" type="noConversion"/>
  </si>
  <si>
    <t>수북면</t>
    <phoneticPr fontId="1" type="noConversion"/>
  </si>
  <si>
    <t>양석화</t>
    <phoneticPr fontId="1" type="noConversion"/>
  </si>
  <si>
    <t>주호</t>
    <phoneticPr fontId="1" type="noConversion"/>
  </si>
  <si>
    <t>이계생</t>
    <phoneticPr fontId="1" type="noConversion"/>
  </si>
  <si>
    <t>주호</t>
    <phoneticPr fontId="1" type="noConversion"/>
  </si>
  <si>
    <r>
      <rPr>
        <sz val="10"/>
        <color indexed="8"/>
        <rFont val="맑은 고딕"/>
        <family val="3"/>
        <charset val="129"/>
      </rPr>
      <t>乱</t>
    </r>
    <r>
      <rPr>
        <sz val="10"/>
        <color indexed="8"/>
        <rFont val="돋움"/>
        <family val="3"/>
        <charset val="129"/>
      </rPr>
      <t>立</t>
    </r>
  </si>
  <si>
    <t>난립</t>
    <phoneticPr fontId="1" type="noConversion"/>
  </si>
  <si>
    <t>守北面</t>
    <phoneticPr fontId="1" type="noConversion"/>
  </si>
  <si>
    <t>수북면</t>
    <phoneticPr fontId="1" type="noConversion"/>
  </si>
  <si>
    <t>守北面</t>
    <phoneticPr fontId="1" type="noConversion"/>
  </si>
  <si>
    <t>수북면</t>
    <phoneticPr fontId="1" type="noConversion"/>
  </si>
  <si>
    <t>노비</t>
    <phoneticPr fontId="1" type="noConversion"/>
  </si>
  <si>
    <t>거</t>
    <phoneticPr fontId="1" type="noConversion"/>
  </si>
  <si>
    <t>1所生</t>
    <phoneticPr fontId="1" type="noConversion"/>
  </si>
  <si>
    <t>2所生</t>
    <phoneticPr fontId="1" type="noConversion"/>
  </si>
  <si>
    <t>주호</t>
    <phoneticPr fontId="1" type="noConversion"/>
  </si>
  <si>
    <r>
      <t>永日+</t>
    </r>
    <r>
      <rPr>
        <sz val="10"/>
        <color indexed="8"/>
        <rFont val="맑은 고딕"/>
        <family val="3"/>
        <charset val="129"/>
      </rPr>
      <t>坴</t>
    </r>
    <phoneticPr fontId="1" type="noConversion"/>
  </si>
  <si>
    <t>영륙</t>
    <phoneticPr fontId="1" type="noConversion"/>
  </si>
  <si>
    <t>정논복</t>
    <phoneticPr fontId="1" type="noConversion"/>
  </si>
  <si>
    <t>守北面</t>
    <phoneticPr fontId="1" type="noConversion"/>
  </si>
  <si>
    <t>수북면</t>
    <phoneticPr fontId="1" type="noConversion"/>
  </si>
  <si>
    <t>次孫女</t>
    <phoneticPr fontId="1" type="noConversion"/>
  </si>
  <si>
    <t>차손녀</t>
    <phoneticPr fontId="1" type="noConversion"/>
  </si>
  <si>
    <t>비</t>
    <phoneticPr fontId="1" type="noConversion"/>
  </si>
  <si>
    <t>감미</t>
    <phoneticPr fontId="1" type="noConversion"/>
  </si>
  <si>
    <t>주호</t>
    <phoneticPr fontId="1" type="noConversion"/>
  </si>
  <si>
    <t>所生</t>
    <phoneticPr fontId="1" type="noConversion"/>
  </si>
  <si>
    <t>守北面</t>
    <phoneticPr fontId="1" type="noConversion"/>
  </si>
  <si>
    <t>수북면</t>
    <phoneticPr fontId="1" type="noConversion"/>
  </si>
  <si>
    <t>次女</t>
    <phoneticPr fontId="1" type="noConversion"/>
  </si>
  <si>
    <t>차녀</t>
    <phoneticPr fontId="1" type="noConversion"/>
  </si>
  <si>
    <r>
      <rPr>
        <sz val="10"/>
        <color indexed="8"/>
        <rFont val="맑은 고딕"/>
        <family val="3"/>
        <charset val="129"/>
      </rPr>
      <t>礼</t>
    </r>
    <r>
      <rPr>
        <sz val="10"/>
        <color indexed="8"/>
        <rFont val="돋움"/>
        <family val="3"/>
        <charset val="129"/>
      </rPr>
      <t>生</t>
    </r>
  </si>
  <si>
    <t>守北面</t>
    <phoneticPr fontId="1" type="noConversion"/>
  </si>
  <si>
    <t>수북면</t>
    <phoneticPr fontId="1" type="noConversion"/>
  </si>
  <si>
    <r>
      <t>徐X</t>
    </r>
    <r>
      <rPr>
        <sz val="10"/>
        <color indexed="8"/>
        <rFont val="새바탕"/>
        <family val="1"/>
        <charset val="129"/>
      </rPr>
      <t>璯</t>
    </r>
    <phoneticPr fontId="1" type="noConversion"/>
  </si>
  <si>
    <t>서X회</t>
    <phoneticPr fontId="1" type="noConversion"/>
  </si>
  <si>
    <t>성균생원</t>
    <phoneticPr fontId="1" type="noConversion"/>
  </si>
  <si>
    <t>가현</t>
    <phoneticPr fontId="1" type="noConversion"/>
  </si>
  <si>
    <t>守北面</t>
    <phoneticPr fontId="1" type="noConversion"/>
  </si>
  <si>
    <t>수북면</t>
    <phoneticPr fontId="1" type="noConversion"/>
  </si>
  <si>
    <t>가현</t>
    <phoneticPr fontId="1" type="noConversion"/>
  </si>
  <si>
    <t>守北面</t>
    <phoneticPr fontId="1" type="noConversion"/>
  </si>
  <si>
    <t>수북면</t>
    <phoneticPr fontId="1" type="noConversion"/>
  </si>
  <si>
    <t>妻</t>
    <phoneticPr fontId="1" type="noConversion"/>
  </si>
  <si>
    <t>守北面</t>
    <phoneticPr fontId="1" type="noConversion"/>
  </si>
  <si>
    <t>수북면</t>
    <phoneticPr fontId="1" type="noConversion"/>
  </si>
  <si>
    <t>守北面</t>
    <phoneticPr fontId="1" type="noConversion"/>
  </si>
  <si>
    <t>수북면</t>
    <phoneticPr fontId="1" type="noConversion"/>
  </si>
  <si>
    <t>주호</t>
    <phoneticPr fontId="1" type="noConversion"/>
  </si>
  <si>
    <t>X司僕</t>
    <phoneticPr fontId="1" type="noConversion"/>
  </si>
  <si>
    <t>X사복</t>
    <phoneticPr fontId="1" type="noConversion"/>
  </si>
  <si>
    <t>원본 결락이 많아 이하 정보 많이 빔</t>
    <phoneticPr fontId="1" type="noConversion"/>
  </si>
  <si>
    <t>X祠下齋</t>
    <phoneticPr fontId="1" type="noConversion"/>
  </si>
  <si>
    <t>X사하재</t>
    <phoneticPr fontId="1" type="noConversion"/>
  </si>
  <si>
    <t>太仲</t>
    <phoneticPr fontId="1" type="noConversion"/>
  </si>
  <si>
    <t>次子</t>
    <phoneticPr fontId="1" type="noConversion"/>
  </si>
  <si>
    <t>차자</t>
    <phoneticPr fontId="1" type="noConversion"/>
  </si>
  <si>
    <t>次女</t>
    <phoneticPr fontId="1" type="noConversion"/>
  </si>
  <si>
    <t>차녀</t>
    <phoneticPr fontId="1" type="noConversion"/>
  </si>
  <si>
    <t>X典</t>
    <phoneticPr fontId="1" type="noConversion"/>
  </si>
  <si>
    <t>X전</t>
    <phoneticPr fontId="1" type="noConversion"/>
  </si>
  <si>
    <t>이욱</t>
    <phoneticPr fontId="1" type="noConversion"/>
  </si>
  <si>
    <t>5X</t>
    <phoneticPr fontId="1" type="noConversion"/>
  </si>
  <si>
    <t>守北面</t>
    <phoneticPr fontId="1" type="noConversion"/>
  </si>
  <si>
    <t>수북면</t>
    <phoneticPr fontId="1" type="noConversion"/>
  </si>
  <si>
    <t>鄭X</t>
    <phoneticPr fontId="1" type="noConversion"/>
  </si>
  <si>
    <t>정X</t>
    <phoneticPr fontId="1" type="noConversion"/>
  </si>
  <si>
    <t>X1</t>
    <phoneticPr fontId="1" type="noConversion"/>
  </si>
  <si>
    <t>戒仲</t>
    <phoneticPr fontId="1" type="noConversion"/>
  </si>
  <si>
    <t>주호</t>
    <phoneticPr fontId="1" type="noConversion"/>
  </si>
  <si>
    <t>次子</t>
    <phoneticPr fontId="1" type="noConversion"/>
  </si>
  <si>
    <t>차자</t>
    <phoneticPr fontId="1" type="noConversion"/>
  </si>
  <si>
    <t>守北面</t>
    <phoneticPr fontId="1" type="noConversion"/>
  </si>
  <si>
    <t>수북면</t>
    <phoneticPr fontId="1" type="noConversion"/>
  </si>
  <si>
    <t>주호</t>
    <phoneticPr fontId="1" type="noConversion"/>
  </si>
  <si>
    <t>5X</t>
    <phoneticPr fontId="1" type="noConversion"/>
  </si>
  <si>
    <t>4X</t>
    <phoneticPr fontId="1" type="noConversion"/>
  </si>
  <si>
    <t>守北面</t>
    <phoneticPr fontId="1" type="noConversion"/>
  </si>
  <si>
    <t>수북면</t>
    <phoneticPr fontId="1" type="noConversion"/>
  </si>
  <si>
    <t>次女</t>
    <phoneticPr fontId="1" type="noConversion"/>
  </si>
  <si>
    <t>차녀</t>
    <phoneticPr fontId="1" type="noConversion"/>
  </si>
  <si>
    <t>守北面</t>
    <phoneticPr fontId="1" type="noConversion"/>
  </si>
  <si>
    <t>수북면</t>
    <phoneticPr fontId="1" type="noConversion"/>
  </si>
  <si>
    <t>노비</t>
    <phoneticPr fontId="1" type="noConversion"/>
  </si>
  <si>
    <t>6所生</t>
    <phoneticPr fontId="1" type="noConversion"/>
  </si>
  <si>
    <t>나</t>
    <phoneticPr fontId="1" type="noConversion"/>
  </si>
  <si>
    <t>노비</t>
    <phoneticPr fontId="1" type="noConversion"/>
  </si>
  <si>
    <t>韓世命</t>
    <phoneticPr fontId="1" type="noConversion"/>
  </si>
  <si>
    <t>한세명</t>
    <phoneticPr fontId="1" type="noConversion"/>
  </si>
  <si>
    <t>韓</t>
    <phoneticPr fontId="1" type="noConversion"/>
  </si>
  <si>
    <t>한</t>
    <phoneticPr fontId="1" type="noConversion"/>
  </si>
  <si>
    <r>
      <t>永日+</t>
    </r>
    <r>
      <rPr>
        <sz val="10"/>
        <color indexed="8"/>
        <rFont val="맑은 고딕"/>
        <family val="3"/>
        <charset val="129"/>
      </rPr>
      <t>坴</t>
    </r>
    <phoneticPr fontId="1" type="noConversion"/>
  </si>
  <si>
    <t>영륙</t>
    <phoneticPr fontId="1" type="noConversion"/>
  </si>
  <si>
    <t>원본 결락이 많아 이하 정보 많이 빔</t>
    <phoneticPr fontId="1" type="noConversion"/>
  </si>
  <si>
    <t>X4</t>
    <phoneticPr fontId="1" type="noConversion"/>
  </si>
  <si>
    <t>X7</t>
    <phoneticPr fontId="1" type="noConversion"/>
  </si>
  <si>
    <r>
      <t>永日+</t>
    </r>
    <r>
      <rPr>
        <sz val="10"/>
        <color indexed="8"/>
        <rFont val="맑은 고딕"/>
        <family val="3"/>
        <charset val="129"/>
      </rPr>
      <t>坴</t>
    </r>
    <phoneticPr fontId="1" type="noConversion"/>
  </si>
  <si>
    <t>영륙</t>
    <phoneticPr fontId="1" type="noConversion"/>
  </si>
  <si>
    <t>노비</t>
    <phoneticPr fontId="1" type="noConversion"/>
  </si>
  <si>
    <t>신해도망</t>
    <phoneticPr fontId="1" type="noConversion"/>
  </si>
  <si>
    <t>3所生</t>
    <phoneticPr fontId="1" type="noConversion"/>
  </si>
  <si>
    <t>4所生</t>
    <phoneticPr fontId="1" type="noConversion"/>
  </si>
  <si>
    <t>1所生</t>
    <phoneticPr fontId="1" type="noConversion"/>
  </si>
  <si>
    <t>李廷植</t>
    <phoneticPr fontId="1" type="noConversion"/>
  </si>
  <si>
    <t>이정식</t>
    <phoneticPr fontId="1" type="noConversion"/>
  </si>
  <si>
    <t>주호</t>
    <phoneticPr fontId="1" type="noConversion"/>
  </si>
  <si>
    <t>주호</t>
    <phoneticPr fontId="1" type="noConversion"/>
  </si>
  <si>
    <t>率父</t>
    <phoneticPr fontId="1" type="noConversion"/>
  </si>
  <si>
    <t>솔父</t>
    <phoneticPr fontId="1" type="noConversion"/>
  </si>
  <si>
    <t>次子</t>
    <phoneticPr fontId="1" type="noConversion"/>
  </si>
  <si>
    <t>차자</t>
    <phoneticPr fontId="1" type="noConversion"/>
  </si>
  <si>
    <t>次女</t>
    <phoneticPr fontId="1" type="noConversion"/>
  </si>
  <si>
    <t>차녀</t>
    <phoneticPr fontId="1" type="noConversion"/>
  </si>
  <si>
    <t>孫萬恒</t>
    <phoneticPr fontId="1" type="noConversion"/>
  </si>
  <si>
    <t>손만항</t>
    <phoneticPr fontId="1" type="noConversion"/>
  </si>
  <si>
    <r>
      <t>孫</t>
    </r>
    <r>
      <rPr>
        <sz val="10"/>
        <color indexed="8"/>
        <rFont val="맑은 고딕"/>
        <family val="3"/>
        <charset val="129"/>
      </rPr>
      <t>椘</t>
    </r>
    <r>
      <rPr>
        <sz val="10"/>
        <color indexed="8"/>
        <rFont val="돋움"/>
        <family val="3"/>
        <charset val="129"/>
      </rPr>
      <t>必故代子</t>
    </r>
  </si>
  <si>
    <t>손초필고대자</t>
    <phoneticPr fontId="1" type="noConversion"/>
  </si>
  <si>
    <t>孫</t>
    <phoneticPr fontId="1" type="noConversion"/>
  </si>
  <si>
    <t>손</t>
    <phoneticPr fontId="1" type="noConversion"/>
  </si>
  <si>
    <r>
      <rPr>
        <sz val="10"/>
        <color indexed="8"/>
        <rFont val="맑은 고딕"/>
        <family val="3"/>
        <charset val="129"/>
      </rPr>
      <t>椘</t>
    </r>
    <r>
      <rPr>
        <sz val="10"/>
        <color indexed="8"/>
        <rFont val="돋움"/>
        <family val="3"/>
        <charset val="129"/>
      </rPr>
      <t>必</t>
    </r>
  </si>
  <si>
    <t>孫萬恒</t>
    <phoneticPr fontId="1" type="noConversion"/>
  </si>
  <si>
    <t>손만항</t>
    <phoneticPr fontId="1" type="noConversion"/>
  </si>
  <si>
    <t>孫萬恒</t>
    <phoneticPr fontId="1" type="noConversion"/>
  </si>
  <si>
    <t>손만항</t>
    <phoneticPr fontId="1" type="noConversion"/>
  </si>
  <si>
    <t>노비</t>
    <phoneticPr fontId="1" type="noConversion"/>
  </si>
  <si>
    <t>갑술도망</t>
    <phoneticPr fontId="1" type="noConversion"/>
  </si>
  <si>
    <t>1所生</t>
    <phoneticPr fontId="1" type="noConversion"/>
  </si>
  <si>
    <t>2所生</t>
    <phoneticPr fontId="1" type="noConversion"/>
  </si>
  <si>
    <t>5所生</t>
    <phoneticPr fontId="1" type="noConversion"/>
  </si>
  <si>
    <t>김만석</t>
    <phoneticPr fontId="1" type="noConversion"/>
  </si>
  <si>
    <t>주호</t>
    <phoneticPr fontId="1" type="noConversion"/>
  </si>
  <si>
    <t>노비</t>
    <phoneticPr fontId="1" type="noConversion"/>
  </si>
  <si>
    <t>심</t>
    <phoneticPr fontId="1" type="noConversion"/>
  </si>
  <si>
    <t>守北面</t>
    <phoneticPr fontId="1" type="noConversion"/>
  </si>
  <si>
    <t>수북면</t>
    <phoneticPr fontId="1" type="noConversion"/>
  </si>
  <si>
    <t>노직통정대부</t>
    <phoneticPr fontId="1" type="noConversion"/>
  </si>
  <si>
    <t>원본 결락이 많아 이하 정보 많이 빔</t>
    <phoneticPr fontId="1" type="noConversion"/>
  </si>
  <si>
    <t>次孫女</t>
    <phoneticPr fontId="1" type="noConversion"/>
  </si>
  <si>
    <t>차손녀</t>
    <phoneticPr fontId="1" type="noConversion"/>
  </si>
  <si>
    <t>노비</t>
    <phoneticPr fontId="1" type="noConversion"/>
  </si>
  <si>
    <t>奴X</t>
    <phoneticPr fontId="1" type="noConversion"/>
  </si>
  <si>
    <t>노X</t>
    <phoneticPr fontId="1" type="noConversion"/>
  </si>
  <si>
    <t>守北面</t>
    <phoneticPr fontId="1" type="noConversion"/>
  </si>
  <si>
    <t>수북면</t>
    <phoneticPr fontId="1" type="noConversion"/>
  </si>
  <si>
    <t>次女</t>
    <phoneticPr fontId="1" type="noConversion"/>
  </si>
  <si>
    <t>차녀</t>
    <phoneticPr fontId="1" type="noConversion"/>
  </si>
  <si>
    <t>次子</t>
    <phoneticPr fontId="1" type="noConversion"/>
  </si>
  <si>
    <t>차자</t>
    <phoneticPr fontId="1" type="noConversion"/>
  </si>
  <si>
    <r>
      <rPr>
        <sz val="10"/>
        <color indexed="8"/>
        <rFont val="맑은 고딕"/>
        <family val="3"/>
        <charset val="129"/>
      </rPr>
      <t>远</t>
    </r>
    <r>
      <rPr>
        <sz val="10"/>
        <color indexed="8"/>
        <rFont val="돋움"/>
        <family val="3"/>
        <charset val="129"/>
      </rPr>
      <t>世</t>
    </r>
  </si>
  <si>
    <t>奴X下典</t>
    <phoneticPr fontId="1" type="noConversion"/>
  </si>
  <si>
    <t>노X하전</t>
    <phoneticPr fontId="1" type="noConversion"/>
  </si>
  <si>
    <t>2所生</t>
    <phoneticPr fontId="1" type="noConversion"/>
  </si>
  <si>
    <t>次孫女</t>
    <phoneticPr fontId="1" type="noConversion"/>
  </si>
  <si>
    <t>차손녀</t>
    <phoneticPr fontId="1" type="noConversion"/>
  </si>
  <si>
    <t>3X</t>
    <phoneticPr fontId="1" type="noConversion"/>
  </si>
  <si>
    <t>원본 결락이 많아 이하 정보 많이 빔</t>
    <phoneticPr fontId="1" type="noConversion"/>
  </si>
  <si>
    <t>주호</t>
    <phoneticPr fontId="1" type="noConversion"/>
  </si>
  <si>
    <t>守北面</t>
    <phoneticPr fontId="1" type="noConversion"/>
  </si>
  <si>
    <t>수북면</t>
    <phoneticPr fontId="1" type="noConversion"/>
  </si>
  <si>
    <t>2X</t>
    <phoneticPr fontId="1" type="noConversion"/>
  </si>
  <si>
    <t>은열립</t>
    <phoneticPr fontId="1" type="noConversion"/>
  </si>
  <si>
    <t>守北面</t>
    <phoneticPr fontId="1" type="noConversion"/>
  </si>
  <si>
    <t>수북면</t>
    <phoneticPr fontId="1" type="noConversion"/>
  </si>
  <si>
    <t>守北面</t>
    <phoneticPr fontId="1" type="noConversion"/>
  </si>
  <si>
    <t>수북면</t>
    <phoneticPr fontId="1" type="noConversion"/>
  </si>
  <si>
    <t>노비</t>
    <phoneticPr fontId="1" type="noConversion"/>
  </si>
  <si>
    <t>1所生</t>
    <phoneticPr fontId="1" type="noConversion"/>
  </si>
  <si>
    <t>2所生</t>
    <phoneticPr fontId="1" type="noConversion"/>
  </si>
  <si>
    <t>XX</t>
    <phoneticPr fontId="1" type="noConversion"/>
  </si>
  <si>
    <t>金X</t>
    <phoneticPr fontId="1" type="noConversion"/>
  </si>
  <si>
    <t>김X</t>
    <phoneticPr fontId="1" type="noConversion"/>
  </si>
  <si>
    <t>주호</t>
    <phoneticPr fontId="1" type="noConversion"/>
  </si>
  <si>
    <t>원본 결락이 많아 이하 정보 많이 빔</t>
    <phoneticPr fontId="1" type="noConversion"/>
  </si>
  <si>
    <t>金X</t>
    <phoneticPr fontId="1" type="noConversion"/>
  </si>
  <si>
    <t>김X</t>
    <phoneticPr fontId="1" type="noConversion"/>
  </si>
  <si>
    <t>金X</t>
    <phoneticPr fontId="1" type="noConversion"/>
  </si>
  <si>
    <t>김X</t>
    <phoneticPr fontId="1" type="noConversion"/>
  </si>
  <si>
    <t>임지</t>
    <phoneticPr fontId="1" type="noConversion"/>
  </si>
  <si>
    <t>노비</t>
    <phoneticPr fontId="1" type="noConversion"/>
  </si>
  <si>
    <t>구원도망</t>
    <phoneticPr fontId="1" type="noConversion"/>
  </si>
  <si>
    <t>구원도망</t>
    <phoneticPr fontId="1" type="noConversion"/>
  </si>
  <si>
    <t>2所生</t>
    <phoneticPr fontId="1" type="noConversion"/>
  </si>
  <si>
    <t>5所生</t>
    <phoneticPr fontId="1" type="noConversion"/>
  </si>
  <si>
    <t>1所生</t>
    <phoneticPr fontId="1" type="noConversion"/>
  </si>
  <si>
    <t>3所生</t>
    <phoneticPr fontId="1" type="noConversion"/>
  </si>
  <si>
    <t>각호</t>
    <phoneticPr fontId="1" type="noConversion"/>
  </si>
  <si>
    <t>각호</t>
    <phoneticPr fontId="1" type="noConversion"/>
  </si>
  <si>
    <t>守北面</t>
    <phoneticPr fontId="1" type="noConversion"/>
  </si>
  <si>
    <t>수북면</t>
    <phoneticPr fontId="1" type="noConversion"/>
  </si>
  <si>
    <t>守北面</t>
    <phoneticPr fontId="1" type="noConversion"/>
  </si>
  <si>
    <t>수북면</t>
    <phoneticPr fontId="1" type="noConversion"/>
  </si>
  <si>
    <t>주호</t>
    <phoneticPr fontId="1" type="noConversion"/>
  </si>
  <si>
    <t>X</t>
    <phoneticPr fontId="1" type="noConversion"/>
  </si>
  <si>
    <t>X4</t>
    <phoneticPr fontId="1" type="noConversion"/>
  </si>
  <si>
    <t>원본 결락이 많아 이하 정보 많이 빔</t>
    <phoneticPr fontId="1" type="noConversion"/>
  </si>
  <si>
    <t>누수</t>
    <phoneticPr fontId="1" type="noConversion"/>
  </si>
  <si>
    <t>X6</t>
    <phoneticPr fontId="1" type="noConversion"/>
  </si>
  <si>
    <t>次女</t>
    <phoneticPr fontId="1" type="noConversion"/>
  </si>
  <si>
    <t>차녀</t>
    <phoneticPr fontId="1" type="noConversion"/>
  </si>
  <si>
    <t>守北面</t>
    <phoneticPr fontId="1" type="noConversion"/>
  </si>
  <si>
    <t>수북면</t>
    <phoneticPr fontId="1" type="noConversion"/>
  </si>
  <si>
    <t>仰役</t>
    <phoneticPr fontId="1" type="noConversion"/>
  </si>
  <si>
    <t>1所生</t>
    <phoneticPr fontId="1" type="noConversion"/>
  </si>
  <si>
    <t>김씨</t>
    <phoneticPr fontId="1" type="noConversion"/>
  </si>
  <si>
    <t>주호</t>
    <phoneticPr fontId="1" type="noConversion"/>
  </si>
  <si>
    <t>1所生</t>
    <phoneticPr fontId="1" type="noConversion"/>
  </si>
  <si>
    <t>守北面</t>
    <phoneticPr fontId="1" type="noConversion"/>
  </si>
  <si>
    <t>수북면</t>
    <phoneticPr fontId="1" type="noConversion"/>
  </si>
  <si>
    <t>金己化爲僧妻金召史慶山移去代父</t>
    <phoneticPr fontId="1" type="noConversion"/>
  </si>
  <si>
    <t>김기화위승처김소사경산이거대부</t>
    <phoneticPr fontId="1" type="noConversion"/>
  </si>
  <si>
    <t>주호</t>
    <phoneticPr fontId="1" type="noConversion"/>
  </si>
  <si>
    <t>주호</t>
    <phoneticPr fontId="1" type="noConversion"/>
  </si>
  <si>
    <t>守北面</t>
    <phoneticPr fontId="1" type="noConversion"/>
  </si>
  <si>
    <t>수북면</t>
    <phoneticPr fontId="1" type="noConversion"/>
  </si>
  <si>
    <t>守北面</t>
    <phoneticPr fontId="1" type="noConversion"/>
  </si>
  <si>
    <t>수북면</t>
    <phoneticPr fontId="1" type="noConversion"/>
  </si>
  <si>
    <t>노비</t>
    <phoneticPr fontId="1" type="noConversion"/>
  </si>
  <si>
    <r>
      <t>孫</t>
    </r>
    <r>
      <rPr>
        <sz val="10"/>
        <color indexed="8"/>
        <rFont val="새바탕"/>
        <family val="1"/>
        <charset val="129"/>
      </rPr>
      <t>椘</t>
    </r>
    <r>
      <rPr>
        <sz val="10"/>
        <color indexed="8"/>
        <rFont val="돋움"/>
        <family val="3"/>
        <charset val="129"/>
      </rPr>
      <t>敎</t>
    </r>
  </si>
  <si>
    <t>손초교</t>
    <phoneticPr fontId="1" type="noConversion"/>
  </si>
  <si>
    <r>
      <rPr>
        <sz val="10"/>
        <color indexed="8"/>
        <rFont val="맑은 고딕"/>
        <family val="3"/>
        <charset val="129"/>
      </rPr>
      <t>椘</t>
    </r>
    <r>
      <rPr>
        <sz val="10"/>
        <color indexed="8"/>
        <rFont val="돋움"/>
        <family val="3"/>
        <charset val="129"/>
      </rPr>
      <t>敎</t>
    </r>
  </si>
  <si>
    <t>守北面</t>
    <phoneticPr fontId="1" type="noConversion"/>
  </si>
  <si>
    <t>수북면</t>
    <phoneticPr fontId="1" type="noConversion"/>
  </si>
  <si>
    <t>次女</t>
    <phoneticPr fontId="1" type="noConversion"/>
  </si>
  <si>
    <t>차녀</t>
    <phoneticPr fontId="1" type="noConversion"/>
  </si>
  <si>
    <t>노비</t>
    <phoneticPr fontId="1" type="noConversion"/>
  </si>
  <si>
    <r>
      <t>李</t>
    </r>
    <r>
      <rPr>
        <sz val="10"/>
        <color indexed="8"/>
        <rFont val="맑은 고딕"/>
        <family val="3"/>
        <charset val="129"/>
      </rPr>
      <t>乱</t>
    </r>
    <r>
      <rPr>
        <sz val="10"/>
        <color indexed="8"/>
        <rFont val="돋움"/>
        <family val="3"/>
        <charset val="129"/>
      </rPr>
      <t>龍</t>
    </r>
  </si>
  <si>
    <t>이난룡</t>
    <phoneticPr fontId="1" type="noConversion"/>
  </si>
  <si>
    <t>연호</t>
    <phoneticPr fontId="1" type="noConversion"/>
  </si>
  <si>
    <r>
      <rPr>
        <sz val="10"/>
        <color indexed="8"/>
        <rFont val="맑은 고딕"/>
        <family val="3"/>
        <charset val="129"/>
      </rPr>
      <t>乱</t>
    </r>
    <r>
      <rPr>
        <sz val="10"/>
        <color indexed="8"/>
        <rFont val="돋움"/>
        <family val="3"/>
        <charset val="129"/>
      </rPr>
      <t>金</t>
    </r>
  </si>
  <si>
    <t>난금</t>
    <phoneticPr fontId="1" type="noConversion"/>
  </si>
  <si>
    <t>次女</t>
    <phoneticPr fontId="1" type="noConversion"/>
  </si>
  <si>
    <t>차녀</t>
    <phoneticPr fontId="1" type="noConversion"/>
  </si>
  <si>
    <t>嘉善X</t>
    <phoneticPr fontId="1" type="noConversion"/>
  </si>
  <si>
    <t>가선X</t>
    <phoneticPr fontId="1" type="noConversion"/>
  </si>
  <si>
    <t>X5</t>
    <phoneticPr fontId="1" type="noConversion"/>
  </si>
  <si>
    <t>연매</t>
    <phoneticPr fontId="1" type="noConversion"/>
  </si>
  <si>
    <t>XX</t>
    <phoneticPr fontId="1" type="noConversion"/>
  </si>
  <si>
    <t>XX</t>
    <phoneticPr fontId="1" type="noConversion"/>
  </si>
  <si>
    <t>御侮將軍X</t>
    <phoneticPr fontId="1" type="noConversion"/>
  </si>
  <si>
    <t>어모장군X</t>
    <phoneticPr fontId="1" type="noConversion"/>
  </si>
  <si>
    <t>X인복</t>
    <phoneticPr fontId="1" type="noConversion"/>
  </si>
  <si>
    <t>秉節校尉X</t>
    <phoneticPr fontId="1" type="noConversion"/>
  </si>
  <si>
    <t>병절교위X</t>
    <phoneticPr fontId="1" type="noConversion"/>
  </si>
  <si>
    <t>次今</t>
    <phoneticPr fontId="1" type="noConversion"/>
  </si>
  <si>
    <t>4X</t>
    <phoneticPr fontId="1" type="noConversion"/>
  </si>
  <si>
    <r>
      <rPr>
        <sz val="10"/>
        <color indexed="8"/>
        <rFont val="맑은 고딕"/>
        <family val="3"/>
        <charset val="129"/>
      </rPr>
      <t>礼</t>
    </r>
    <r>
      <rPr>
        <sz val="10"/>
        <color indexed="8"/>
        <rFont val="돋움"/>
        <family val="3"/>
        <charset val="129"/>
      </rPr>
      <t>壯</t>
    </r>
  </si>
  <si>
    <t>X僉正</t>
    <phoneticPr fontId="1" type="noConversion"/>
  </si>
  <si>
    <t>X첨정</t>
    <phoneticPr fontId="1" type="noConversion"/>
  </si>
  <si>
    <t>禦侮將軍行X</t>
    <phoneticPr fontId="1" type="noConversion"/>
  </si>
  <si>
    <t>어모장군행X</t>
    <phoneticPr fontId="1" type="noConversion"/>
  </si>
  <si>
    <t>貴命'은 모명으로 판단</t>
    <phoneticPr fontId="1" type="noConversion"/>
  </si>
  <si>
    <t>귀분</t>
    <phoneticPr fontId="1" type="noConversion"/>
  </si>
  <si>
    <t>學生</t>
    <phoneticPr fontId="1" type="noConversion"/>
  </si>
  <si>
    <t>학생</t>
    <phoneticPr fontId="1" type="noConversion"/>
  </si>
  <si>
    <t>李X</t>
    <phoneticPr fontId="1" type="noConversion"/>
  </si>
  <si>
    <t>이X</t>
    <phoneticPr fontId="1" type="noConversion"/>
  </si>
  <si>
    <t>주호</t>
    <phoneticPr fontId="1" type="noConversion"/>
  </si>
  <si>
    <t>4X</t>
    <phoneticPr fontId="1" type="noConversion"/>
  </si>
  <si>
    <t>XX</t>
    <phoneticPr fontId="1" type="noConversion"/>
  </si>
  <si>
    <t>守北面</t>
    <phoneticPr fontId="1" type="noConversion"/>
  </si>
  <si>
    <t>수북면</t>
    <phoneticPr fontId="1" type="noConversion"/>
  </si>
  <si>
    <t>노비</t>
    <phoneticPr fontId="1" type="noConversion"/>
  </si>
  <si>
    <t>買X</t>
    <phoneticPr fontId="1" type="noConversion"/>
  </si>
  <si>
    <t>매X</t>
    <phoneticPr fontId="1" type="noConversion"/>
  </si>
  <si>
    <t>주호</t>
    <phoneticPr fontId="1" type="noConversion"/>
  </si>
  <si>
    <r>
      <rPr>
        <sz val="10"/>
        <color indexed="8"/>
        <rFont val="맑은 고딕"/>
        <family val="3"/>
        <charset val="129"/>
      </rPr>
      <t>椘</t>
    </r>
    <r>
      <rPr>
        <sz val="10"/>
        <color indexed="8"/>
        <rFont val="돋움"/>
        <family val="3"/>
        <charset val="129"/>
      </rPr>
      <t>珀</t>
    </r>
  </si>
  <si>
    <t>임지</t>
    <phoneticPr fontId="1" type="noConversion"/>
  </si>
  <si>
    <t>守北面</t>
    <phoneticPr fontId="1" type="noConversion"/>
  </si>
  <si>
    <t>수북면</t>
    <phoneticPr fontId="1" type="noConversion"/>
  </si>
  <si>
    <t>XX</t>
    <phoneticPr fontId="1" type="noConversion"/>
  </si>
  <si>
    <t>문심</t>
    <phoneticPr fontId="1" type="noConversion"/>
  </si>
  <si>
    <t>守北面</t>
    <phoneticPr fontId="1" type="noConversion"/>
  </si>
  <si>
    <t>수북면</t>
    <phoneticPr fontId="1" type="noConversion"/>
  </si>
  <si>
    <t>次女</t>
    <phoneticPr fontId="1" type="noConversion"/>
  </si>
  <si>
    <t>차녀</t>
    <phoneticPr fontId="1" type="noConversion"/>
  </si>
  <si>
    <t>노비</t>
    <phoneticPr fontId="1" type="noConversion"/>
  </si>
  <si>
    <t>1所生</t>
    <phoneticPr fontId="1" type="noConversion"/>
  </si>
  <si>
    <t>2所生</t>
    <phoneticPr fontId="1" type="noConversion"/>
  </si>
  <si>
    <t>4所生</t>
    <phoneticPr fontId="1" type="noConversion"/>
  </si>
  <si>
    <t>所只川里</t>
    <phoneticPr fontId="1" type="noConversion"/>
  </si>
  <si>
    <t>소지천리</t>
    <phoneticPr fontId="1" type="noConversion"/>
  </si>
  <si>
    <t>所只川里</t>
    <phoneticPr fontId="1" type="noConversion"/>
  </si>
  <si>
    <t>소지천리</t>
    <phoneticPr fontId="1" type="noConversion"/>
  </si>
  <si>
    <t>XX</t>
    <phoneticPr fontId="1" type="noConversion"/>
  </si>
  <si>
    <t>노비</t>
    <phoneticPr fontId="1" type="noConversion"/>
  </si>
  <si>
    <t>이어선</t>
    <phoneticPr fontId="1" type="noConversion"/>
  </si>
  <si>
    <t>所只川里</t>
    <phoneticPr fontId="1" type="noConversion"/>
  </si>
  <si>
    <t>소지천리</t>
    <phoneticPr fontId="1" type="noConversion"/>
  </si>
  <si>
    <t>XX</t>
    <phoneticPr fontId="1" type="noConversion"/>
  </si>
  <si>
    <t>김개금</t>
    <phoneticPr fontId="1" type="noConversion"/>
  </si>
  <si>
    <t>所只川里</t>
    <phoneticPr fontId="1" type="noConversion"/>
  </si>
  <si>
    <t>소지천리</t>
    <phoneticPr fontId="1" type="noConversion"/>
  </si>
  <si>
    <t>XX</t>
    <phoneticPr fontId="1" type="noConversion"/>
  </si>
  <si>
    <t>所只川里</t>
    <phoneticPr fontId="1" type="noConversion"/>
  </si>
  <si>
    <t>소지천리</t>
    <phoneticPr fontId="1" type="noConversion"/>
  </si>
  <si>
    <r>
      <rPr>
        <sz val="10"/>
        <color indexed="8"/>
        <rFont val="맑은 고딕"/>
        <family val="3"/>
        <charset val="129"/>
      </rPr>
      <t>礼</t>
    </r>
    <r>
      <rPr>
        <sz val="10"/>
        <color indexed="8"/>
        <rFont val="돋움"/>
        <family val="3"/>
        <charset val="129"/>
      </rPr>
      <t>堂</t>
    </r>
  </si>
  <si>
    <t>심생</t>
    <phoneticPr fontId="1" type="noConversion"/>
  </si>
  <si>
    <t>所只川里</t>
    <phoneticPr fontId="1" type="noConversion"/>
  </si>
  <si>
    <t>소지천리</t>
    <phoneticPr fontId="1" type="noConversion"/>
  </si>
  <si>
    <t>노비</t>
    <phoneticPr fontId="1" type="noConversion"/>
  </si>
  <si>
    <t>所只川里</t>
    <phoneticPr fontId="1" type="noConversion"/>
  </si>
  <si>
    <t>소지천리</t>
    <phoneticPr fontId="1" type="noConversion"/>
  </si>
  <si>
    <t>노비</t>
    <phoneticPr fontId="1" type="noConversion"/>
  </si>
  <si>
    <t>매득노</t>
    <phoneticPr fontId="1" type="noConversion"/>
  </si>
  <si>
    <t>귀인</t>
    <phoneticPr fontId="1" type="noConversion"/>
  </si>
  <si>
    <t>2所生</t>
    <phoneticPr fontId="1" type="noConversion"/>
  </si>
  <si>
    <t>이문주</t>
    <phoneticPr fontId="1" type="noConversion"/>
  </si>
  <si>
    <t>주호</t>
    <phoneticPr fontId="1" type="noConversion"/>
  </si>
  <si>
    <t>元徵</t>
    <phoneticPr fontId="1" type="noConversion"/>
  </si>
  <si>
    <t>所只川里</t>
    <phoneticPr fontId="1" type="noConversion"/>
  </si>
  <si>
    <t>소지천리</t>
    <phoneticPr fontId="1" type="noConversion"/>
  </si>
  <si>
    <t>所只川里</t>
    <phoneticPr fontId="1" type="noConversion"/>
  </si>
  <si>
    <t>소지천리</t>
    <phoneticPr fontId="1" type="noConversion"/>
  </si>
  <si>
    <t>所只川里</t>
    <phoneticPr fontId="1" type="noConversion"/>
  </si>
  <si>
    <t>소지천리</t>
    <phoneticPr fontId="1" type="noConversion"/>
  </si>
  <si>
    <t>주호</t>
    <phoneticPr fontId="1" type="noConversion"/>
  </si>
  <si>
    <t>所只川里</t>
    <phoneticPr fontId="1" type="noConversion"/>
  </si>
  <si>
    <t>소지천리</t>
    <phoneticPr fontId="1" type="noConversion"/>
  </si>
  <si>
    <t>所只川里</t>
    <phoneticPr fontId="1" type="noConversion"/>
  </si>
  <si>
    <t>소지천리</t>
    <phoneticPr fontId="1" type="noConversion"/>
  </si>
  <si>
    <t>이거</t>
    <phoneticPr fontId="1" type="noConversion"/>
  </si>
  <si>
    <t>所只川里</t>
    <phoneticPr fontId="1" type="noConversion"/>
  </si>
  <si>
    <t>소지천리</t>
    <phoneticPr fontId="1" type="noConversion"/>
  </si>
  <si>
    <t>2구이거</t>
    <phoneticPr fontId="1" type="noConversion"/>
  </si>
  <si>
    <t>所只川里</t>
    <phoneticPr fontId="1" type="noConversion"/>
  </si>
  <si>
    <t>소지천리</t>
    <phoneticPr fontId="1" type="noConversion"/>
  </si>
  <si>
    <t>所只川里</t>
    <phoneticPr fontId="1" type="noConversion"/>
  </si>
  <si>
    <t>소지천리</t>
    <phoneticPr fontId="1" type="noConversion"/>
  </si>
  <si>
    <t>연매</t>
    <phoneticPr fontId="1" type="noConversion"/>
  </si>
  <si>
    <t>所只川里</t>
    <phoneticPr fontId="1" type="noConversion"/>
  </si>
  <si>
    <t>소지천리</t>
    <phoneticPr fontId="1" type="noConversion"/>
  </si>
  <si>
    <t>이거</t>
    <phoneticPr fontId="1" type="noConversion"/>
  </si>
  <si>
    <t>所只川里</t>
    <phoneticPr fontId="1" type="noConversion"/>
  </si>
  <si>
    <t>소지천리</t>
    <phoneticPr fontId="1" type="noConversion"/>
  </si>
  <si>
    <t>所只川里</t>
    <phoneticPr fontId="1" type="noConversion"/>
  </si>
  <si>
    <t>소지천리</t>
    <phoneticPr fontId="1" type="noConversion"/>
  </si>
  <si>
    <t>所只川里</t>
    <phoneticPr fontId="1" type="noConversion"/>
  </si>
  <si>
    <t>소지천리</t>
    <phoneticPr fontId="1" type="noConversion"/>
  </si>
  <si>
    <t>영산</t>
    <phoneticPr fontId="1" type="noConversion"/>
  </si>
  <si>
    <t>所只川里</t>
    <phoneticPr fontId="1" type="noConversion"/>
  </si>
  <si>
    <t>소지천리</t>
    <phoneticPr fontId="1" type="noConversion"/>
  </si>
  <si>
    <t>노비</t>
    <phoneticPr fontId="1" type="noConversion"/>
  </si>
  <si>
    <t>임자도망</t>
    <phoneticPr fontId="1" type="noConversion"/>
  </si>
  <si>
    <r>
      <rPr>
        <sz val="10"/>
        <color indexed="8"/>
        <rFont val="맑은 고딕"/>
        <family val="3"/>
        <charset val="129"/>
      </rPr>
      <t>礼</t>
    </r>
    <r>
      <rPr>
        <sz val="10"/>
        <color indexed="8"/>
        <rFont val="돋움"/>
        <family val="3"/>
        <charset val="129"/>
      </rPr>
      <t>宗</t>
    </r>
  </si>
  <si>
    <t>1所生</t>
    <phoneticPr fontId="1" type="noConversion"/>
  </si>
  <si>
    <t>사노율감고</t>
    <phoneticPr fontId="1" type="noConversion"/>
  </si>
  <si>
    <t>所只川里</t>
    <phoneticPr fontId="1" type="noConversion"/>
  </si>
  <si>
    <t>소지천리</t>
    <phoneticPr fontId="1" type="noConversion"/>
  </si>
  <si>
    <t>所只川里</t>
    <phoneticPr fontId="1" type="noConversion"/>
  </si>
  <si>
    <t>소지천리</t>
    <phoneticPr fontId="1" type="noConversion"/>
  </si>
  <si>
    <t>가현</t>
    <phoneticPr fontId="1" type="noConversion"/>
  </si>
  <si>
    <t>金X</t>
    <phoneticPr fontId="1" type="noConversion"/>
  </si>
  <si>
    <t>김X</t>
    <phoneticPr fontId="1" type="noConversion"/>
  </si>
  <si>
    <t>원본 결락이 많아 이하 정보 많이 빔</t>
    <phoneticPr fontId="1" type="noConversion"/>
  </si>
  <si>
    <t>所只川里</t>
    <phoneticPr fontId="1" type="noConversion"/>
  </si>
  <si>
    <t>소지천리</t>
    <phoneticPr fontId="1" type="noConversion"/>
  </si>
  <si>
    <t>金X</t>
    <phoneticPr fontId="1" type="noConversion"/>
  </si>
  <si>
    <t>김X</t>
    <phoneticPr fontId="1" type="noConversion"/>
  </si>
  <si>
    <t>XX</t>
    <phoneticPr fontId="1" type="noConversion"/>
  </si>
  <si>
    <t>XX</t>
    <phoneticPr fontId="1" type="noConversion"/>
  </si>
  <si>
    <t>守北面</t>
    <phoneticPr fontId="1" type="noConversion"/>
  </si>
  <si>
    <t>수북면</t>
    <phoneticPr fontId="1" type="noConversion"/>
  </si>
  <si>
    <t>所只川里</t>
    <phoneticPr fontId="1" type="noConversion"/>
  </si>
  <si>
    <t>소지천리</t>
    <phoneticPr fontId="1" type="noConversion"/>
  </si>
  <si>
    <t>金X</t>
    <phoneticPr fontId="1" type="noConversion"/>
  </si>
  <si>
    <t>김X</t>
    <phoneticPr fontId="1" type="noConversion"/>
  </si>
  <si>
    <t>所只川里</t>
    <phoneticPr fontId="1" type="noConversion"/>
  </si>
  <si>
    <t>소지천리</t>
    <phoneticPr fontId="1" type="noConversion"/>
  </si>
  <si>
    <t>XX</t>
    <phoneticPr fontId="1" type="noConversion"/>
  </si>
  <si>
    <t>X7</t>
    <phoneticPr fontId="1" type="noConversion"/>
  </si>
  <si>
    <t>次子</t>
    <phoneticPr fontId="1" type="noConversion"/>
  </si>
  <si>
    <t>차자</t>
    <phoneticPr fontId="1" type="noConversion"/>
  </si>
  <si>
    <t>李成X</t>
    <phoneticPr fontId="1" type="noConversion"/>
  </si>
  <si>
    <t>X</t>
    <phoneticPr fontId="1" type="noConversion"/>
  </si>
  <si>
    <t>所只川里</t>
    <phoneticPr fontId="1" type="noConversion"/>
  </si>
  <si>
    <t>소지천리</t>
    <phoneticPr fontId="1" type="noConversion"/>
  </si>
  <si>
    <t>文貴</t>
    <phoneticPr fontId="1" type="noConversion"/>
  </si>
  <si>
    <t>所只川里</t>
    <phoneticPr fontId="1" type="noConversion"/>
  </si>
  <si>
    <t>소지천리</t>
    <phoneticPr fontId="1" type="noConversion"/>
  </si>
  <si>
    <t>次X</t>
    <phoneticPr fontId="1" type="noConversion"/>
  </si>
  <si>
    <t>차X</t>
    <phoneticPr fontId="1" type="noConversion"/>
  </si>
  <si>
    <t>所只川里</t>
    <phoneticPr fontId="1" type="noConversion"/>
  </si>
  <si>
    <t>소지천리</t>
    <phoneticPr fontId="1" type="noConversion"/>
  </si>
  <si>
    <t>1所生</t>
    <phoneticPr fontId="1" type="noConversion"/>
  </si>
  <si>
    <t>비</t>
    <phoneticPr fontId="1" type="noConversion"/>
  </si>
  <si>
    <t>연X</t>
    <phoneticPr fontId="1" type="noConversion"/>
  </si>
  <si>
    <t>所只川里</t>
    <phoneticPr fontId="1" type="noConversion"/>
  </si>
  <si>
    <t>소지천리</t>
    <phoneticPr fontId="1" type="noConversion"/>
  </si>
  <si>
    <t>이관방</t>
    <phoneticPr fontId="1" type="noConversion"/>
  </si>
  <si>
    <t>주호</t>
    <phoneticPr fontId="1" type="noConversion"/>
  </si>
  <si>
    <t>4X</t>
    <phoneticPr fontId="1" type="noConversion"/>
  </si>
  <si>
    <t>守北面</t>
    <phoneticPr fontId="1" type="noConversion"/>
  </si>
  <si>
    <t>수북면</t>
    <phoneticPr fontId="1" type="noConversion"/>
  </si>
  <si>
    <t>所只川里</t>
    <phoneticPr fontId="1" type="noConversion"/>
  </si>
  <si>
    <t>소지천리</t>
    <phoneticPr fontId="1" type="noConversion"/>
  </si>
  <si>
    <t>所只川里</t>
    <phoneticPr fontId="1" type="noConversion"/>
  </si>
  <si>
    <t>소지천리</t>
    <phoneticPr fontId="1" type="noConversion"/>
  </si>
  <si>
    <t>所只川里</t>
    <phoneticPr fontId="1" type="noConversion"/>
  </si>
  <si>
    <t>소지천리</t>
    <phoneticPr fontId="1" type="noConversion"/>
  </si>
  <si>
    <t>次X</t>
    <phoneticPr fontId="1" type="noConversion"/>
  </si>
  <si>
    <t>차X</t>
    <phoneticPr fontId="1" type="noConversion"/>
  </si>
  <si>
    <r>
      <rPr>
        <sz val="10"/>
        <color indexed="8"/>
        <rFont val="맑은 고딕"/>
        <family val="3"/>
        <charset val="129"/>
      </rPr>
      <t>礼</t>
    </r>
    <r>
      <rPr>
        <sz val="10"/>
        <color indexed="8"/>
        <rFont val="돋움"/>
        <family val="3"/>
        <charset val="129"/>
      </rPr>
      <t>上</t>
    </r>
  </si>
  <si>
    <t>1所生</t>
    <phoneticPr fontId="1" type="noConversion"/>
  </si>
  <si>
    <t>이소사</t>
    <phoneticPr fontId="1" type="noConversion"/>
  </si>
  <si>
    <t>所只川里</t>
    <phoneticPr fontId="1" type="noConversion"/>
  </si>
  <si>
    <t>소지천리</t>
    <phoneticPr fontId="1" type="noConversion"/>
  </si>
  <si>
    <t>솔녀</t>
    <phoneticPr fontId="1" type="noConversion"/>
  </si>
  <si>
    <t>1X</t>
    <phoneticPr fontId="1" type="noConversion"/>
  </si>
  <si>
    <t>私婢</t>
    <phoneticPr fontId="1" type="noConversion"/>
  </si>
  <si>
    <t>사비</t>
    <phoneticPr fontId="1" type="noConversion"/>
  </si>
  <si>
    <t>XX</t>
    <phoneticPr fontId="1" type="noConversion"/>
  </si>
  <si>
    <t>원본 결락이 많아 이하 정보 많이 빔</t>
    <phoneticPr fontId="1" type="noConversion"/>
  </si>
  <si>
    <t>所只川里</t>
    <phoneticPr fontId="1" type="noConversion"/>
  </si>
  <si>
    <t>소지천리</t>
    <phoneticPr fontId="1" type="noConversion"/>
  </si>
  <si>
    <t>XX</t>
    <phoneticPr fontId="1" type="noConversion"/>
  </si>
  <si>
    <t>7X</t>
    <phoneticPr fontId="1" type="noConversion"/>
  </si>
  <si>
    <t>6X</t>
    <phoneticPr fontId="1" type="noConversion"/>
  </si>
  <si>
    <t>所只川里</t>
    <phoneticPr fontId="1" type="noConversion"/>
  </si>
  <si>
    <t>소지천리</t>
    <phoneticPr fontId="1" type="noConversion"/>
  </si>
  <si>
    <t>1X</t>
    <phoneticPr fontId="1" type="noConversion"/>
  </si>
  <si>
    <t>5X</t>
    <phoneticPr fontId="1" type="noConversion"/>
  </si>
  <si>
    <t>所只川里</t>
    <phoneticPr fontId="1" type="noConversion"/>
  </si>
  <si>
    <t>소지천리</t>
    <phoneticPr fontId="1" type="noConversion"/>
  </si>
  <si>
    <t>XX</t>
    <phoneticPr fontId="1" type="noConversion"/>
  </si>
  <si>
    <t>次子</t>
    <phoneticPr fontId="1" type="noConversion"/>
  </si>
  <si>
    <t>차자</t>
    <phoneticPr fontId="1" type="noConversion"/>
  </si>
  <si>
    <t>X6</t>
    <phoneticPr fontId="1" type="noConversion"/>
  </si>
  <si>
    <t>이자음봉</t>
    <phoneticPr fontId="1" type="noConversion"/>
  </si>
  <si>
    <t>所只川里</t>
    <phoneticPr fontId="1" type="noConversion"/>
  </si>
  <si>
    <t>소지천리</t>
    <phoneticPr fontId="1" type="noConversion"/>
  </si>
  <si>
    <t>所只川里</t>
    <phoneticPr fontId="1" type="noConversion"/>
  </si>
  <si>
    <t>소지천리</t>
    <phoneticPr fontId="1" type="noConversion"/>
  </si>
  <si>
    <t>次子</t>
    <phoneticPr fontId="1" type="noConversion"/>
  </si>
  <si>
    <t>차자</t>
    <phoneticPr fontId="1" type="noConversion"/>
  </si>
  <si>
    <t>X6</t>
    <phoneticPr fontId="1" type="noConversion"/>
  </si>
  <si>
    <t>XX</t>
    <phoneticPr fontId="1" type="noConversion"/>
  </si>
  <si>
    <t>XX</t>
    <phoneticPr fontId="1" type="noConversion"/>
  </si>
  <si>
    <t>所只川里</t>
    <phoneticPr fontId="1" type="noConversion"/>
  </si>
  <si>
    <t>소지천리</t>
    <phoneticPr fontId="1" type="noConversion"/>
  </si>
  <si>
    <t>XX</t>
    <phoneticPr fontId="1" type="noConversion"/>
  </si>
  <si>
    <t>守北面</t>
    <phoneticPr fontId="1" type="noConversion"/>
  </si>
  <si>
    <t>수북면</t>
    <phoneticPr fontId="1" type="noConversion"/>
  </si>
  <si>
    <t>所只川里</t>
    <phoneticPr fontId="1" type="noConversion"/>
  </si>
  <si>
    <t>소지천리</t>
    <phoneticPr fontId="1" type="noConversion"/>
  </si>
  <si>
    <t>주호</t>
    <phoneticPr fontId="1" type="noConversion"/>
  </si>
  <si>
    <t>절충장군용양위부호군</t>
    <phoneticPr fontId="1" type="noConversion"/>
  </si>
  <si>
    <t>의함</t>
    <phoneticPr fontId="1" type="noConversion"/>
  </si>
  <si>
    <t>所只川里</t>
    <phoneticPr fontId="1" type="noConversion"/>
  </si>
  <si>
    <t>소지천리</t>
    <phoneticPr fontId="1" type="noConversion"/>
  </si>
  <si>
    <t>XX</t>
    <phoneticPr fontId="1" type="noConversion"/>
  </si>
  <si>
    <r>
      <rPr>
        <sz val="10"/>
        <color indexed="8"/>
        <rFont val="맑은 고딕"/>
        <family val="3"/>
        <charset val="129"/>
      </rPr>
      <t>竜</t>
    </r>
    <r>
      <rPr>
        <sz val="10"/>
        <color indexed="8"/>
        <rFont val="돋움"/>
        <family val="3"/>
        <charset val="129"/>
      </rPr>
      <t>立</t>
    </r>
  </si>
  <si>
    <t>所只川里</t>
    <phoneticPr fontId="1" type="noConversion"/>
  </si>
  <si>
    <t>소지천리</t>
    <phoneticPr fontId="1" type="noConversion"/>
  </si>
  <si>
    <t>XX</t>
    <phoneticPr fontId="1" type="noConversion"/>
  </si>
  <si>
    <t>사노율감고</t>
    <phoneticPr fontId="1" type="noConversion"/>
  </si>
  <si>
    <t>김실</t>
    <phoneticPr fontId="1" type="noConversion"/>
  </si>
  <si>
    <t>주호</t>
    <phoneticPr fontId="1" type="noConversion"/>
  </si>
  <si>
    <t>守北面</t>
    <phoneticPr fontId="1" type="noConversion"/>
  </si>
  <si>
    <t>수북면</t>
    <phoneticPr fontId="1" type="noConversion"/>
  </si>
  <si>
    <t>次女</t>
    <phoneticPr fontId="1" type="noConversion"/>
  </si>
  <si>
    <t>차녀</t>
    <phoneticPr fontId="1" type="noConversion"/>
  </si>
  <si>
    <t>주호</t>
    <phoneticPr fontId="1" type="noConversion"/>
  </si>
  <si>
    <t>守北面</t>
    <phoneticPr fontId="1" type="noConversion"/>
  </si>
  <si>
    <t>수북면</t>
    <phoneticPr fontId="1" type="noConversion"/>
  </si>
  <si>
    <t>次子</t>
    <phoneticPr fontId="1" type="noConversion"/>
  </si>
  <si>
    <t>차자</t>
    <phoneticPr fontId="1" type="noConversion"/>
  </si>
  <si>
    <t>황청동김호민</t>
    <phoneticPr fontId="1" type="noConversion"/>
  </si>
  <si>
    <t>주호</t>
    <phoneticPr fontId="1" type="noConversion"/>
  </si>
  <si>
    <t>次女</t>
    <phoneticPr fontId="1" type="noConversion"/>
  </si>
  <si>
    <t>차녀</t>
    <phoneticPr fontId="1" type="noConversion"/>
  </si>
  <si>
    <t>노비</t>
    <phoneticPr fontId="1" type="noConversion"/>
  </si>
  <si>
    <t>1所生</t>
    <phoneticPr fontId="1" type="noConversion"/>
  </si>
  <si>
    <t>1所生</t>
    <phoneticPr fontId="1" type="noConversion"/>
  </si>
  <si>
    <t>守北面</t>
    <phoneticPr fontId="1" type="noConversion"/>
  </si>
  <si>
    <t>수북면</t>
    <phoneticPr fontId="1" type="noConversion"/>
  </si>
  <si>
    <t>2所生</t>
    <phoneticPr fontId="1" type="noConversion"/>
  </si>
  <si>
    <t>주호</t>
    <phoneticPr fontId="1" type="noConversion"/>
  </si>
  <si>
    <t>次女</t>
    <phoneticPr fontId="1" type="noConversion"/>
  </si>
  <si>
    <t>차녀</t>
    <phoneticPr fontId="1" type="noConversion"/>
  </si>
  <si>
    <t>次孫子</t>
    <phoneticPr fontId="1" type="noConversion"/>
  </si>
  <si>
    <t>차손자</t>
    <phoneticPr fontId="1" type="noConversion"/>
  </si>
  <si>
    <t>XX</t>
    <phoneticPr fontId="1" type="noConversion"/>
  </si>
  <si>
    <t>주호</t>
    <phoneticPr fontId="1" type="noConversion"/>
  </si>
  <si>
    <t>2口X</t>
    <phoneticPr fontId="1" type="noConversion"/>
  </si>
  <si>
    <t>2구X</t>
    <phoneticPr fontId="1" type="noConversion"/>
  </si>
  <si>
    <t>守北面</t>
    <phoneticPr fontId="1" type="noConversion"/>
  </si>
  <si>
    <t>수북면</t>
    <phoneticPr fontId="1" type="noConversion"/>
  </si>
  <si>
    <t>3所生</t>
    <phoneticPr fontId="1" type="noConversion"/>
  </si>
  <si>
    <t>建祥</t>
    <phoneticPr fontId="1" type="noConversion"/>
  </si>
  <si>
    <r>
      <rPr>
        <sz val="10"/>
        <color indexed="8"/>
        <rFont val="맑은 고딕"/>
        <family val="3"/>
        <charset val="129"/>
      </rPr>
      <t>旕</t>
    </r>
    <r>
      <rPr>
        <sz val="10"/>
        <color indexed="8"/>
        <rFont val="돋움"/>
        <family val="3"/>
        <charset val="129"/>
      </rPr>
      <t>奉</t>
    </r>
  </si>
  <si>
    <t>정신</t>
    <phoneticPr fontId="1" type="noConversion"/>
  </si>
  <si>
    <t>次X</t>
    <phoneticPr fontId="1" type="noConversion"/>
  </si>
  <si>
    <t>차X</t>
    <phoneticPr fontId="1" type="noConversion"/>
  </si>
  <si>
    <t>崔X</t>
    <phoneticPr fontId="1" type="noConversion"/>
  </si>
  <si>
    <t>최X</t>
    <phoneticPr fontId="1" type="noConversion"/>
  </si>
  <si>
    <t>守北面</t>
    <phoneticPr fontId="1" type="noConversion"/>
  </si>
  <si>
    <t>수북면</t>
    <phoneticPr fontId="1" type="noConversion"/>
  </si>
  <si>
    <t>솔육촌</t>
    <phoneticPr fontId="1" type="noConversion"/>
  </si>
  <si>
    <t>守北面</t>
    <phoneticPr fontId="1" type="noConversion"/>
  </si>
  <si>
    <t>수북면</t>
    <phoneticPr fontId="1" type="noConversion"/>
  </si>
  <si>
    <t>김연복</t>
    <phoneticPr fontId="1" type="noConversion"/>
  </si>
  <si>
    <t>금이만</t>
    <phoneticPr fontId="1" type="noConversion"/>
  </si>
  <si>
    <t>守北面</t>
    <phoneticPr fontId="1" type="noConversion"/>
  </si>
  <si>
    <t>수북면</t>
    <phoneticPr fontId="1" type="noConversion"/>
  </si>
  <si>
    <t>자옥</t>
    <phoneticPr fontId="1" type="noConversion"/>
  </si>
  <si>
    <t>소사</t>
    <phoneticPr fontId="1" type="noConversion"/>
  </si>
  <si>
    <t>시거</t>
    <phoneticPr fontId="1" type="noConversion"/>
  </si>
  <si>
    <t>4所生</t>
    <phoneticPr fontId="1" type="noConversion"/>
  </si>
  <si>
    <t>3X</t>
    <phoneticPr fontId="1" type="noConversion"/>
  </si>
  <si>
    <t>깃득노</t>
    <phoneticPr fontId="1" type="noConversion"/>
  </si>
  <si>
    <t>5所生</t>
    <phoneticPr fontId="1" type="noConversion"/>
  </si>
  <si>
    <r>
      <rPr>
        <sz val="10"/>
        <color indexed="8"/>
        <rFont val="맑은 고딕"/>
        <family val="3"/>
        <charset val="129"/>
      </rPr>
      <t>菄</t>
    </r>
    <r>
      <rPr>
        <sz val="10"/>
        <color indexed="8"/>
        <rFont val="돋움"/>
        <family val="3"/>
        <charset val="129"/>
      </rPr>
      <t>萊</t>
    </r>
  </si>
  <si>
    <t>劉X男</t>
    <phoneticPr fontId="1" type="noConversion"/>
  </si>
  <si>
    <t>유X남</t>
    <phoneticPr fontId="1" type="noConversion"/>
  </si>
  <si>
    <t>劉好X</t>
    <phoneticPr fontId="1" type="noConversion"/>
  </si>
  <si>
    <t>유호X</t>
    <phoneticPr fontId="1" type="noConversion"/>
  </si>
  <si>
    <t>劉</t>
    <phoneticPr fontId="1" type="noConversion"/>
  </si>
  <si>
    <t>유</t>
    <phoneticPr fontId="1" type="noConversion"/>
  </si>
  <si>
    <t>주호</t>
    <phoneticPr fontId="1" type="noConversion"/>
  </si>
  <si>
    <t>次子</t>
    <phoneticPr fontId="1" type="noConversion"/>
  </si>
  <si>
    <t>차자</t>
    <phoneticPr fontId="1" type="noConversion"/>
  </si>
  <si>
    <t>금가</t>
    <phoneticPr fontId="1" type="noConversion"/>
  </si>
  <si>
    <t>용남</t>
    <phoneticPr fontId="1" type="noConversion"/>
  </si>
  <si>
    <t>守北面</t>
    <phoneticPr fontId="1" type="noConversion"/>
  </si>
  <si>
    <t>수북면</t>
    <phoneticPr fontId="1" type="noConversion"/>
  </si>
  <si>
    <t>원본 결락이 많아 이하 정보 많이 빔</t>
    <phoneticPr fontId="1" type="noConversion"/>
  </si>
  <si>
    <t>次子</t>
    <phoneticPr fontId="1" type="noConversion"/>
  </si>
  <si>
    <t>차자</t>
    <phoneticPr fontId="1" type="noConversion"/>
  </si>
  <si>
    <t>주호</t>
    <phoneticPr fontId="1" type="noConversion"/>
  </si>
  <si>
    <t>기복</t>
    <phoneticPr fontId="1" type="noConversion"/>
  </si>
  <si>
    <t>임응주</t>
    <phoneticPr fontId="1" type="noConversion"/>
  </si>
  <si>
    <t>주호</t>
    <phoneticPr fontId="1" type="noConversion"/>
  </si>
  <si>
    <t>양언</t>
    <phoneticPr fontId="1" type="noConversion"/>
  </si>
  <si>
    <t>1所生</t>
    <phoneticPr fontId="1" type="noConversion"/>
  </si>
  <si>
    <t>주호</t>
    <phoneticPr fontId="1" type="noConversion"/>
  </si>
  <si>
    <t>이노래</t>
    <phoneticPr fontId="1" type="noConversion"/>
  </si>
  <si>
    <t>守北面</t>
    <phoneticPr fontId="1" type="noConversion"/>
  </si>
  <si>
    <t>수북면</t>
    <phoneticPr fontId="1" type="noConversion"/>
  </si>
  <si>
    <t>守北面</t>
    <phoneticPr fontId="1" type="noConversion"/>
  </si>
  <si>
    <t>수북면</t>
    <phoneticPr fontId="1" type="noConversion"/>
  </si>
  <si>
    <t>次子</t>
    <phoneticPr fontId="1" type="noConversion"/>
  </si>
  <si>
    <t>차자</t>
    <phoneticPr fontId="1" type="noConversion"/>
  </si>
  <si>
    <t>次X</t>
    <phoneticPr fontId="1" type="noConversion"/>
  </si>
  <si>
    <t>차X</t>
    <phoneticPr fontId="1" type="noConversion"/>
  </si>
  <si>
    <t>次女</t>
    <phoneticPr fontId="1" type="noConversion"/>
  </si>
  <si>
    <t>차녀</t>
    <phoneticPr fontId="1" type="noConversion"/>
  </si>
  <si>
    <r>
      <rPr>
        <sz val="10"/>
        <color indexed="8"/>
        <rFont val="맑은 고딕"/>
        <family val="3"/>
        <charset val="129"/>
      </rPr>
      <t>旕</t>
    </r>
    <r>
      <rPr>
        <sz val="10"/>
        <color indexed="8"/>
        <rFont val="돋움"/>
        <family val="3"/>
        <charset val="129"/>
      </rPr>
      <t>乭</t>
    </r>
  </si>
  <si>
    <t>각호</t>
    <phoneticPr fontId="1" type="noConversion"/>
  </si>
  <si>
    <t>이</t>
    <phoneticPr fontId="1" type="noConversion"/>
  </si>
  <si>
    <t>금고</t>
    <phoneticPr fontId="1" type="noConversion"/>
  </si>
  <si>
    <t>裵仲難</t>
    <phoneticPr fontId="1" type="noConversion"/>
  </si>
  <si>
    <t>守北面</t>
    <phoneticPr fontId="1" type="noConversion"/>
  </si>
  <si>
    <t>수북면</t>
    <phoneticPr fontId="1" type="noConversion"/>
  </si>
  <si>
    <t>주호</t>
    <phoneticPr fontId="1" type="noConversion"/>
  </si>
  <si>
    <t>솔父</t>
    <phoneticPr fontId="1" type="noConversion"/>
  </si>
  <si>
    <t>守北面</t>
    <phoneticPr fontId="1" type="noConversion"/>
  </si>
  <si>
    <t>수북면</t>
    <phoneticPr fontId="1" type="noConversion"/>
  </si>
  <si>
    <t>次子</t>
    <phoneticPr fontId="1" type="noConversion"/>
  </si>
  <si>
    <t>차자</t>
    <phoneticPr fontId="1" type="noConversion"/>
  </si>
  <si>
    <t>이업</t>
    <phoneticPr fontId="1" type="noConversion"/>
  </si>
  <si>
    <t>次女</t>
    <phoneticPr fontId="1" type="noConversion"/>
  </si>
  <si>
    <t>차녀</t>
    <phoneticPr fontId="1" type="noConversion"/>
  </si>
  <si>
    <t>늦손</t>
    <phoneticPr fontId="1" type="noConversion"/>
  </si>
  <si>
    <t>원본 결락이 많아 이하 정보 많이 빔</t>
    <phoneticPr fontId="1" type="noConversion"/>
  </si>
  <si>
    <t>次孫子</t>
    <phoneticPr fontId="1" type="noConversion"/>
  </si>
  <si>
    <t>차손자</t>
    <phoneticPr fontId="1" type="noConversion"/>
  </si>
  <si>
    <t>次孫女</t>
    <phoneticPr fontId="1" type="noConversion"/>
  </si>
  <si>
    <t>차손녀</t>
    <phoneticPr fontId="1" type="noConversion"/>
  </si>
  <si>
    <t>시거</t>
    <phoneticPr fontId="1" type="noConversion"/>
  </si>
  <si>
    <t>매득비</t>
    <phoneticPr fontId="1" type="noConversion"/>
  </si>
  <si>
    <t>매금</t>
    <phoneticPr fontId="1" type="noConversion"/>
  </si>
  <si>
    <t>시거</t>
    <phoneticPr fontId="1" type="noConversion"/>
  </si>
  <si>
    <t>매득비</t>
    <phoneticPr fontId="1" type="noConversion"/>
  </si>
  <si>
    <t>매금</t>
    <phoneticPr fontId="1" type="noConversion"/>
  </si>
  <si>
    <t>매득비</t>
    <phoneticPr fontId="1" type="noConversion"/>
  </si>
  <si>
    <t>매금</t>
    <phoneticPr fontId="1" type="noConversion"/>
  </si>
  <si>
    <t>3所生</t>
    <phoneticPr fontId="1" type="noConversion"/>
  </si>
  <si>
    <t>노처</t>
    <phoneticPr fontId="1" type="noConversion"/>
  </si>
  <si>
    <t>양녀</t>
    <phoneticPr fontId="1" type="noConversion"/>
  </si>
  <si>
    <t>김소사</t>
    <phoneticPr fontId="1" type="noConversion"/>
  </si>
  <si>
    <t>1所生</t>
    <phoneticPr fontId="1" type="noConversion"/>
  </si>
  <si>
    <t>양녀</t>
    <phoneticPr fontId="1" type="noConversion"/>
  </si>
  <si>
    <t>김소사</t>
    <phoneticPr fontId="1" type="noConversion"/>
  </si>
  <si>
    <t>次子</t>
    <phoneticPr fontId="1" type="noConversion"/>
  </si>
  <si>
    <t>차자</t>
    <phoneticPr fontId="1" type="noConversion"/>
  </si>
  <si>
    <t>역리구신달고대손</t>
    <phoneticPr fontId="1" type="noConversion"/>
  </si>
  <si>
    <t>주호</t>
    <phoneticPr fontId="1" type="noConversion"/>
  </si>
  <si>
    <t>次子</t>
    <phoneticPr fontId="1" type="noConversion"/>
  </si>
  <si>
    <t>차자</t>
    <phoneticPr fontId="1" type="noConversion"/>
  </si>
  <si>
    <t>河己</t>
    <phoneticPr fontId="1" type="noConversion"/>
  </si>
  <si>
    <t>6X</t>
    <phoneticPr fontId="1" type="noConversion"/>
  </si>
  <si>
    <t>金X</t>
    <phoneticPr fontId="1" type="noConversion"/>
  </si>
  <si>
    <t>김X</t>
    <phoneticPr fontId="1" type="noConversion"/>
  </si>
  <si>
    <t>박양하</t>
    <phoneticPr fontId="1" type="noConversion"/>
  </si>
  <si>
    <t>주호</t>
    <phoneticPr fontId="1" type="noConversion"/>
  </si>
  <si>
    <t>驛</t>
    <phoneticPr fontId="1" type="noConversion"/>
  </si>
  <si>
    <t>역</t>
    <phoneticPr fontId="1" type="noConversion"/>
  </si>
  <si>
    <t>汝淡</t>
    <phoneticPr fontId="1" type="noConversion"/>
  </si>
  <si>
    <t>여담</t>
    <phoneticPr fontId="1" type="noConversion"/>
  </si>
  <si>
    <t>안일호장</t>
    <phoneticPr fontId="1" type="noConversion"/>
  </si>
  <si>
    <t>유철명</t>
    <phoneticPr fontId="1" type="noConversion"/>
  </si>
  <si>
    <t>주호</t>
    <phoneticPr fontId="1" type="noConversion"/>
  </si>
  <si>
    <t>5X</t>
    <phoneticPr fontId="1" type="noConversion"/>
  </si>
  <si>
    <r>
      <t>秋</t>
    </r>
    <r>
      <rPr>
        <sz val="10"/>
        <color indexed="8"/>
        <rFont val="맑은 고딕"/>
        <family val="3"/>
        <charset val="129"/>
      </rPr>
      <t>乱</t>
    </r>
    <r>
      <rPr>
        <sz val="10"/>
        <color indexed="8"/>
        <rFont val="돋움"/>
        <family val="3"/>
        <charset val="129"/>
      </rPr>
      <t>玉</t>
    </r>
  </si>
  <si>
    <t>추난옥</t>
    <phoneticPr fontId="1" type="noConversion"/>
  </si>
  <si>
    <t>각호</t>
    <phoneticPr fontId="1" type="noConversion"/>
  </si>
  <si>
    <t>次女</t>
    <phoneticPr fontId="1" type="noConversion"/>
  </si>
  <si>
    <t>차녀</t>
    <phoneticPr fontId="1" type="noConversion"/>
  </si>
  <si>
    <t>劉X</t>
    <phoneticPr fontId="1" type="noConversion"/>
  </si>
  <si>
    <t>유X</t>
    <phoneticPr fontId="1" type="noConversion"/>
  </si>
  <si>
    <t>劉</t>
    <phoneticPr fontId="1" type="noConversion"/>
  </si>
  <si>
    <t>유</t>
    <phoneticPr fontId="1" type="noConversion"/>
  </si>
  <si>
    <t>X4</t>
    <phoneticPr fontId="1" type="noConversion"/>
  </si>
  <si>
    <t>X0</t>
    <phoneticPr fontId="1" type="noConversion"/>
  </si>
  <si>
    <t>X2</t>
    <phoneticPr fontId="1" type="noConversion"/>
  </si>
  <si>
    <t>5X</t>
    <phoneticPr fontId="1" type="noConversion"/>
  </si>
  <si>
    <t>3X</t>
    <phoneticPr fontId="1" type="noConversion"/>
  </si>
  <si>
    <t>4X</t>
    <phoneticPr fontId="1" type="noConversion"/>
  </si>
  <si>
    <t>금가</t>
    <phoneticPr fontId="1" type="noConversion"/>
  </si>
  <si>
    <t>次女</t>
    <phoneticPr fontId="1" type="noConversion"/>
  </si>
  <si>
    <t>차녀</t>
    <phoneticPr fontId="1" type="noConversion"/>
  </si>
  <si>
    <t>守北面</t>
    <phoneticPr fontId="1" type="noConversion"/>
  </si>
  <si>
    <t>수북면</t>
    <phoneticPr fontId="1" type="noConversion"/>
  </si>
  <si>
    <r>
      <rPr>
        <sz val="10"/>
        <color indexed="8"/>
        <rFont val="맑은 고딕"/>
        <family val="3"/>
        <charset val="129"/>
      </rPr>
      <t>远</t>
    </r>
    <r>
      <rPr>
        <sz val="10"/>
        <color indexed="8"/>
        <rFont val="돋움"/>
        <family val="3"/>
        <charset val="129"/>
      </rPr>
      <t>占</t>
    </r>
  </si>
  <si>
    <t>5X</t>
    <phoneticPr fontId="1" type="noConversion"/>
  </si>
  <si>
    <t>김의중</t>
    <phoneticPr fontId="1" type="noConversion"/>
  </si>
  <si>
    <t>주호</t>
    <phoneticPr fontId="1" type="noConversion"/>
  </si>
  <si>
    <r>
      <rPr>
        <sz val="10"/>
        <color indexed="8"/>
        <rFont val="맑은 고딕"/>
        <family val="3"/>
        <charset val="129"/>
      </rPr>
      <t>礼</t>
    </r>
    <r>
      <rPr>
        <sz val="10"/>
        <color indexed="8"/>
        <rFont val="돋움"/>
        <family val="3"/>
        <charset val="129"/>
      </rPr>
      <t>直</t>
    </r>
  </si>
  <si>
    <t>守北面</t>
    <phoneticPr fontId="1" type="noConversion"/>
  </si>
  <si>
    <t>수북면</t>
    <phoneticPr fontId="1" type="noConversion"/>
  </si>
  <si>
    <t>주호</t>
    <phoneticPr fontId="1" type="noConversion"/>
  </si>
  <si>
    <t>주호</t>
    <phoneticPr fontId="1" type="noConversion"/>
  </si>
  <si>
    <t>추난옥</t>
    <phoneticPr fontId="1" type="noConversion"/>
  </si>
  <si>
    <t>次子</t>
    <phoneticPr fontId="1" type="noConversion"/>
  </si>
  <si>
    <t>차자</t>
    <phoneticPr fontId="1" type="noConversion"/>
  </si>
  <si>
    <t>次女</t>
    <phoneticPr fontId="1" type="noConversion"/>
  </si>
  <si>
    <t>차녀</t>
    <phoneticPr fontId="1" type="noConversion"/>
  </si>
  <si>
    <t>노비</t>
    <phoneticPr fontId="1" type="noConversion"/>
  </si>
  <si>
    <r>
      <rPr>
        <sz val="10"/>
        <color indexed="8"/>
        <rFont val="맑은 고딕"/>
        <family val="3"/>
        <charset val="129"/>
      </rPr>
      <t>竜</t>
    </r>
    <r>
      <rPr>
        <sz val="10"/>
        <color indexed="8"/>
        <rFont val="돋움"/>
        <family val="3"/>
        <charset val="129"/>
      </rPr>
      <t>世</t>
    </r>
  </si>
  <si>
    <t>도망</t>
    <phoneticPr fontId="1" type="noConversion"/>
  </si>
  <si>
    <t>주호</t>
    <phoneticPr fontId="1" type="noConversion"/>
  </si>
  <si>
    <t>次子</t>
    <phoneticPr fontId="1" type="noConversion"/>
  </si>
  <si>
    <t>차자</t>
    <phoneticPr fontId="1" type="noConversion"/>
  </si>
  <si>
    <t>주호</t>
    <phoneticPr fontId="1" type="noConversion"/>
  </si>
  <si>
    <t>늦동</t>
    <phoneticPr fontId="1" type="noConversion"/>
  </si>
  <si>
    <t>守北面</t>
    <phoneticPr fontId="1" type="noConversion"/>
  </si>
  <si>
    <t>수북면</t>
    <phoneticPr fontId="1" type="noConversion"/>
  </si>
  <si>
    <t>주호</t>
    <phoneticPr fontId="1" type="noConversion"/>
  </si>
  <si>
    <t>次子</t>
    <phoneticPr fontId="1" type="noConversion"/>
  </si>
  <si>
    <t>차자</t>
    <phoneticPr fontId="1" type="noConversion"/>
  </si>
  <si>
    <t>노비</t>
    <phoneticPr fontId="1" type="noConversion"/>
  </si>
  <si>
    <t>秉X</t>
    <phoneticPr fontId="1" type="noConversion"/>
  </si>
  <si>
    <t>병X</t>
    <phoneticPr fontId="1" type="noConversion"/>
  </si>
  <si>
    <t>XX</t>
    <phoneticPr fontId="1" type="noConversion"/>
  </si>
  <si>
    <t>원본 결락이 많아 이하 정보 많이 빔</t>
    <phoneticPr fontId="1" type="noConversion"/>
  </si>
  <si>
    <t>경술</t>
    <phoneticPr fontId="1" type="noConversion"/>
  </si>
  <si>
    <t>매득비</t>
    <phoneticPr fontId="1" type="noConversion"/>
  </si>
  <si>
    <t>상진</t>
    <phoneticPr fontId="1" type="noConversion"/>
  </si>
  <si>
    <t>X所生</t>
    <phoneticPr fontId="1" type="noConversion"/>
  </si>
  <si>
    <t>次孫</t>
    <phoneticPr fontId="1" type="noConversion"/>
  </si>
  <si>
    <t>차손</t>
    <phoneticPr fontId="1" type="noConversion"/>
  </si>
  <si>
    <t>갑진</t>
    <phoneticPr fontId="1" type="noConversion"/>
  </si>
  <si>
    <t>시월</t>
    <phoneticPr fontId="1" type="noConversion"/>
  </si>
  <si>
    <t>張X</t>
    <phoneticPr fontId="1" type="noConversion"/>
  </si>
  <si>
    <t>장X</t>
    <phoneticPr fontId="1" type="noConversion"/>
  </si>
  <si>
    <r>
      <rPr>
        <sz val="10"/>
        <color indexed="8"/>
        <rFont val="맑은 고딕"/>
        <family val="3"/>
        <charset val="129"/>
      </rPr>
      <t>礼</t>
    </r>
    <r>
      <rPr>
        <sz val="10"/>
        <color indexed="8"/>
        <rFont val="돋움"/>
        <family val="3"/>
        <charset val="129"/>
      </rPr>
      <t>甫</t>
    </r>
  </si>
  <si>
    <t>X8</t>
    <phoneticPr fontId="1" type="noConversion"/>
  </si>
  <si>
    <t>X2</t>
    <phoneticPr fontId="1" type="noConversion"/>
  </si>
  <si>
    <t>5X</t>
    <phoneticPr fontId="1" type="noConversion"/>
  </si>
  <si>
    <t>驛吏</t>
    <phoneticPr fontId="1" type="noConversion"/>
  </si>
  <si>
    <t>솔노</t>
    <phoneticPr fontId="1" type="noConversion"/>
  </si>
  <si>
    <t>처발</t>
    <phoneticPr fontId="1" type="noConversion"/>
  </si>
  <si>
    <t>역리</t>
    <phoneticPr fontId="1" type="noConversion"/>
  </si>
  <si>
    <t>박소사</t>
    <phoneticPr fontId="1" type="noConversion"/>
  </si>
  <si>
    <t>1所生</t>
    <phoneticPr fontId="1" type="noConversion"/>
  </si>
  <si>
    <t>주호</t>
    <phoneticPr fontId="1" type="noConversion"/>
  </si>
  <si>
    <t>어모장군용양위부사과</t>
    <phoneticPr fontId="1" type="noConversion"/>
  </si>
  <si>
    <t>여산</t>
    <phoneticPr fontId="1" type="noConversion"/>
  </si>
  <si>
    <t>次子</t>
    <phoneticPr fontId="1" type="noConversion"/>
  </si>
  <si>
    <t>차자</t>
    <phoneticPr fontId="1" type="noConversion"/>
  </si>
  <si>
    <t>次子</t>
    <phoneticPr fontId="1" type="noConversion"/>
  </si>
  <si>
    <t>차자</t>
    <phoneticPr fontId="1" type="noConversion"/>
  </si>
  <si>
    <t>金性碧</t>
    <phoneticPr fontId="1" type="noConversion"/>
  </si>
  <si>
    <t>김성벽</t>
    <phoneticPr fontId="1" type="noConversion"/>
  </si>
  <si>
    <t>주호</t>
    <phoneticPr fontId="1" type="noConversion"/>
  </si>
  <si>
    <t>金性碧</t>
    <phoneticPr fontId="1" type="noConversion"/>
  </si>
  <si>
    <t>김성벽</t>
    <phoneticPr fontId="1" type="noConversion"/>
  </si>
  <si>
    <t>역리</t>
    <phoneticPr fontId="1" type="noConversion"/>
  </si>
  <si>
    <t>원본 결락이 많아 이하 정보 많이 빔</t>
    <phoneticPr fontId="1" type="noConversion"/>
  </si>
  <si>
    <t>XX</t>
    <phoneticPr fontId="1" type="noConversion"/>
  </si>
  <si>
    <t>劉X</t>
    <phoneticPr fontId="1" type="noConversion"/>
  </si>
  <si>
    <t>유X</t>
    <phoneticPr fontId="1" type="noConversion"/>
  </si>
  <si>
    <r>
      <t>金</t>
    </r>
    <r>
      <rPr>
        <sz val="10"/>
        <color indexed="8"/>
        <rFont val="새바탕"/>
        <family val="1"/>
        <charset val="129"/>
      </rPr>
      <t>礼</t>
    </r>
    <r>
      <rPr>
        <sz val="10"/>
        <color indexed="8"/>
        <rFont val="돋움"/>
        <family val="3"/>
        <charset val="129"/>
      </rPr>
      <t>發</t>
    </r>
  </si>
  <si>
    <t>김예발</t>
    <phoneticPr fontId="1" type="noConversion"/>
  </si>
  <si>
    <r>
      <rPr>
        <sz val="10"/>
        <color indexed="8"/>
        <rFont val="맑은 고딕"/>
        <family val="3"/>
        <charset val="129"/>
      </rPr>
      <t>礼</t>
    </r>
    <r>
      <rPr>
        <sz val="10"/>
        <color indexed="8"/>
        <rFont val="돋움"/>
        <family val="3"/>
        <charset val="129"/>
      </rPr>
      <t>發</t>
    </r>
  </si>
  <si>
    <t>6X</t>
    <phoneticPr fontId="1" type="noConversion"/>
  </si>
  <si>
    <t>2X</t>
    <phoneticPr fontId="1" type="noConversion"/>
  </si>
  <si>
    <t>X9</t>
    <phoneticPr fontId="1" type="noConversion"/>
  </si>
  <si>
    <t>주호</t>
    <phoneticPr fontId="1" type="noConversion"/>
  </si>
  <si>
    <t>XX</t>
    <phoneticPr fontId="1" type="noConversion"/>
  </si>
  <si>
    <t>崔X</t>
    <phoneticPr fontId="1" type="noConversion"/>
  </si>
  <si>
    <t>최X</t>
    <phoneticPr fontId="1" type="noConversion"/>
  </si>
  <si>
    <t>守北面</t>
    <phoneticPr fontId="1" type="noConversion"/>
  </si>
  <si>
    <t>수북면</t>
    <phoneticPr fontId="1" type="noConversion"/>
  </si>
  <si>
    <t>次女</t>
    <phoneticPr fontId="1" type="noConversion"/>
  </si>
  <si>
    <t>차녀</t>
    <phoneticPr fontId="1" type="noConversion"/>
  </si>
  <si>
    <t>5X</t>
    <phoneticPr fontId="1" type="noConversion"/>
  </si>
  <si>
    <t>2X</t>
    <phoneticPr fontId="1" type="noConversion"/>
  </si>
  <si>
    <t>4X</t>
    <phoneticPr fontId="1" type="noConversion"/>
  </si>
  <si>
    <t>주호</t>
    <phoneticPr fontId="1" type="noConversion"/>
  </si>
  <si>
    <t>7X</t>
    <phoneticPr fontId="1" type="noConversion"/>
  </si>
  <si>
    <t>XX</t>
    <phoneticPr fontId="1" type="noConversion"/>
  </si>
  <si>
    <t>韓X</t>
    <phoneticPr fontId="1" type="noConversion"/>
  </si>
  <si>
    <t>한X</t>
    <phoneticPr fontId="1" type="noConversion"/>
  </si>
  <si>
    <t>주호</t>
    <phoneticPr fontId="1" type="noConversion"/>
  </si>
  <si>
    <t>次弟</t>
    <phoneticPr fontId="1" type="noConversion"/>
  </si>
  <si>
    <t>차제</t>
    <phoneticPr fontId="1" type="noConversion"/>
  </si>
  <si>
    <t>늦금</t>
    <phoneticPr fontId="1" type="noConversion"/>
  </si>
  <si>
    <t>각호</t>
    <phoneticPr fontId="1" type="noConversion"/>
  </si>
  <si>
    <t>次子</t>
    <phoneticPr fontId="1" type="noConversion"/>
  </si>
  <si>
    <t>차자</t>
    <phoneticPr fontId="1" type="noConversion"/>
  </si>
  <si>
    <t>次孫女</t>
    <phoneticPr fontId="1" type="noConversion"/>
  </si>
  <si>
    <t>차손녀</t>
    <phoneticPr fontId="1" type="noConversion"/>
  </si>
  <si>
    <t>次孫子</t>
    <phoneticPr fontId="1" type="noConversion"/>
  </si>
  <si>
    <t>차손자</t>
    <phoneticPr fontId="1" type="noConversion"/>
  </si>
  <si>
    <r>
      <rPr>
        <sz val="10"/>
        <color indexed="8"/>
        <rFont val="맑은 고딕"/>
        <family val="3"/>
        <charset val="129"/>
      </rPr>
      <t>旕</t>
    </r>
    <r>
      <rPr>
        <sz val="10"/>
        <color indexed="8"/>
        <rFont val="돋움"/>
        <family val="3"/>
        <charset val="129"/>
      </rPr>
      <t>山</t>
    </r>
  </si>
  <si>
    <t>守北面</t>
    <phoneticPr fontId="1" type="noConversion"/>
  </si>
  <si>
    <t>수북면</t>
    <phoneticPr fontId="1" type="noConversion"/>
  </si>
  <si>
    <t>次子</t>
    <phoneticPr fontId="1" type="noConversion"/>
  </si>
  <si>
    <t>차자</t>
    <phoneticPr fontId="1" type="noConversion"/>
  </si>
  <si>
    <t>辛卯</t>
    <phoneticPr fontId="1" type="noConversion"/>
  </si>
  <si>
    <t>신묘</t>
    <phoneticPr fontId="1" type="noConversion"/>
  </si>
  <si>
    <t>금가</t>
    <phoneticPr fontId="1" type="noConversion"/>
  </si>
  <si>
    <r>
      <t>劉</t>
    </r>
    <r>
      <rPr>
        <sz val="10"/>
        <color indexed="8"/>
        <rFont val="새바탕"/>
        <family val="1"/>
        <charset val="129"/>
      </rPr>
      <t>旕</t>
    </r>
    <r>
      <rPr>
        <sz val="10"/>
        <color indexed="8"/>
        <rFont val="돋움"/>
        <family val="3"/>
        <charset val="129"/>
      </rPr>
      <t>山</t>
    </r>
  </si>
  <si>
    <t>次妹</t>
    <phoneticPr fontId="1" type="noConversion"/>
  </si>
  <si>
    <t>차매</t>
    <phoneticPr fontId="1" type="noConversion"/>
  </si>
  <si>
    <t>주호</t>
    <phoneticPr fontId="1" type="noConversion"/>
  </si>
  <si>
    <t>次女</t>
    <phoneticPr fontId="1" type="noConversion"/>
  </si>
  <si>
    <t>차녀</t>
    <phoneticPr fontId="1" type="noConversion"/>
  </si>
  <si>
    <t>次子</t>
    <phoneticPr fontId="1" type="noConversion"/>
  </si>
  <si>
    <t>차자</t>
    <phoneticPr fontId="1" type="noConversion"/>
  </si>
  <si>
    <t>정식</t>
    <phoneticPr fontId="1" type="noConversion"/>
  </si>
  <si>
    <t>주호</t>
    <phoneticPr fontId="1" type="noConversion"/>
  </si>
  <si>
    <t>원본 결락이 많아 이하 정보 많이 빔</t>
    <phoneticPr fontId="1" type="noConversion"/>
  </si>
  <si>
    <t>守北面</t>
    <phoneticPr fontId="1" type="noConversion"/>
  </si>
  <si>
    <t>수북면</t>
    <phoneticPr fontId="1" type="noConversion"/>
  </si>
  <si>
    <t>次子</t>
    <phoneticPr fontId="1" type="noConversion"/>
  </si>
  <si>
    <t>차자</t>
    <phoneticPr fontId="1" type="noConversion"/>
  </si>
  <si>
    <t>김선발</t>
    <phoneticPr fontId="1" type="noConversion"/>
  </si>
  <si>
    <t>주호</t>
    <phoneticPr fontId="1" type="noConversion"/>
  </si>
  <si>
    <t>守北面</t>
    <phoneticPr fontId="1" type="noConversion"/>
  </si>
  <si>
    <t>수북면</t>
    <phoneticPr fontId="1" type="noConversion"/>
  </si>
  <si>
    <t>次女</t>
    <phoneticPr fontId="1" type="noConversion"/>
  </si>
  <si>
    <t>차녀</t>
    <phoneticPr fontId="1" type="noConversion"/>
  </si>
  <si>
    <t>次子</t>
    <phoneticPr fontId="1" type="noConversion"/>
  </si>
  <si>
    <t>차자</t>
    <phoneticPr fontId="1" type="noConversion"/>
  </si>
  <si>
    <t>X3</t>
    <phoneticPr fontId="1" type="noConversion"/>
  </si>
  <si>
    <t>李以昌</t>
    <phoneticPr fontId="1" type="noConversion"/>
  </si>
  <si>
    <t>부안부이인상고대자</t>
    <phoneticPr fontId="1" type="noConversion"/>
  </si>
  <si>
    <t>李</t>
    <phoneticPr fontId="1" type="noConversion"/>
  </si>
  <si>
    <t>이</t>
    <phoneticPr fontId="1" type="noConversion"/>
  </si>
  <si>
    <t>이창</t>
    <phoneticPr fontId="1" type="noConversion"/>
  </si>
  <si>
    <t>X5</t>
    <phoneticPr fontId="1" type="noConversion"/>
  </si>
  <si>
    <t>守北面</t>
    <phoneticPr fontId="1" type="noConversion"/>
  </si>
  <si>
    <t>수북면</t>
    <phoneticPr fontId="1" type="noConversion"/>
  </si>
  <si>
    <t>次子</t>
    <phoneticPr fontId="1" type="noConversion"/>
  </si>
  <si>
    <t>차자</t>
    <phoneticPr fontId="1" type="noConversion"/>
  </si>
  <si>
    <t>4X</t>
    <phoneticPr fontId="1" type="noConversion"/>
  </si>
  <si>
    <t>次弟</t>
    <phoneticPr fontId="1" type="noConversion"/>
  </si>
  <si>
    <t>차제</t>
    <phoneticPr fontId="1" type="noConversion"/>
  </si>
  <si>
    <t>원본 결락이 많아 이하 정보 많이 빔</t>
    <phoneticPr fontId="1" type="noConversion"/>
  </si>
  <si>
    <t>김잔자미</t>
    <phoneticPr fontId="1" type="noConversion"/>
  </si>
  <si>
    <r>
      <t>金</t>
    </r>
    <r>
      <rPr>
        <sz val="10"/>
        <color indexed="8"/>
        <rFont val="맑은 고딕"/>
        <family val="3"/>
        <charset val="129"/>
      </rPr>
      <t>竜</t>
    </r>
    <r>
      <rPr>
        <sz val="10"/>
        <color indexed="8"/>
        <rFont val="돋움"/>
        <family val="3"/>
        <charset val="129"/>
      </rPr>
      <t>X</t>
    </r>
  </si>
  <si>
    <t>김용X</t>
    <phoneticPr fontId="1" type="noConversion"/>
  </si>
  <si>
    <t>6X</t>
    <phoneticPr fontId="1" type="noConversion"/>
  </si>
  <si>
    <t>次女</t>
    <phoneticPr fontId="1" type="noConversion"/>
  </si>
  <si>
    <t>차녀</t>
    <phoneticPr fontId="1" type="noConversion"/>
  </si>
  <si>
    <t>次子</t>
    <phoneticPr fontId="1" type="noConversion"/>
  </si>
  <si>
    <t>차자</t>
    <phoneticPr fontId="1" type="noConversion"/>
  </si>
  <si>
    <t>4X</t>
    <phoneticPr fontId="1" type="noConversion"/>
  </si>
  <si>
    <t>次子</t>
    <phoneticPr fontId="1" type="noConversion"/>
  </si>
  <si>
    <t>차자</t>
    <phoneticPr fontId="1" type="noConversion"/>
  </si>
  <si>
    <t>守北面</t>
    <phoneticPr fontId="1" type="noConversion"/>
  </si>
  <si>
    <t>수북면</t>
    <phoneticPr fontId="1" type="noConversion"/>
  </si>
  <si>
    <t>김자숙</t>
    <phoneticPr fontId="1" type="noConversion"/>
  </si>
  <si>
    <t>주호</t>
    <phoneticPr fontId="1" type="noConversion"/>
  </si>
  <si>
    <t>김말금</t>
    <phoneticPr fontId="1" type="noConversion"/>
  </si>
  <si>
    <t>원본 결락이 많아 이하 정보 많이 빔</t>
    <phoneticPr fontId="1" type="noConversion"/>
  </si>
  <si>
    <t>록</t>
    <phoneticPr fontId="1" type="noConversion"/>
  </si>
  <si>
    <t>김돌금</t>
    <phoneticPr fontId="1" type="noConversion"/>
  </si>
  <si>
    <t>주호</t>
    <phoneticPr fontId="1" type="noConversion"/>
  </si>
  <si>
    <t>次女</t>
    <phoneticPr fontId="1" type="noConversion"/>
  </si>
  <si>
    <t>차녀</t>
    <phoneticPr fontId="1" type="noConversion"/>
  </si>
  <si>
    <t>次女</t>
    <phoneticPr fontId="1" type="noConversion"/>
  </si>
  <si>
    <t>차녀</t>
    <phoneticPr fontId="1" type="noConversion"/>
  </si>
  <si>
    <t>裵X</t>
    <phoneticPr fontId="1" type="noConversion"/>
  </si>
  <si>
    <t>배X</t>
    <phoneticPr fontId="1" type="noConversion"/>
  </si>
  <si>
    <r>
      <rPr>
        <sz val="10"/>
        <color indexed="8"/>
        <rFont val="맑은 고딕"/>
        <family val="3"/>
        <charset val="129"/>
      </rPr>
      <t>礼</t>
    </r>
    <r>
      <rPr>
        <sz val="10"/>
        <color indexed="8"/>
        <rFont val="돋움"/>
        <family val="3"/>
        <charset val="129"/>
      </rPr>
      <t>中</t>
    </r>
  </si>
  <si>
    <t>X3</t>
    <phoneticPr fontId="1" type="noConversion"/>
  </si>
  <si>
    <t>X4</t>
    <phoneticPr fontId="1" type="noConversion"/>
  </si>
  <si>
    <r>
      <rPr>
        <sz val="10"/>
        <color indexed="8"/>
        <rFont val="맑은 고딕"/>
        <family val="3"/>
        <charset val="129"/>
      </rPr>
      <t>国</t>
    </r>
    <r>
      <rPr>
        <sz val="10"/>
        <color indexed="8"/>
        <rFont val="돋움"/>
        <family val="3"/>
        <charset val="129"/>
      </rPr>
      <t>生</t>
    </r>
  </si>
  <si>
    <t>태해</t>
    <phoneticPr fontId="1" type="noConversion"/>
  </si>
  <si>
    <r>
      <t>韓</t>
    </r>
    <r>
      <rPr>
        <sz val="10"/>
        <color indexed="8"/>
        <rFont val="맑은 고딕"/>
        <family val="3"/>
        <charset val="129"/>
      </rPr>
      <t>乱</t>
    </r>
    <r>
      <rPr>
        <sz val="10"/>
        <color indexed="8"/>
        <rFont val="돋움"/>
        <family val="3"/>
        <charset val="129"/>
      </rPr>
      <t>素</t>
    </r>
  </si>
  <si>
    <t>한난소</t>
    <phoneticPr fontId="1" type="noConversion"/>
  </si>
  <si>
    <t>원본 결락이 많아 이하 정보 많이 빔</t>
    <phoneticPr fontId="1" type="noConversion"/>
  </si>
  <si>
    <t>1X</t>
    <phoneticPr fontId="1" type="noConversion"/>
  </si>
  <si>
    <t>주호</t>
    <phoneticPr fontId="1" type="noConversion"/>
  </si>
  <si>
    <r>
      <rPr>
        <sz val="10"/>
        <color indexed="8"/>
        <rFont val="맑은 고딕"/>
        <family val="3"/>
        <charset val="129"/>
      </rPr>
      <t>献</t>
    </r>
    <r>
      <rPr>
        <sz val="10"/>
        <color indexed="8"/>
        <rFont val="돋움"/>
        <family val="3"/>
        <charset val="129"/>
      </rPr>
      <t>柱</t>
    </r>
  </si>
  <si>
    <t>주호</t>
    <phoneticPr fontId="1" type="noConversion"/>
  </si>
  <si>
    <t>2X</t>
    <phoneticPr fontId="1" type="noConversion"/>
  </si>
  <si>
    <t>X大夫</t>
    <phoneticPr fontId="1" type="noConversion"/>
  </si>
  <si>
    <t>X대부</t>
    <phoneticPr fontId="1" type="noConversion"/>
  </si>
  <si>
    <t>守北面</t>
    <phoneticPr fontId="1" type="noConversion"/>
  </si>
  <si>
    <t>수북면</t>
    <phoneticPr fontId="1" type="noConversion"/>
  </si>
  <si>
    <t>3X</t>
    <phoneticPr fontId="1" type="noConversion"/>
  </si>
  <si>
    <t>금고</t>
    <phoneticPr fontId="1" type="noConversion"/>
  </si>
  <si>
    <t>守北面</t>
    <phoneticPr fontId="1" type="noConversion"/>
  </si>
  <si>
    <t>수북면</t>
    <phoneticPr fontId="1" type="noConversion"/>
  </si>
  <si>
    <t>금가</t>
    <phoneticPr fontId="1" type="noConversion"/>
  </si>
  <si>
    <r>
      <rPr>
        <sz val="10"/>
        <color indexed="8"/>
        <rFont val="맑은 고딕"/>
        <family val="3"/>
        <charset val="129"/>
      </rPr>
      <t>国</t>
    </r>
    <r>
      <rPr>
        <sz val="10"/>
        <color indexed="8"/>
        <rFont val="돋움"/>
        <family val="3"/>
        <charset val="129"/>
      </rPr>
      <t>立</t>
    </r>
  </si>
  <si>
    <t>김춘명</t>
    <phoneticPr fontId="1" type="noConversion"/>
  </si>
  <si>
    <t>심</t>
    <phoneticPr fontId="1" type="noConversion"/>
  </si>
  <si>
    <t>박늦금</t>
    <phoneticPr fontId="1" type="noConversion"/>
  </si>
  <si>
    <t>守北面</t>
    <phoneticPr fontId="1" type="noConversion"/>
  </si>
  <si>
    <t>수북면</t>
    <phoneticPr fontId="1" type="noConversion"/>
  </si>
  <si>
    <t>次女</t>
    <phoneticPr fontId="1" type="noConversion"/>
  </si>
  <si>
    <t>차녀</t>
    <phoneticPr fontId="1" type="noConversion"/>
  </si>
  <si>
    <t>노비</t>
    <phoneticPr fontId="1" type="noConversion"/>
  </si>
  <si>
    <t>비</t>
    <phoneticPr fontId="1" type="noConversion"/>
  </si>
  <si>
    <t>애진</t>
    <phoneticPr fontId="1" type="noConversion"/>
  </si>
  <si>
    <t>1所生</t>
    <phoneticPr fontId="1" type="noConversion"/>
  </si>
  <si>
    <t>비</t>
    <phoneticPr fontId="1" type="noConversion"/>
  </si>
  <si>
    <t>애진</t>
    <phoneticPr fontId="1" type="noConversion"/>
  </si>
  <si>
    <t>3所生</t>
    <phoneticPr fontId="1" type="noConversion"/>
  </si>
  <si>
    <t>守北面</t>
    <phoneticPr fontId="1" type="noConversion"/>
  </si>
  <si>
    <t>수북면</t>
    <phoneticPr fontId="1" type="noConversion"/>
  </si>
  <si>
    <t>주호</t>
    <phoneticPr fontId="1" type="noConversion"/>
  </si>
  <si>
    <r>
      <rPr>
        <sz val="10"/>
        <color indexed="8"/>
        <rFont val="맑은 고딕"/>
        <family val="3"/>
        <charset val="129"/>
      </rPr>
      <t>竜</t>
    </r>
    <r>
      <rPr>
        <sz val="10"/>
        <color indexed="8"/>
        <rFont val="돋움"/>
        <family val="3"/>
        <charset val="129"/>
      </rPr>
      <t>金</t>
    </r>
  </si>
  <si>
    <t>守北面</t>
    <phoneticPr fontId="1" type="noConversion"/>
  </si>
  <si>
    <t>수북면</t>
    <phoneticPr fontId="1" type="noConversion"/>
  </si>
  <si>
    <t>창해</t>
    <phoneticPr fontId="1" type="noConversion"/>
  </si>
  <si>
    <t>XX</t>
    <phoneticPr fontId="1" type="noConversion"/>
  </si>
  <si>
    <t>次子</t>
    <phoneticPr fontId="1" type="noConversion"/>
  </si>
  <si>
    <t>차자</t>
    <phoneticPr fontId="1" type="noConversion"/>
  </si>
  <si>
    <t>X9</t>
    <phoneticPr fontId="1" type="noConversion"/>
  </si>
  <si>
    <t>원본 결락이 많아 이하 정보 많이 빔</t>
    <phoneticPr fontId="1" type="noConversion"/>
  </si>
  <si>
    <t>朴X</t>
    <phoneticPr fontId="1" type="noConversion"/>
  </si>
  <si>
    <t>박X</t>
    <phoneticPr fontId="1" type="noConversion"/>
  </si>
  <si>
    <t>금가</t>
    <phoneticPr fontId="1" type="noConversion"/>
  </si>
  <si>
    <t>추난옥</t>
    <phoneticPr fontId="1" type="noConversion"/>
  </si>
  <si>
    <t>次子</t>
    <phoneticPr fontId="1" type="noConversion"/>
  </si>
  <si>
    <t>차자</t>
    <phoneticPr fontId="1" type="noConversion"/>
  </si>
  <si>
    <t>유석천</t>
    <phoneticPr fontId="1" type="noConversion"/>
  </si>
  <si>
    <t>주호</t>
    <phoneticPr fontId="1" type="noConversion"/>
  </si>
  <si>
    <t>次女</t>
    <phoneticPr fontId="1" type="noConversion"/>
  </si>
  <si>
    <t>차녀</t>
    <phoneticPr fontId="1" type="noConversion"/>
  </si>
  <si>
    <t>乙未</t>
    <phoneticPr fontId="1" type="noConversion"/>
  </si>
  <si>
    <t>을미</t>
    <phoneticPr fontId="1" type="noConversion"/>
  </si>
  <si>
    <t>김만이</t>
    <phoneticPr fontId="1" type="noConversion"/>
  </si>
  <si>
    <t>주호</t>
    <phoneticPr fontId="1" type="noConversion"/>
  </si>
  <si>
    <t>守北面</t>
    <phoneticPr fontId="1" type="noConversion"/>
  </si>
  <si>
    <t>수북면</t>
    <phoneticPr fontId="1" type="noConversion"/>
  </si>
  <si>
    <t>XX</t>
    <phoneticPr fontId="1" type="noConversion"/>
  </si>
  <si>
    <t>유의발</t>
    <phoneticPr fontId="1" type="noConversion"/>
  </si>
  <si>
    <t>주호</t>
    <phoneticPr fontId="1" type="noConversion"/>
  </si>
  <si>
    <t>3X</t>
    <phoneticPr fontId="1" type="noConversion"/>
  </si>
  <si>
    <r>
      <t>金</t>
    </r>
    <r>
      <rPr>
        <sz val="10"/>
        <color indexed="8"/>
        <rFont val="맑은 고딕"/>
        <family val="3"/>
        <charset val="129"/>
      </rPr>
      <t>竜</t>
    </r>
    <r>
      <rPr>
        <sz val="10"/>
        <color indexed="8"/>
        <rFont val="돋움"/>
        <family val="3"/>
        <charset val="129"/>
      </rPr>
      <t>和</t>
    </r>
  </si>
  <si>
    <t>김용화</t>
    <phoneticPr fontId="1" type="noConversion"/>
  </si>
  <si>
    <t>次X</t>
    <phoneticPr fontId="1" type="noConversion"/>
  </si>
  <si>
    <t>차X</t>
    <phoneticPr fontId="1" type="noConversion"/>
  </si>
  <si>
    <t>유준협</t>
    <phoneticPr fontId="1" type="noConversion"/>
  </si>
  <si>
    <t>주호</t>
    <phoneticPr fontId="1" type="noConversion"/>
  </si>
  <si>
    <t>守北面</t>
    <phoneticPr fontId="1" type="noConversion"/>
  </si>
  <si>
    <t>수북면</t>
    <phoneticPr fontId="1" type="noConversion"/>
  </si>
  <si>
    <t>次女</t>
    <phoneticPr fontId="1" type="noConversion"/>
  </si>
  <si>
    <t>차녀</t>
    <phoneticPr fontId="1" type="noConversion"/>
  </si>
  <si>
    <t>次子</t>
    <phoneticPr fontId="1" type="noConversion"/>
  </si>
  <si>
    <t>차자</t>
    <phoneticPr fontId="1" type="noConversion"/>
  </si>
  <si>
    <t>守北面</t>
    <phoneticPr fontId="1" type="noConversion"/>
  </si>
  <si>
    <t>수북면</t>
    <phoneticPr fontId="1" type="noConversion"/>
  </si>
  <si>
    <t>守北面</t>
    <phoneticPr fontId="1" type="noConversion"/>
  </si>
  <si>
    <t>수북면</t>
    <phoneticPr fontId="1" type="noConversion"/>
  </si>
  <si>
    <t>유소사</t>
    <phoneticPr fontId="1" type="noConversion"/>
  </si>
  <si>
    <t>주호</t>
    <phoneticPr fontId="1" type="noConversion"/>
  </si>
  <si>
    <t>守北面</t>
    <phoneticPr fontId="1" type="noConversion"/>
  </si>
  <si>
    <t>수북면</t>
    <phoneticPr fontId="1" type="noConversion"/>
  </si>
  <si>
    <t>次弟</t>
    <phoneticPr fontId="1" type="noConversion"/>
  </si>
  <si>
    <t>차제</t>
    <phoneticPr fontId="1" type="noConversion"/>
  </si>
  <si>
    <t>次女</t>
    <phoneticPr fontId="1" type="noConversion"/>
  </si>
  <si>
    <t>차녀</t>
    <phoneticPr fontId="1" type="noConversion"/>
  </si>
  <si>
    <t>次子</t>
    <phoneticPr fontId="1" type="noConversion"/>
  </si>
  <si>
    <t>차자</t>
    <phoneticPr fontId="1" type="noConversion"/>
  </si>
  <si>
    <t>홍용봉</t>
    <phoneticPr fontId="1" type="noConversion"/>
  </si>
  <si>
    <r>
      <rPr>
        <sz val="10"/>
        <color indexed="8"/>
        <rFont val="맑은 고딕"/>
        <family val="3"/>
        <charset val="129"/>
      </rPr>
      <t>礼</t>
    </r>
    <r>
      <rPr>
        <sz val="10"/>
        <color indexed="8"/>
        <rFont val="돋움"/>
        <family val="3"/>
        <charset val="129"/>
      </rPr>
      <t>仲</t>
    </r>
  </si>
  <si>
    <t>父英發不喩信發, 外祖朴千己不喩姜自彦</t>
    <phoneticPr fontId="1" type="noConversion"/>
  </si>
  <si>
    <t>유하량</t>
    <phoneticPr fontId="1" type="noConversion"/>
  </si>
  <si>
    <t>주호</t>
    <phoneticPr fontId="1" type="noConversion"/>
  </si>
  <si>
    <t>박늦금</t>
    <phoneticPr fontId="1" type="noConversion"/>
  </si>
  <si>
    <t>유진백</t>
    <phoneticPr fontId="1" type="noConversion"/>
  </si>
  <si>
    <t>주호</t>
    <phoneticPr fontId="1" type="noConversion"/>
  </si>
  <si>
    <t>원본 결락이 많아 이하 정보 많이 빔</t>
    <phoneticPr fontId="1" type="noConversion"/>
  </si>
  <si>
    <t>2X</t>
    <phoneticPr fontId="1" type="noConversion"/>
  </si>
  <si>
    <t>金信白故代子</t>
    <phoneticPr fontId="1" type="noConversion"/>
  </si>
  <si>
    <t>김신백고대자</t>
    <phoneticPr fontId="1" type="noConversion"/>
  </si>
  <si>
    <t>守北面</t>
    <phoneticPr fontId="1" type="noConversion"/>
  </si>
  <si>
    <t>수북면</t>
    <phoneticPr fontId="1" type="noConversion"/>
  </si>
  <si>
    <t>주호</t>
    <phoneticPr fontId="1" type="noConversion"/>
  </si>
  <si>
    <t>驛女</t>
    <phoneticPr fontId="1" type="noConversion"/>
  </si>
  <si>
    <t>역녀</t>
    <phoneticPr fontId="1" type="noConversion"/>
  </si>
  <si>
    <t>仇</t>
    <phoneticPr fontId="1" type="noConversion"/>
  </si>
  <si>
    <t>구</t>
    <phoneticPr fontId="1" type="noConversion"/>
  </si>
  <si>
    <t>守北面</t>
    <phoneticPr fontId="1" type="noConversion"/>
  </si>
  <si>
    <t>수북면</t>
    <phoneticPr fontId="1" type="noConversion"/>
  </si>
  <si>
    <t>3X</t>
    <phoneticPr fontId="1" type="noConversion"/>
  </si>
  <si>
    <t>원본 결락이 많아 이하 정보 많이 빔</t>
    <phoneticPr fontId="1" type="noConversion"/>
  </si>
  <si>
    <t>2X</t>
    <phoneticPr fontId="1" type="noConversion"/>
  </si>
  <si>
    <t>辛卯</t>
    <phoneticPr fontId="1" type="noConversion"/>
  </si>
  <si>
    <t>신묘</t>
    <phoneticPr fontId="1" type="noConversion"/>
  </si>
  <si>
    <t>2X</t>
    <phoneticPr fontId="1" type="noConversion"/>
  </si>
  <si>
    <t>守北面</t>
    <phoneticPr fontId="1" type="noConversion"/>
  </si>
  <si>
    <t>수북면</t>
    <phoneticPr fontId="1" type="noConversion"/>
  </si>
  <si>
    <t>주호</t>
    <phoneticPr fontId="1" type="noConversion"/>
  </si>
  <si>
    <t>4X</t>
    <phoneticPr fontId="1" type="noConversion"/>
  </si>
  <si>
    <t>XX</t>
    <phoneticPr fontId="1" type="noConversion"/>
  </si>
  <si>
    <t>次女</t>
    <phoneticPr fontId="1" type="noConversion"/>
  </si>
  <si>
    <t>차녀</t>
    <phoneticPr fontId="1" type="noConversion"/>
  </si>
  <si>
    <t>次子</t>
    <phoneticPr fontId="1" type="noConversion"/>
  </si>
  <si>
    <t>차자</t>
    <phoneticPr fontId="1" type="noConversion"/>
  </si>
  <si>
    <t>X1</t>
    <phoneticPr fontId="1" type="noConversion"/>
  </si>
  <si>
    <t>次女</t>
    <phoneticPr fontId="1" type="noConversion"/>
  </si>
  <si>
    <t>차녀</t>
    <phoneticPr fontId="1" type="noConversion"/>
  </si>
  <si>
    <t>추난옥</t>
    <phoneticPr fontId="1" type="noConversion"/>
  </si>
  <si>
    <t>래</t>
    <phoneticPr fontId="1" type="noConversion"/>
  </si>
  <si>
    <t>창해</t>
    <phoneticPr fontId="1" type="noConversion"/>
  </si>
  <si>
    <t>주호</t>
    <phoneticPr fontId="1" type="noConversion"/>
  </si>
  <si>
    <r>
      <rPr>
        <sz val="10"/>
        <color indexed="8"/>
        <rFont val="맑은 고딕"/>
        <family val="3"/>
        <charset val="129"/>
      </rPr>
      <t>礼</t>
    </r>
    <r>
      <rPr>
        <sz val="10"/>
        <color indexed="8"/>
        <rFont val="돋움"/>
        <family val="3"/>
        <charset val="129"/>
      </rPr>
      <t>云</t>
    </r>
  </si>
  <si>
    <t>조예룡</t>
    <phoneticPr fontId="1" type="noConversion"/>
  </si>
  <si>
    <t>次女</t>
    <phoneticPr fontId="1" type="noConversion"/>
  </si>
  <si>
    <t>차녀</t>
    <phoneticPr fontId="1" type="noConversion"/>
  </si>
  <si>
    <t>祖驛吏文天不喩贈嘉善大夫山福, 曾祖石根不喩文天</t>
    <phoneticPr fontId="1" type="noConversion"/>
  </si>
  <si>
    <t>守北面</t>
    <phoneticPr fontId="1" type="noConversion"/>
  </si>
  <si>
    <t>수북면</t>
    <phoneticPr fontId="1" type="noConversion"/>
  </si>
  <si>
    <r>
      <t>李以</t>
    </r>
    <r>
      <rPr>
        <sz val="10"/>
        <color indexed="8"/>
        <rFont val="새바탕"/>
        <family val="1"/>
        <charset val="129"/>
      </rPr>
      <t>畨</t>
    </r>
  </si>
  <si>
    <t>이이번</t>
    <phoneticPr fontId="1" type="noConversion"/>
  </si>
  <si>
    <t>이번</t>
    <phoneticPr fontId="1" type="noConversion"/>
  </si>
  <si>
    <r>
      <t>金</t>
    </r>
    <r>
      <rPr>
        <sz val="10"/>
        <color indexed="8"/>
        <rFont val="맑은 고딕"/>
        <family val="3"/>
        <charset val="129"/>
      </rPr>
      <t>旕</t>
    </r>
    <r>
      <rPr>
        <sz val="10"/>
        <color indexed="8"/>
        <rFont val="돋움"/>
        <family val="3"/>
        <charset val="129"/>
      </rPr>
      <t>文</t>
    </r>
  </si>
  <si>
    <t>次子</t>
    <phoneticPr fontId="1" type="noConversion"/>
  </si>
  <si>
    <t>차자</t>
    <phoneticPr fontId="1" type="noConversion"/>
  </si>
  <si>
    <r>
      <t>鄭</t>
    </r>
    <r>
      <rPr>
        <sz val="10"/>
        <color indexed="8"/>
        <rFont val="맑은 고딕"/>
        <family val="3"/>
        <charset val="129"/>
      </rPr>
      <t>礼</t>
    </r>
    <r>
      <rPr>
        <sz val="10"/>
        <color indexed="8"/>
        <rFont val="돋움"/>
        <family val="3"/>
        <charset val="129"/>
      </rPr>
      <t>崇</t>
    </r>
  </si>
  <si>
    <t>정예숭</t>
    <phoneticPr fontId="1" type="noConversion"/>
  </si>
  <si>
    <t>주호</t>
    <phoneticPr fontId="1" type="noConversion"/>
  </si>
  <si>
    <t>X0</t>
    <phoneticPr fontId="1" type="noConversion"/>
  </si>
  <si>
    <t>원본 결락이 많아 이하 정보 많이 빔</t>
    <phoneticPr fontId="1" type="noConversion"/>
  </si>
  <si>
    <t>주호</t>
    <phoneticPr fontId="1" type="noConversion"/>
  </si>
  <si>
    <t>원본 결락이 많아 이하 정보 많이 빔</t>
    <phoneticPr fontId="1" type="noConversion"/>
  </si>
  <si>
    <r>
      <t>崔</t>
    </r>
    <r>
      <rPr>
        <sz val="10"/>
        <color indexed="8"/>
        <rFont val="새바탕"/>
        <family val="1"/>
        <charset val="129"/>
      </rPr>
      <t>礼</t>
    </r>
    <r>
      <rPr>
        <sz val="10"/>
        <color indexed="8"/>
        <rFont val="돋움"/>
        <family val="3"/>
        <charset val="129"/>
      </rPr>
      <t>山</t>
    </r>
  </si>
  <si>
    <t>최예산</t>
    <phoneticPr fontId="1" type="noConversion"/>
  </si>
  <si>
    <r>
      <rPr>
        <sz val="10"/>
        <color indexed="8"/>
        <rFont val="맑은 고딕"/>
        <family val="3"/>
        <charset val="129"/>
      </rPr>
      <t>礼</t>
    </r>
    <r>
      <rPr>
        <sz val="10"/>
        <color indexed="8"/>
        <rFont val="돋움"/>
        <family val="3"/>
        <charset val="129"/>
      </rPr>
      <t>山</t>
    </r>
  </si>
  <si>
    <t>최예산</t>
    <phoneticPr fontId="1" type="noConversion"/>
  </si>
  <si>
    <r>
      <rPr>
        <sz val="10"/>
        <color indexed="8"/>
        <rFont val="맑은 고딕"/>
        <family val="3"/>
        <charset val="129"/>
      </rPr>
      <t>礼</t>
    </r>
    <r>
      <rPr>
        <sz val="10"/>
        <color indexed="8"/>
        <rFont val="돋움"/>
        <family val="3"/>
        <charset val="129"/>
      </rPr>
      <t>乭</t>
    </r>
  </si>
  <si>
    <t>次子</t>
    <phoneticPr fontId="1" type="noConversion"/>
  </si>
  <si>
    <t>차자</t>
    <phoneticPr fontId="1" type="noConversion"/>
  </si>
  <si>
    <t>5X</t>
    <phoneticPr fontId="1" type="noConversion"/>
  </si>
  <si>
    <r>
      <rPr>
        <sz val="10"/>
        <color indexed="8"/>
        <rFont val="맑은 고딕"/>
        <family val="3"/>
        <charset val="129"/>
      </rPr>
      <t>旕</t>
    </r>
    <r>
      <rPr>
        <sz val="10"/>
        <color indexed="8"/>
        <rFont val="돋움"/>
        <family val="3"/>
        <charset val="129"/>
      </rPr>
      <t>介</t>
    </r>
  </si>
  <si>
    <t>次子</t>
    <phoneticPr fontId="1" type="noConversion"/>
  </si>
  <si>
    <t>차자</t>
    <phoneticPr fontId="1" type="noConversion"/>
  </si>
  <si>
    <t>次孫子</t>
    <phoneticPr fontId="1" type="noConversion"/>
  </si>
  <si>
    <t>차손자</t>
    <phoneticPr fontId="1" type="noConversion"/>
  </si>
  <si>
    <t>次孫女</t>
    <phoneticPr fontId="1" type="noConversion"/>
  </si>
  <si>
    <t>차손녀</t>
    <phoneticPr fontId="1" type="noConversion"/>
  </si>
  <si>
    <t>이산</t>
    <phoneticPr fontId="1" type="noConversion"/>
  </si>
  <si>
    <t>次孫女</t>
    <phoneticPr fontId="1" type="noConversion"/>
  </si>
  <si>
    <t>차손녀</t>
    <phoneticPr fontId="1" type="noConversion"/>
  </si>
  <si>
    <t>次孫子</t>
    <phoneticPr fontId="1" type="noConversion"/>
  </si>
  <si>
    <t>차손자</t>
    <phoneticPr fontId="1" type="noConversion"/>
  </si>
  <si>
    <t>次孫X</t>
    <phoneticPr fontId="1" type="noConversion"/>
  </si>
  <si>
    <t>차손X</t>
    <phoneticPr fontId="1" type="noConversion"/>
  </si>
  <si>
    <t>崔X</t>
    <phoneticPr fontId="1" type="noConversion"/>
  </si>
  <si>
    <t>최X</t>
    <phoneticPr fontId="1" type="noConversion"/>
  </si>
  <si>
    <t>개령</t>
    <phoneticPr fontId="1" type="noConversion"/>
  </si>
  <si>
    <t>崔X</t>
    <phoneticPr fontId="1" type="noConversion"/>
  </si>
  <si>
    <t>최X</t>
    <phoneticPr fontId="1" type="noConversion"/>
  </si>
  <si>
    <t>崔X</t>
    <phoneticPr fontId="1" type="noConversion"/>
  </si>
  <si>
    <t>최X</t>
    <phoneticPr fontId="1" type="noConversion"/>
  </si>
  <si>
    <t>次孫子</t>
    <phoneticPr fontId="1" type="noConversion"/>
  </si>
  <si>
    <t>차손자</t>
    <phoneticPr fontId="1" type="noConversion"/>
  </si>
  <si>
    <t>次孫女</t>
    <phoneticPr fontId="1" type="noConversion"/>
  </si>
  <si>
    <t>차손녀</t>
    <phoneticPr fontId="1" type="noConversion"/>
  </si>
  <si>
    <t>주호</t>
    <phoneticPr fontId="1" type="noConversion"/>
  </si>
  <si>
    <t>守北面</t>
    <phoneticPr fontId="1" type="noConversion"/>
  </si>
  <si>
    <t>수북면</t>
    <phoneticPr fontId="1" type="noConversion"/>
  </si>
  <si>
    <t>次女</t>
    <phoneticPr fontId="1" type="noConversion"/>
  </si>
  <si>
    <t>차녀</t>
    <phoneticPr fontId="1" type="noConversion"/>
  </si>
  <si>
    <t>次子</t>
    <phoneticPr fontId="1" type="noConversion"/>
  </si>
  <si>
    <t>차자</t>
    <phoneticPr fontId="1" type="noConversion"/>
  </si>
  <si>
    <t>次女</t>
    <phoneticPr fontId="1" type="noConversion"/>
  </si>
  <si>
    <t>차녀</t>
    <phoneticPr fontId="1" type="noConversion"/>
  </si>
  <si>
    <t>금가</t>
    <phoneticPr fontId="1" type="noConversion"/>
  </si>
  <si>
    <r>
      <rPr>
        <sz val="10"/>
        <color indexed="8"/>
        <rFont val="맑은 고딕"/>
        <family val="3"/>
        <charset val="129"/>
      </rPr>
      <t>礼</t>
    </r>
    <r>
      <rPr>
        <sz val="10"/>
        <color indexed="8"/>
        <rFont val="돋움"/>
        <family val="3"/>
        <charset val="129"/>
      </rPr>
      <t>奉</t>
    </r>
  </si>
  <si>
    <t>금룡</t>
    <phoneticPr fontId="1" type="noConversion"/>
  </si>
  <si>
    <t>次子</t>
    <phoneticPr fontId="1" type="noConversion"/>
  </si>
  <si>
    <t>차자</t>
    <phoneticPr fontId="1" type="noConversion"/>
  </si>
  <si>
    <t>이춘상</t>
    <phoneticPr fontId="1" type="noConversion"/>
  </si>
  <si>
    <t>주호</t>
    <phoneticPr fontId="1" type="noConversion"/>
  </si>
  <si>
    <t>김녹남</t>
    <phoneticPr fontId="1" type="noConversion"/>
  </si>
  <si>
    <t>주호</t>
    <phoneticPr fontId="1" type="noConversion"/>
  </si>
  <si>
    <t>녹남</t>
    <phoneticPr fontId="1" type="noConversion"/>
  </si>
  <si>
    <t>守北面</t>
    <phoneticPr fontId="1" type="noConversion"/>
  </si>
  <si>
    <t>수북면</t>
    <phoneticPr fontId="1" type="noConversion"/>
  </si>
  <si>
    <t>가현</t>
    <phoneticPr fontId="1" type="noConversion"/>
  </si>
  <si>
    <t>次女</t>
    <phoneticPr fontId="1" type="noConversion"/>
  </si>
  <si>
    <t>차녀</t>
    <phoneticPr fontId="1" type="noConversion"/>
  </si>
  <si>
    <t>이세명</t>
    <phoneticPr fontId="1" type="noConversion"/>
  </si>
  <si>
    <t>주호</t>
    <phoneticPr fontId="1" type="noConversion"/>
  </si>
  <si>
    <t>박잔금</t>
    <phoneticPr fontId="1" type="noConversion"/>
  </si>
  <si>
    <t>守北面</t>
    <phoneticPr fontId="1" type="noConversion"/>
  </si>
  <si>
    <t>수북면</t>
    <phoneticPr fontId="1" type="noConversion"/>
  </si>
  <si>
    <r>
      <rPr>
        <sz val="10"/>
        <color indexed="8"/>
        <rFont val="맑은 고딕"/>
        <family val="3"/>
        <charset val="129"/>
      </rPr>
      <t>礼</t>
    </r>
    <r>
      <rPr>
        <sz val="10"/>
        <color indexed="8"/>
        <rFont val="돋움"/>
        <family val="3"/>
        <charset val="129"/>
      </rPr>
      <t>承</t>
    </r>
  </si>
  <si>
    <t>간악</t>
    <phoneticPr fontId="1" type="noConversion"/>
  </si>
  <si>
    <t>몬금</t>
    <phoneticPr fontId="1" type="noConversion"/>
  </si>
  <si>
    <t>이산</t>
    <phoneticPr fontId="1" type="noConversion"/>
  </si>
  <si>
    <t>금가</t>
    <phoneticPr fontId="1" type="noConversion"/>
  </si>
  <si>
    <t>입이</t>
    <phoneticPr fontId="1" type="noConversion"/>
  </si>
  <si>
    <t>守北面</t>
    <phoneticPr fontId="1" type="noConversion"/>
  </si>
  <si>
    <t>수북면</t>
    <phoneticPr fontId="1" type="noConversion"/>
  </si>
  <si>
    <t>솔父</t>
    <phoneticPr fontId="1" type="noConversion"/>
  </si>
  <si>
    <t>X右</t>
    <phoneticPr fontId="1" type="noConversion"/>
  </si>
  <si>
    <t>X우</t>
    <phoneticPr fontId="1" type="noConversion"/>
  </si>
  <si>
    <t>원본 결락이 많아 이하 정보 많이 빔</t>
    <phoneticPr fontId="1" type="noConversion"/>
  </si>
  <si>
    <t>X右</t>
    <phoneticPr fontId="1" type="noConversion"/>
  </si>
  <si>
    <t>X우</t>
    <phoneticPr fontId="1" type="noConversion"/>
  </si>
  <si>
    <t>X右</t>
    <phoneticPr fontId="1" type="noConversion"/>
  </si>
  <si>
    <t>X우</t>
    <phoneticPr fontId="1" type="noConversion"/>
  </si>
  <si>
    <t>X百玖拾貳戶作統柒拾捌統貳戶X千玖百拾貳口內X肆口內 壯伍百陸拾參口老柒拾柒口弱貳百陸拾肆口X捌口內壯伍百玖拾伍口老捌拾玖口弱參百貳拾肆口約正業武鄭得弼風憲幼學洪道赫</t>
    <phoneticPr fontId="1" type="noConversion"/>
  </si>
</sst>
</file>

<file path=xl/styles.xml><?xml version="1.0" encoding="utf-8"?>
<styleSheet xmlns="http://schemas.openxmlformats.org/spreadsheetml/2006/main">
  <fonts count="7">
    <font>
      <sz val="11"/>
      <color theme="1"/>
      <name val="맑은 고딕"/>
      <family val="3"/>
      <charset val="129"/>
      <scheme val="minor"/>
    </font>
    <font>
      <sz val="8"/>
      <name val="맑은 고딕"/>
      <family val="3"/>
      <charset val="129"/>
    </font>
    <font>
      <sz val="10"/>
      <color indexed="8"/>
      <name val="맑은 고딕"/>
      <family val="3"/>
      <charset val="129"/>
    </font>
    <font>
      <sz val="10"/>
      <color indexed="8"/>
      <name val="새바탕"/>
      <family val="1"/>
      <charset val="129"/>
    </font>
    <font>
      <b/>
      <sz val="10"/>
      <color indexed="8"/>
      <name val="돋움"/>
      <family val="3"/>
      <charset val="129"/>
    </font>
    <font>
      <sz val="10"/>
      <color indexed="8"/>
      <name val="돋움"/>
      <family val="3"/>
      <charset val="129"/>
    </font>
    <font>
      <sz val="10"/>
      <color rgb="FF0000FF"/>
      <name val="돋움"/>
      <family val="3"/>
      <charset val="129"/>
    </font>
  </fonts>
  <fills count="3">
    <fill>
      <patternFill patternType="none"/>
    </fill>
    <fill>
      <patternFill patternType="gray125"/>
    </fill>
    <fill>
      <patternFill patternType="solid">
        <fgColor indexed="13"/>
        <bgColor indexed="64"/>
      </patternFill>
    </fill>
  </fills>
  <borders count="1">
    <border>
      <left/>
      <right/>
      <top/>
      <bottom/>
      <diagonal/>
    </border>
  </borders>
  <cellStyleXfs count="1">
    <xf numFmtId="0" fontId="0" fillId="0" borderId="0">
      <alignment vertical="center"/>
    </xf>
  </cellStyleXfs>
  <cellXfs count="7">
    <xf numFmtId="0" fontId="0" fillId="0" borderId="0" xfId="0">
      <alignment vertical="center"/>
    </xf>
    <xf numFmtId="0" fontId="4" fillId="2" borderId="0" xfId="0" applyFont="1" applyFill="1" applyAlignment="1">
      <alignment horizontal="center" vertical="top"/>
    </xf>
    <xf numFmtId="0" fontId="4" fillId="2" borderId="0" xfId="0" applyFont="1" applyFill="1" applyAlignment="1">
      <alignment horizontal="center" vertical="top" wrapText="1"/>
    </xf>
    <xf numFmtId="0" fontId="5" fillId="0" borderId="0" xfId="0" applyFont="1" applyAlignment="1">
      <alignment vertical="top" wrapText="1"/>
    </xf>
    <xf numFmtId="0" fontId="5" fillId="0" borderId="0" xfId="0" quotePrefix="1" applyFont="1" applyAlignment="1">
      <alignment vertical="top" wrapText="1"/>
    </xf>
    <xf numFmtId="0" fontId="5" fillId="0" borderId="0" xfId="0" applyFont="1" applyAlignment="1">
      <alignment vertical="top"/>
    </xf>
    <xf numFmtId="0" fontId="6" fillId="0" borderId="0" xfId="0" applyFont="1" applyAlignment="1">
      <alignment vertical="top"/>
    </xf>
  </cellXfs>
  <cellStyles count="1">
    <cellStyle name="표준"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2232"/>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8.375" defaultRowHeight="13.5" customHeight="1"/>
  <cols>
    <col min="1" max="1" width="18.625" style="5" customWidth="1"/>
    <col min="2" max="2" width="4.625" style="3" customWidth="1"/>
    <col min="3" max="4" width="6.625" style="3" customWidth="1"/>
    <col min="5" max="6" width="4.625" style="3" customWidth="1"/>
    <col min="7" max="8" width="6.625" style="3" customWidth="1"/>
    <col min="9" max="9" width="3.625" style="3" customWidth="1"/>
    <col min="10" max="11" width="10.625" style="3" customWidth="1"/>
    <col min="12" max="12" width="3.625" style="3" customWidth="1"/>
    <col min="13" max="14" width="9.625" style="3" customWidth="1"/>
    <col min="15" max="16" width="5.625" style="3" customWidth="1"/>
    <col min="17" max="18" width="20.625" style="3" customWidth="1"/>
    <col min="19" max="20" width="10.625" style="3" customWidth="1"/>
    <col min="21" max="22" width="25.625" style="3" customWidth="1"/>
    <col min="23" max="24" width="2.625" style="3" customWidth="1"/>
    <col min="25" max="28" width="10.625" style="3" customWidth="1"/>
    <col min="29" max="31" width="4.625" style="3" customWidth="1"/>
    <col min="32" max="35" width="15.625" style="3" customWidth="1"/>
    <col min="36" max="37" width="2.625" style="3" customWidth="1"/>
    <col min="38" max="39" width="4.625" style="3" customWidth="1"/>
    <col min="40" max="45" width="10.625" style="3" customWidth="1"/>
    <col min="46" max="47" width="25.625" style="3" customWidth="1"/>
    <col min="48" max="57" width="10.625" style="3" customWidth="1"/>
    <col min="58" max="58" width="5.625" style="3" customWidth="1"/>
    <col min="59" max="60" width="25.625" style="3" customWidth="1"/>
    <col min="61" max="62" width="10.625" style="3" customWidth="1"/>
    <col min="63" max="64" width="25.625" style="3" customWidth="1"/>
    <col min="65" max="66" width="10.625" style="3" customWidth="1"/>
    <col min="67" max="68" width="25.625" style="3" customWidth="1"/>
    <col min="69" max="70" width="10.625" style="3" customWidth="1"/>
    <col min="71" max="72" width="4.625" style="3" customWidth="1"/>
    <col min="73" max="73" width="30.625" style="3" customWidth="1"/>
    <col min="74" max="16384" width="8.375" style="3"/>
  </cols>
  <sheetData>
    <row r="1" spans="1:73" s="2" customFormat="1" ht="13.5" customHeight="1">
      <c r="A1" s="1" t="s">
        <v>3426</v>
      </c>
      <c r="B1" s="2" t="s">
        <v>6937</v>
      </c>
      <c r="C1" s="2" t="s">
        <v>6938</v>
      </c>
      <c r="D1" s="2" t="s">
        <v>6939</v>
      </c>
      <c r="E1" s="2" t="s">
        <v>6940</v>
      </c>
      <c r="F1" s="2" t="s">
        <v>3427</v>
      </c>
      <c r="G1" s="2" t="s">
        <v>3428</v>
      </c>
      <c r="H1" s="2" t="s">
        <v>6941</v>
      </c>
      <c r="I1" s="2" t="s">
        <v>3429</v>
      </c>
      <c r="J1" s="2" t="s">
        <v>3430</v>
      </c>
      <c r="K1" s="2" t="s">
        <v>6942</v>
      </c>
      <c r="L1" s="2" t="s">
        <v>3431</v>
      </c>
      <c r="M1" s="2" t="s">
        <v>6943</v>
      </c>
      <c r="N1" s="2" t="s">
        <v>6944</v>
      </c>
      <c r="O1" s="2" t="s">
        <v>3432</v>
      </c>
      <c r="P1" s="2" t="s">
        <v>6945</v>
      </c>
      <c r="Q1" s="2" t="s">
        <v>3433</v>
      </c>
      <c r="R1" s="2" t="s">
        <v>6946</v>
      </c>
      <c r="S1" s="2" t="s">
        <v>3434</v>
      </c>
      <c r="T1" s="2" t="s">
        <v>6947</v>
      </c>
      <c r="U1" s="2" t="s">
        <v>3435</v>
      </c>
      <c r="V1" s="2" t="s">
        <v>6948</v>
      </c>
      <c r="W1" s="2" t="s">
        <v>3436</v>
      </c>
      <c r="X1" s="2" t="s">
        <v>6949</v>
      </c>
      <c r="Y1" s="2" t="s">
        <v>3437</v>
      </c>
      <c r="Z1" s="2" t="s">
        <v>6950</v>
      </c>
      <c r="AA1" s="2" t="s">
        <v>3438</v>
      </c>
      <c r="AB1" s="2" t="s">
        <v>6951</v>
      </c>
      <c r="AC1" s="2" t="s">
        <v>3439</v>
      </c>
      <c r="AD1" s="2" t="s">
        <v>3440</v>
      </c>
      <c r="AE1" s="2" t="s">
        <v>6952</v>
      </c>
      <c r="AF1" s="2" t="s">
        <v>3441</v>
      </c>
      <c r="AG1" s="2" t="s">
        <v>6953</v>
      </c>
      <c r="AH1" s="2" t="s">
        <v>3442</v>
      </c>
      <c r="AI1" s="2" t="s">
        <v>6954</v>
      </c>
      <c r="AJ1" s="2" t="s">
        <v>3443</v>
      </c>
      <c r="AK1" s="2" t="s">
        <v>6955</v>
      </c>
      <c r="AL1" s="2" t="s">
        <v>3444</v>
      </c>
      <c r="AM1" s="2" t="s">
        <v>6956</v>
      </c>
      <c r="AN1" s="2" t="s">
        <v>3445</v>
      </c>
      <c r="AO1" s="2" t="s">
        <v>6957</v>
      </c>
      <c r="AP1" s="2" t="s">
        <v>3446</v>
      </c>
      <c r="AQ1" s="2" t="s">
        <v>6958</v>
      </c>
      <c r="AR1" s="2" t="s">
        <v>3447</v>
      </c>
      <c r="AS1" s="2" t="s">
        <v>6959</v>
      </c>
      <c r="AT1" s="2" t="s">
        <v>3448</v>
      </c>
      <c r="AU1" s="2" t="s">
        <v>6960</v>
      </c>
      <c r="AV1" s="2" t="s">
        <v>3449</v>
      </c>
      <c r="AW1" s="2" t="s">
        <v>6961</v>
      </c>
      <c r="AX1" s="2" t="s">
        <v>3450</v>
      </c>
      <c r="AY1" s="2" t="s">
        <v>6962</v>
      </c>
      <c r="AZ1" s="2" t="s">
        <v>3451</v>
      </c>
      <c r="BA1" s="2" t="s">
        <v>6963</v>
      </c>
      <c r="BB1" s="2" t="s">
        <v>3452</v>
      </c>
      <c r="BC1" s="2" t="s">
        <v>6964</v>
      </c>
      <c r="BD1" s="2" t="s">
        <v>3453</v>
      </c>
      <c r="BE1" s="2" t="s">
        <v>6965</v>
      </c>
      <c r="BF1" s="2" t="s">
        <v>3454</v>
      </c>
      <c r="BG1" s="2" t="s">
        <v>3455</v>
      </c>
      <c r="BH1" s="2" t="s">
        <v>6966</v>
      </c>
      <c r="BI1" s="2" t="s">
        <v>3456</v>
      </c>
      <c r="BJ1" s="2" t="s">
        <v>6967</v>
      </c>
      <c r="BK1" s="2" t="s">
        <v>3457</v>
      </c>
      <c r="BL1" s="2" t="s">
        <v>6968</v>
      </c>
      <c r="BM1" s="2" t="s">
        <v>3458</v>
      </c>
      <c r="BN1" s="2" t="s">
        <v>6969</v>
      </c>
      <c r="BO1" s="2" t="s">
        <v>3459</v>
      </c>
      <c r="BP1" s="2" t="s">
        <v>6970</v>
      </c>
      <c r="BQ1" s="2" t="s">
        <v>3460</v>
      </c>
      <c r="BR1" s="2" t="s">
        <v>6971</v>
      </c>
      <c r="BS1" s="2" t="s">
        <v>3461</v>
      </c>
      <c r="BT1" s="2" t="s">
        <v>6972</v>
      </c>
      <c r="BU1" s="2" t="s">
        <v>7384</v>
      </c>
    </row>
    <row r="2" spans="1:73" ht="13.5" customHeight="1">
      <c r="A2" s="6" t="str">
        <f>HYPERLINK("http://kyu.snu.ac.kr/sdhj/index.jsp?type=hj/GK14649_00IM0001_037a.jpg","1717_수북면_037a")</f>
        <v>1717_수북면_037a</v>
      </c>
      <c r="B2" s="3">
        <v>1717</v>
      </c>
      <c r="C2" s="3" t="s">
        <v>7385</v>
      </c>
      <c r="D2" s="3" t="s">
        <v>7386</v>
      </c>
      <c r="E2" s="3">
        <v>1</v>
      </c>
      <c r="F2" s="3">
        <v>1</v>
      </c>
      <c r="G2" s="3" t="s">
        <v>7387</v>
      </c>
      <c r="H2" s="3" t="s">
        <v>7388</v>
      </c>
      <c r="I2" s="3">
        <v>1</v>
      </c>
      <c r="J2" s="3" t="s">
        <v>3462</v>
      </c>
      <c r="K2" s="3" t="s">
        <v>6979</v>
      </c>
      <c r="L2" s="3">
        <v>1</v>
      </c>
      <c r="M2" s="3" t="s">
        <v>7389</v>
      </c>
      <c r="N2" s="3" t="s">
        <v>7390</v>
      </c>
      <c r="Q2" s="3" t="s">
        <v>3463</v>
      </c>
      <c r="R2" s="3" t="s">
        <v>7391</v>
      </c>
      <c r="T2" s="3" t="s">
        <v>7392</v>
      </c>
      <c r="U2" s="3" t="s">
        <v>3464</v>
      </c>
      <c r="V2" s="3" t="s">
        <v>7094</v>
      </c>
      <c r="W2" s="3" t="s">
        <v>7393</v>
      </c>
      <c r="X2" s="3" t="s">
        <v>7394</v>
      </c>
      <c r="Y2" s="3" t="s">
        <v>3465</v>
      </c>
      <c r="Z2" s="3" t="s">
        <v>7291</v>
      </c>
      <c r="AC2" s="3">
        <v>32</v>
      </c>
      <c r="AD2" s="3" t="s">
        <v>3466</v>
      </c>
      <c r="AE2" s="3" t="s">
        <v>7219</v>
      </c>
      <c r="AJ2" s="3" t="s">
        <v>3443</v>
      </c>
      <c r="AK2" s="3" t="s">
        <v>6955</v>
      </c>
      <c r="AL2" s="3" t="s">
        <v>3467</v>
      </c>
      <c r="AM2" s="3" t="s">
        <v>1146</v>
      </c>
      <c r="AT2" s="3" t="s">
        <v>3468</v>
      </c>
      <c r="AU2" s="3" t="s">
        <v>1240</v>
      </c>
      <c r="AV2" s="3" t="s">
        <v>3469</v>
      </c>
      <c r="AW2" s="3" t="s">
        <v>1046</v>
      </c>
      <c r="BG2" s="3" t="s">
        <v>3470</v>
      </c>
      <c r="BH2" s="3" t="s">
        <v>1660</v>
      </c>
      <c r="BI2" s="3" t="s">
        <v>3471</v>
      </c>
      <c r="BJ2" s="3" t="s">
        <v>1685</v>
      </c>
      <c r="BK2" s="3" t="s">
        <v>3472</v>
      </c>
      <c r="BL2" s="3" t="s">
        <v>1948</v>
      </c>
      <c r="BM2" s="3" t="s">
        <v>3473</v>
      </c>
      <c r="BN2" s="3" t="s">
        <v>7395</v>
      </c>
      <c r="BO2" s="3" t="s">
        <v>3474</v>
      </c>
      <c r="BP2" s="3" t="s">
        <v>1242</v>
      </c>
      <c r="BQ2" s="3" t="s">
        <v>3475</v>
      </c>
      <c r="BR2" s="3" t="s">
        <v>3334</v>
      </c>
      <c r="BS2" s="3" t="s">
        <v>3476</v>
      </c>
      <c r="BT2" s="3" t="s">
        <v>1117</v>
      </c>
    </row>
    <row r="3" spans="1:73" ht="13.5" customHeight="1">
      <c r="A3" s="6" t="str">
        <f>HYPERLINK("http://kyu.snu.ac.kr/sdhj/index.jsp?type=hj/GK14649_00IM0001_037a.jpg","1717_수북면_037a")</f>
        <v>1717_수북면_037a</v>
      </c>
      <c r="B3" s="3">
        <v>1717</v>
      </c>
      <c r="C3" s="3" t="s">
        <v>7396</v>
      </c>
      <c r="D3" s="3" t="s">
        <v>7397</v>
      </c>
      <c r="E3" s="3">
        <v>2</v>
      </c>
      <c r="F3" s="3">
        <v>1</v>
      </c>
      <c r="G3" s="3" t="s">
        <v>2512</v>
      </c>
      <c r="H3" s="3" t="s">
        <v>2511</v>
      </c>
      <c r="I3" s="3">
        <v>1</v>
      </c>
      <c r="L3" s="3">
        <v>1</v>
      </c>
      <c r="M3" s="3" t="s">
        <v>7398</v>
      </c>
      <c r="N3" s="3" t="s">
        <v>7399</v>
      </c>
      <c r="S3" s="3" t="s">
        <v>3477</v>
      </c>
      <c r="T3" s="3" t="s">
        <v>7022</v>
      </c>
      <c r="W3" s="3" t="s">
        <v>3478</v>
      </c>
      <c r="X3" s="3" t="s">
        <v>7250</v>
      </c>
      <c r="Y3" s="3" t="s">
        <v>3479</v>
      </c>
      <c r="Z3" s="3" t="s">
        <v>7292</v>
      </c>
      <c r="AC3" s="3">
        <v>42</v>
      </c>
      <c r="AD3" s="3" t="s">
        <v>3480</v>
      </c>
      <c r="AE3" s="3" t="s">
        <v>971</v>
      </c>
      <c r="AJ3" s="3" t="s">
        <v>3443</v>
      </c>
      <c r="AK3" s="3" t="s">
        <v>6955</v>
      </c>
      <c r="AL3" s="3" t="s">
        <v>3481</v>
      </c>
      <c r="AM3" s="3" t="s">
        <v>1147</v>
      </c>
    </row>
    <row r="4" spans="1:73" ht="13.5" customHeight="1">
      <c r="A4" s="6" t="str">
        <f>HYPERLINK("http://kyu.snu.ac.kr/sdhj/index.jsp?type=hj/GK14649_00IM0001_037a.jpg","1717_수북면_037a")</f>
        <v>1717_수북면_037a</v>
      </c>
      <c r="B4" s="3">
        <v>1717</v>
      </c>
      <c r="C4" s="3" t="s">
        <v>7400</v>
      </c>
      <c r="D4" s="3" t="s">
        <v>7401</v>
      </c>
      <c r="E4" s="3">
        <v>3</v>
      </c>
      <c r="F4" s="3">
        <v>1</v>
      </c>
      <c r="G4" s="3" t="s">
        <v>2512</v>
      </c>
      <c r="H4" s="3" t="s">
        <v>2511</v>
      </c>
      <c r="I4" s="3">
        <v>1</v>
      </c>
      <c r="L4" s="3">
        <v>1</v>
      </c>
      <c r="M4" s="3" t="s">
        <v>7398</v>
      </c>
      <c r="N4" s="3" t="s">
        <v>7399</v>
      </c>
      <c r="S4" s="3" t="s">
        <v>3482</v>
      </c>
      <c r="T4" s="3" t="s">
        <v>7023</v>
      </c>
      <c r="AC4" s="3">
        <v>23</v>
      </c>
      <c r="AD4" s="3" t="s">
        <v>3483</v>
      </c>
      <c r="AE4" s="3" t="s">
        <v>972</v>
      </c>
    </row>
    <row r="5" spans="1:73" ht="13.5" customHeight="1">
      <c r="A5" s="6" t="str">
        <f>HYPERLINK("http://kyu.snu.ac.kr/sdhj/index.jsp?type=hj/GK14649_00IM0001_037a.jpg","1717_수북면_037a")</f>
        <v>1717_수북면_037a</v>
      </c>
      <c r="B5" s="3">
        <v>1717</v>
      </c>
      <c r="C5" s="3" t="s">
        <v>7402</v>
      </c>
      <c r="D5" s="3" t="s">
        <v>7403</v>
      </c>
      <c r="E5" s="3">
        <v>4</v>
      </c>
      <c r="F5" s="3">
        <v>1</v>
      </c>
      <c r="G5" s="3" t="s">
        <v>2512</v>
      </c>
      <c r="H5" s="3" t="s">
        <v>2511</v>
      </c>
      <c r="I5" s="3">
        <v>1</v>
      </c>
      <c r="L5" s="3">
        <v>1</v>
      </c>
      <c r="M5" s="3" t="s">
        <v>7398</v>
      </c>
      <c r="N5" s="3" t="s">
        <v>7399</v>
      </c>
      <c r="S5" s="3" t="s">
        <v>7404</v>
      </c>
      <c r="T5" s="3" t="s">
        <v>7405</v>
      </c>
      <c r="AF5" s="3" t="s">
        <v>3484</v>
      </c>
      <c r="AG5" s="3" t="s">
        <v>7278</v>
      </c>
    </row>
    <row r="6" spans="1:73" ht="13.5" customHeight="1">
      <c r="A6" s="6" t="str">
        <f>HYPERLINK("http://kyu.snu.ac.kr/sdhj/index.jsp?type=hj/GK14649_00IM0001_037a.jpg","1717_수북면_037a")</f>
        <v>1717_수북면_037a</v>
      </c>
      <c r="B6" s="3">
        <v>1717</v>
      </c>
      <c r="C6" s="3" t="s">
        <v>7402</v>
      </c>
      <c r="D6" s="3" t="s">
        <v>7403</v>
      </c>
      <c r="E6" s="3">
        <v>5</v>
      </c>
      <c r="F6" s="3">
        <v>1</v>
      </c>
      <c r="G6" s="3" t="s">
        <v>2512</v>
      </c>
      <c r="H6" s="3" t="s">
        <v>2511</v>
      </c>
      <c r="I6" s="3">
        <v>1</v>
      </c>
      <c r="L6" s="3">
        <v>1</v>
      </c>
      <c r="M6" s="3" t="s">
        <v>7398</v>
      </c>
      <c r="N6" s="3" t="s">
        <v>7399</v>
      </c>
      <c r="S6" s="3" t="s">
        <v>3485</v>
      </c>
      <c r="T6" s="3" t="s">
        <v>7024</v>
      </c>
      <c r="Y6" s="3" t="s">
        <v>3486</v>
      </c>
      <c r="Z6" s="3" t="s">
        <v>7293</v>
      </c>
      <c r="AC6" s="3">
        <v>12</v>
      </c>
      <c r="AD6" s="3" t="s">
        <v>3487</v>
      </c>
      <c r="AE6" s="3" t="s">
        <v>973</v>
      </c>
    </row>
    <row r="7" spans="1:73" ht="13.5" customHeight="1">
      <c r="A7" s="6" t="str">
        <f>HYPERLINK("http://kyu.snu.ac.kr/sdhj/index.jsp?type=hj/GK14649_00IM0001_037a.jpg","1717_수북면_037a")</f>
        <v>1717_수북면_037a</v>
      </c>
      <c r="B7" s="3">
        <v>1717</v>
      </c>
      <c r="C7" s="3" t="s">
        <v>7402</v>
      </c>
      <c r="D7" s="3" t="s">
        <v>7403</v>
      </c>
      <c r="E7" s="3">
        <v>6</v>
      </c>
      <c r="F7" s="3">
        <v>1</v>
      </c>
      <c r="G7" s="3" t="s">
        <v>2512</v>
      </c>
      <c r="H7" s="3" t="s">
        <v>2511</v>
      </c>
      <c r="I7" s="3">
        <v>1</v>
      </c>
      <c r="L7" s="3">
        <v>1</v>
      </c>
      <c r="M7" s="3" t="s">
        <v>7398</v>
      </c>
      <c r="N7" s="3" t="s">
        <v>7399</v>
      </c>
      <c r="S7" s="3" t="s">
        <v>7406</v>
      </c>
      <c r="T7" s="3" t="s">
        <v>7407</v>
      </c>
      <c r="Y7" s="3" t="s">
        <v>3488</v>
      </c>
      <c r="Z7" s="3" t="s">
        <v>7294</v>
      </c>
      <c r="AC7" s="3">
        <v>3</v>
      </c>
      <c r="AD7" s="3" t="s">
        <v>3489</v>
      </c>
      <c r="AE7" s="3" t="s">
        <v>974</v>
      </c>
      <c r="AF7" s="3" t="s">
        <v>3490</v>
      </c>
      <c r="AG7" s="3" t="s">
        <v>1042</v>
      </c>
    </row>
    <row r="8" spans="1:73" ht="13.5" customHeight="1">
      <c r="A8" s="6" t="str">
        <f>HYPERLINK("http://kyu.snu.ac.kr/sdhj/index.jsp?type=hj/GK14649_00IM0001_037a.jpg","1717_수북면_037a")</f>
        <v>1717_수북면_037a</v>
      </c>
      <c r="B8" s="3">
        <v>1717</v>
      </c>
      <c r="C8" s="3" t="s">
        <v>7402</v>
      </c>
      <c r="D8" s="3" t="s">
        <v>7403</v>
      </c>
      <c r="E8" s="3">
        <v>7</v>
      </c>
      <c r="F8" s="3">
        <v>1</v>
      </c>
      <c r="G8" s="3" t="s">
        <v>2512</v>
      </c>
      <c r="H8" s="3" t="s">
        <v>2511</v>
      </c>
      <c r="I8" s="3">
        <v>1</v>
      </c>
      <c r="L8" s="3">
        <v>1</v>
      </c>
      <c r="M8" s="3" t="s">
        <v>7398</v>
      </c>
      <c r="N8" s="3" t="s">
        <v>7399</v>
      </c>
      <c r="T8" s="3" t="s">
        <v>7408</v>
      </c>
      <c r="U8" s="3" t="s">
        <v>3491</v>
      </c>
      <c r="V8" s="3" t="s">
        <v>7095</v>
      </c>
      <c r="Y8" s="3" t="s">
        <v>3492</v>
      </c>
      <c r="Z8" s="3" t="s">
        <v>7295</v>
      </c>
      <c r="AC8" s="3">
        <v>52</v>
      </c>
      <c r="AD8" s="3" t="s">
        <v>3493</v>
      </c>
      <c r="AE8" s="3" t="s">
        <v>975</v>
      </c>
      <c r="BB8" s="3" t="s">
        <v>3491</v>
      </c>
      <c r="BC8" s="3" t="s">
        <v>7095</v>
      </c>
      <c r="BD8" s="3" t="s">
        <v>7409</v>
      </c>
      <c r="BE8" s="3" t="s">
        <v>3020</v>
      </c>
      <c r="BF8" s="3" t="s">
        <v>7410</v>
      </c>
    </row>
    <row r="9" spans="1:73" ht="13.5" customHeight="1">
      <c r="A9" s="6" t="str">
        <f>HYPERLINK("http://kyu.snu.ac.kr/sdhj/index.jsp?type=hj/GK14649_00IM0001_037a.jpg","1717_수북면_037a")</f>
        <v>1717_수북면_037a</v>
      </c>
      <c r="B9" s="3">
        <v>1717</v>
      </c>
      <c r="C9" s="3" t="s">
        <v>7402</v>
      </c>
      <c r="D9" s="3" t="s">
        <v>7403</v>
      </c>
      <c r="E9" s="3">
        <v>8</v>
      </c>
      <c r="F9" s="3">
        <v>1</v>
      </c>
      <c r="G9" s="3" t="s">
        <v>2512</v>
      </c>
      <c r="H9" s="3" t="s">
        <v>2511</v>
      </c>
      <c r="I9" s="3">
        <v>1</v>
      </c>
      <c r="L9" s="3">
        <v>1</v>
      </c>
      <c r="M9" s="3" t="s">
        <v>7398</v>
      </c>
      <c r="N9" s="3" t="s">
        <v>7399</v>
      </c>
      <c r="T9" s="3" t="s">
        <v>7408</v>
      </c>
      <c r="U9" s="3" t="s">
        <v>3491</v>
      </c>
      <c r="V9" s="3" t="s">
        <v>7095</v>
      </c>
      <c r="Y9" s="3" t="s">
        <v>3494</v>
      </c>
      <c r="Z9" s="3" t="s">
        <v>7296</v>
      </c>
      <c r="AC9" s="3">
        <v>30</v>
      </c>
      <c r="AF9" s="3" t="s">
        <v>3495</v>
      </c>
      <c r="AG9" s="3" t="s">
        <v>1043</v>
      </c>
      <c r="AH9" s="3" t="s">
        <v>3496</v>
      </c>
      <c r="AI9" s="3" t="s">
        <v>1097</v>
      </c>
      <c r="BB9" s="3" t="s">
        <v>3497</v>
      </c>
      <c r="BC9" s="3" t="s">
        <v>1599</v>
      </c>
      <c r="BF9" s="3" t="s">
        <v>7410</v>
      </c>
    </row>
    <row r="10" spans="1:73" ht="13.5" customHeight="1">
      <c r="A10" s="6" t="str">
        <f>HYPERLINK("http://kyu.snu.ac.kr/sdhj/index.jsp?type=hj/GK14649_00IM0001_037a.jpg","1717_수북면_037a")</f>
        <v>1717_수북면_037a</v>
      </c>
      <c r="B10" s="3">
        <v>1717</v>
      </c>
      <c r="C10" s="3" t="s">
        <v>7402</v>
      </c>
      <c r="D10" s="3" t="s">
        <v>7403</v>
      </c>
      <c r="E10" s="3">
        <v>9</v>
      </c>
      <c r="F10" s="3">
        <v>1</v>
      </c>
      <c r="G10" s="3" t="s">
        <v>2512</v>
      </c>
      <c r="H10" s="3" t="s">
        <v>2511</v>
      </c>
      <c r="I10" s="3">
        <v>1</v>
      </c>
      <c r="L10" s="3">
        <v>1</v>
      </c>
      <c r="M10" s="3" t="s">
        <v>7398</v>
      </c>
      <c r="N10" s="3" t="s">
        <v>7399</v>
      </c>
      <c r="T10" s="3" t="s">
        <v>7408</v>
      </c>
      <c r="Y10" s="3" t="s">
        <v>3498</v>
      </c>
      <c r="Z10" s="3" t="s">
        <v>7297</v>
      </c>
      <c r="AC10" s="3">
        <v>73</v>
      </c>
      <c r="AD10" s="3" t="s">
        <v>3499</v>
      </c>
      <c r="AE10" s="3" t="s">
        <v>976</v>
      </c>
      <c r="AF10" s="3" t="s">
        <v>3500</v>
      </c>
      <c r="AG10" s="3" t="s">
        <v>1044</v>
      </c>
      <c r="BB10" s="3" t="s">
        <v>3497</v>
      </c>
      <c r="BC10" s="3" t="s">
        <v>1599</v>
      </c>
      <c r="BD10" s="3" t="s">
        <v>3501</v>
      </c>
      <c r="BE10" s="3" t="s">
        <v>3135</v>
      </c>
      <c r="BF10" s="3" t="s">
        <v>7411</v>
      </c>
    </row>
    <row r="11" spans="1:73" ht="13.5" customHeight="1">
      <c r="A11" s="6" t="str">
        <f>HYPERLINK("http://kyu.snu.ac.kr/sdhj/index.jsp?type=hj/GK14649_00IM0001_037a.jpg","1717_수북면_037a")</f>
        <v>1717_수북면_037a</v>
      </c>
      <c r="B11" s="3">
        <v>1717</v>
      </c>
      <c r="C11" s="3" t="s">
        <v>7402</v>
      </c>
      <c r="D11" s="3" t="s">
        <v>7403</v>
      </c>
      <c r="E11" s="3">
        <v>10</v>
      </c>
      <c r="F11" s="3">
        <v>1</v>
      </c>
      <c r="G11" s="3" t="s">
        <v>2512</v>
      </c>
      <c r="H11" s="3" t="s">
        <v>2511</v>
      </c>
      <c r="I11" s="3">
        <v>1</v>
      </c>
      <c r="L11" s="3">
        <v>1</v>
      </c>
      <c r="M11" s="3" t="s">
        <v>7398</v>
      </c>
      <c r="N11" s="3" t="s">
        <v>7399</v>
      </c>
      <c r="T11" s="3" t="s">
        <v>7408</v>
      </c>
      <c r="U11" s="3" t="s">
        <v>3491</v>
      </c>
      <c r="V11" s="3" t="s">
        <v>7095</v>
      </c>
      <c r="Y11" s="3" t="s">
        <v>3502</v>
      </c>
      <c r="Z11" s="3" t="s">
        <v>7298</v>
      </c>
      <c r="AC11" s="3">
        <v>61</v>
      </c>
      <c r="AD11" s="3" t="s">
        <v>3503</v>
      </c>
      <c r="AE11" s="3" t="s">
        <v>977</v>
      </c>
      <c r="BB11" s="3" t="s">
        <v>3497</v>
      </c>
      <c r="BC11" s="3" t="s">
        <v>1599</v>
      </c>
      <c r="BF11" s="3" t="s">
        <v>7412</v>
      </c>
    </row>
    <row r="12" spans="1:73" ht="13.5" customHeight="1">
      <c r="A12" s="6" t="str">
        <f>HYPERLINK("http://kyu.snu.ac.kr/sdhj/index.jsp?type=hj/GK14649_00IM0001_037a.jpg","1717_수북면_037a")</f>
        <v>1717_수북면_037a</v>
      </c>
      <c r="B12" s="3">
        <v>1717</v>
      </c>
      <c r="C12" s="3" t="s">
        <v>7402</v>
      </c>
      <c r="D12" s="3" t="s">
        <v>7403</v>
      </c>
      <c r="E12" s="3">
        <v>11</v>
      </c>
      <c r="F12" s="3">
        <v>1</v>
      </c>
      <c r="G12" s="3" t="s">
        <v>2512</v>
      </c>
      <c r="H12" s="3" t="s">
        <v>2511</v>
      </c>
      <c r="I12" s="3">
        <v>1</v>
      </c>
      <c r="L12" s="3">
        <v>1</v>
      </c>
      <c r="M12" s="3" t="s">
        <v>7398</v>
      </c>
      <c r="N12" s="3" t="s">
        <v>7399</v>
      </c>
      <c r="T12" s="3" t="s">
        <v>7408</v>
      </c>
      <c r="U12" s="3" t="s">
        <v>3504</v>
      </c>
      <c r="V12" s="3" t="s">
        <v>7096</v>
      </c>
      <c r="Y12" s="3" t="s">
        <v>3505</v>
      </c>
      <c r="Z12" s="3" t="s">
        <v>7299</v>
      </c>
      <c r="AC12" s="3">
        <v>76</v>
      </c>
      <c r="AD12" s="3" t="s">
        <v>3499</v>
      </c>
      <c r="AE12" s="3" t="s">
        <v>976</v>
      </c>
      <c r="AF12" s="3" t="s">
        <v>3500</v>
      </c>
      <c r="AG12" s="3" t="s">
        <v>1044</v>
      </c>
      <c r="BB12" s="3" t="s">
        <v>3491</v>
      </c>
      <c r="BC12" s="3" t="s">
        <v>7095</v>
      </c>
      <c r="BD12" s="3" t="s">
        <v>3506</v>
      </c>
      <c r="BE12" s="3" t="s">
        <v>199</v>
      </c>
      <c r="BF12" s="3" t="s">
        <v>7413</v>
      </c>
    </row>
    <row r="13" spans="1:73" ht="13.5" customHeight="1">
      <c r="A13" s="6" t="str">
        <f>HYPERLINK("http://kyu.snu.ac.kr/sdhj/index.jsp?type=hj/GK14649_00IM0001_037a.jpg","1717_수북면_037a")</f>
        <v>1717_수북면_037a</v>
      </c>
      <c r="B13" s="3">
        <v>1717</v>
      </c>
      <c r="C13" s="3" t="s">
        <v>7402</v>
      </c>
      <c r="D13" s="3" t="s">
        <v>7403</v>
      </c>
      <c r="E13" s="3">
        <v>12</v>
      </c>
      <c r="F13" s="3">
        <v>1</v>
      </c>
      <c r="G13" s="3" t="s">
        <v>2512</v>
      </c>
      <c r="H13" s="3" t="s">
        <v>2511</v>
      </c>
      <c r="I13" s="3">
        <v>1</v>
      </c>
      <c r="L13" s="3">
        <v>1</v>
      </c>
      <c r="M13" s="3" t="s">
        <v>7398</v>
      </c>
      <c r="N13" s="3" t="s">
        <v>7399</v>
      </c>
      <c r="T13" s="3" t="s">
        <v>7408</v>
      </c>
      <c r="U13" s="3" t="s">
        <v>3491</v>
      </c>
      <c r="V13" s="3" t="s">
        <v>7095</v>
      </c>
      <c r="Y13" s="3" t="s">
        <v>3507</v>
      </c>
      <c r="Z13" s="3" t="s">
        <v>7300</v>
      </c>
      <c r="AC13" s="3">
        <v>91</v>
      </c>
      <c r="AD13" s="3" t="s">
        <v>3508</v>
      </c>
      <c r="AE13" s="3" t="s">
        <v>978</v>
      </c>
      <c r="AF13" s="3" t="s">
        <v>3495</v>
      </c>
      <c r="AG13" s="3" t="s">
        <v>1043</v>
      </c>
      <c r="AH13" s="3" t="s">
        <v>3509</v>
      </c>
      <c r="AI13" s="3" t="s">
        <v>1098</v>
      </c>
      <c r="BB13" s="3" t="s">
        <v>3491</v>
      </c>
      <c r="BC13" s="3" t="s">
        <v>7095</v>
      </c>
      <c r="BD13" s="3" t="s">
        <v>3510</v>
      </c>
      <c r="BE13" s="3" t="s">
        <v>1601</v>
      </c>
      <c r="BF13" s="3" t="s">
        <v>7414</v>
      </c>
    </row>
    <row r="14" spans="1:73" ht="13.5" customHeight="1">
      <c r="A14" s="6" t="str">
        <f>HYPERLINK("http://kyu.snu.ac.kr/sdhj/index.jsp?type=hj/GK14649_00IM0001_037a.jpg","1717_수북면_037a")</f>
        <v>1717_수북면_037a</v>
      </c>
      <c r="B14" s="3">
        <v>1717</v>
      </c>
      <c r="C14" s="3" t="s">
        <v>7402</v>
      </c>
      <c r="D14" s="3" t="s">
        <v>7403</v>
      </c>
      <c r="E14" s="3">
        <v>13</v>
      </c>
      <c r="F14" s="3">
        <v>1</v>
      </c>
      <c r="G14" s="3" t="s">
        <v>2512</v>
      </c>
      <c r="H14" s="3" t="s">
        <v>2511</v>
      </c>
      <c r="I14" s="3">
        <v>1</v>
      </c>
      <c r="L14" s="3">
        <v>1</v>
      </c>
      <c r="M14" s="3" t="s">
        <v>7398</v>
      </c>
      <c r="N14" s="3" t="s">
        <v>7399</v>
      </c>
      <c r="T14" s="3" t="s">
        <v>7408</v>
      </c>
      <c r="BB14" s="3" t="s">
        <v>3491</v>
      </c>
      <c r="BC14" s="3" t="s">
        <v>7095</v>
      </c>
      <c r="BF14" s="3" t="s">
        <v>7410</v>
      </c>
      <c r="BU14" s="3" t="s">
        <v>3511</v>
      </c>
    </row>
    <row r="15" spans="1:73" ht="13.5" customHeight="1">
      <c r="A15" s="6" t="str">
        <f>HYPERLINK("http://kyu.snu.ac.kr/sdhj/index.jsp?type=hj/GK14649_00IM0001_037a.jpg","1717_수북면_037a")</f>
        <v>1717_수북면_037a</v>
      </c>
      <c r="B15" s="3">
        <v>1717</v>
      </c>
      <c r="C15" s="3" t="s">
        <v>7402</v>
      </c>
      <c r="D15" s="3" t="s">
        <v>7403</v>
      </c>
      <c r="E15" s="3">
        <v>14</v>
      </c>
      <c r="F15" s="3">
        <v>1</v>
      </c>
      <c r="G15" s="3" t="s">
        <v>2512</v>
      </c>
      <c r="H15" s="3" t="s">
        <v>2511</v>
      </c>
      <c r="I15" s="3">
        <v>1</v>
      </c>
      <c r="L15" s="3">
        <v>1</v>
      </c>
      <c r="M15" s="3" t="s">
        <v>7398</v>
      </c>
      <c r="N15" s="3" t="s">
        <v>7399</v>
      </c>
      <c r="T15" s="3" t="s">
        <v>7408</v>
      </c>
      <c r="U15" s="3" t="s">
        <v>3491</v>
      </c>
      <c r="V15" s="3" t="s">
        <v>7095</v>
      </c>
      <c r="Y15" s="3" t="s">
        <v>7415</v>
      </c>
      <c r="Z15" s="3" t="s">
        <v>7301</v>
      </c>
      <c r="AC15" s="3">
        <v>54</v>
      </c>
      <c r="AD15" s="3" t="s">
        <v>3512</v>
      </c>
      <c r="AE15" s="3" t="s">
        <v>979</v>
      </c>
      <c r="BB15" s="3" t="s">
        <v>3491</v>
      </c>
      <c r="BC15" s="3" t="s">
        <v>7095</v>
      </c>
      <c r="BD15" s="3" t="s">
        <v>3513</v>
      </c>
      <c r="BE15" s="3" t="s">
        <v>1602</v>
      </c>
      <c r="BF15" s="3" t="s">
        <v>7411</v>
      </c>
    </row>
    <row r="16" spans="1:73" ht="13.5" customHeight="1">
      <c r="A16" s="6" t="str">
        <f>HYPERLINK("http://kyu.snu.ac.kr/sdhj/index.jsp?type=hj/GK14649_00IM0001_037a.jpg","1717_수북면_037a")</f>
        <v>1717_수북면_037a</v>
      </c>
      <c r="B16" s="3">
        <v>1717</v>
      </c>
      <c r="C16" s="3" t="s">
        <v>7402</v>
      </c>
      <c r="D16" s="3" t="s">
        <v>7403</v>
      </c>
      <c r="E16" s="3">
        <v>15</v>
      </c>
      <c r="F16" s="3">
        <v>1</v>
      </c>
      <c r="G16" s="3" t="s">
        <v>2512</v>
      </c>
      <c r="H16" s="3" t="s">
        <v>2511</v>
      </c>
      <c r="I16" s="3">
        <v>1</v>
      </c>
      <c r="L16" s="3">
        <v>1</v>
      </c>
      <c r="M16" s="3" t="s">
        <v>7398</v>
      </c>
      <c r="N16" s="3" t="s">
        <v>7399</v>
      </c>
      <c r="T16" s="3" t="s">
        <v>7408</v>
      </c>
      <c r="U16" s="3" t="s">
        <v>3514</v>
      </c>
      <c r="V16" s="3" t="s">
        <v>7097</v>
      </c>
      <c r="AF16" s="3" t="s">
        <v>3495</v>
      </c>
      <c r="AG16" s="3" t="s">
        <v>1043</v>
      </c>
      <c r="AH16" s="3" t="s">
        <v>3515</v>
      </c>
      <c r="AI16" s="3" t="s">
        <v>1099</v>
      </c>
      <c r="BB16" s="3" t="s">
        <v>3491</v>
      </c>
      <c r="BC16" s="3" t="s">
        <v>7095</v>
      </c>
      <c r="BD16" s="3" t="s">
        <v>7416</v>
      </c>
      <c r="BE16" s="3" t="s">
        <v>3138</v>
      </c>
      <c r="BF16" s="3" t="s">
        <v>7413</v>
      </c>
    </row>
    <row r="17" spans="1:73" ht="13.5" customHeight="1">
      <c r="A17" s="6" t="str">
        <f>HYPERLINK("http://kyu.snu.ac.kr/sdhj/index.jsp?type=hj/GK14649_00IM0001_037a.jpg","1717_수북면_037a")</f>
        <v>1717_수북면_037a</v>
      </c>
      <c r="B17" s="3">
        <v>1717</v>
      </c>
      <c r="C17" s="3" t="s">
        <v>7402</v>
      </c>
      <c r="D17" s="3" t="s">
        <v>7403</v>
      </c>
      <c r="E17" s="3">
        <v>16</v>
      </c>
      <c r="F17" s="3">
        <v>1</v>
      </c>
      <c r="G17" s="3" t="s">
        <v>2512</v>
      </c>
      <c r="H17" s="3" t="s">
        <v>2511</v>
      </c>
      <c r="I17" s="3">
        <v>1</v>
      </c>
      <c r="L17" s="3">
        <v>1</v>
      </c>
      <c r="M17" s="3" t="s">
        <v>7398</v>
      </c>
      <c r="N17" s="3" t="s">
        <v>7399</v>
      </c>
      <c r="T17" s="3" t="s">
        <v>7408</v>
      </c>
      <c r="U17" s="3" t="s">
        <v>3491</v>
      </c>
      <c r="V17" s="3" t="s">
        <v>7095</v>
      </c>
      <c r="Y17" s="3" t="s">
        <v>3516</v>
      </c>
      <c r="Z17" s="3" t="s">
        <v>7302</v>
      </c>
      <c r="AC17" s="3">
        <v>46</v>
      </c>
      <c r="AD17" s="3" t="s">
        <v>3517</v>
      </c>
      <c r="AE17" s="3" t="s">
        <v>980</v>
      </c>
    </row>
    <row r="18" spans="1:73" ht="13.5" customHeight="1">
      <c r="A18" s="6" t="str">
        <f>HYPERLINK("http://kyu.snu.ac.kr/sdhj/index.jsp?type=hj/GK14649_00IM0001_037a.jpg","1717_수북면_037a")</f>
        <v>1717_수북면_037a</v>
      </c>
      <c r="B18" s="3">
        <v>1717</v>
      </c>
      <c r="C18" s="3" t="s">
        <v>7402</v>
      </c>
      <c r="D18" s="3" t="s">
        <v>7403</v>
      </c>
      <c r="E18" s="3">
        <v>17</v>
      </c>
      <c r="F18" s="3">
        <v>1</v>
      </c>
      <c r="G18" s="3" t="s">
        <v>2512</v>
      </c>
      <c r="H18" s="3" t="s">
        <v>2511</v>
      </c>
      <c r="I18" s="3">
        <v>1</v>
      </c>
      <c r="L18" s="3">
        <v>1</v>
      </c>
      <c r="M18" s="3" t="s">
        <v>7398</v>
      </c>
      <c r="N18" s="3" t="s">
        <v>7399</v>
      </c>
      <c r="T18" s="3" t="s">
        <v>7408</v>
      </c>
      <c r="U18" s="3" t="s">
        <v>3491</v>
      </c>
      <c r="V18" s="3" t="s">
        <v>7095</v>
      </c>
      <c r="Y18" s="3" t="s">
        <v>3518</v>
      </c>
      <c r="Z18" s="3" t="s">
        <v>7303</v>
      </c>
      <c r="AC18" s="3">
        <v>32</v>
      </c>
      <c r="AD18" s="3" t="s">
        <v>3466</v>
      </c>
      <c r="AE18" s="3" t="s">
        <v>7219</v>
      </c>
      <c r="BB18" s="3" t="s">
        <v>3519</v>
      </c>
      <c r="BC18" s="3" t="s">
        <v>7139</v>
      </c>
      <c r="BD18" s="3" t="s">
        <v>3520</v>
      </c>
      <c r="BE18" s="3" t="s">
        <v>7315</v>
      </c>
      <c r="BF18" s="3" t="s">
        <v>7417</v>
      </c>
    </row>
    <row r="19" spans="1:73" ht="13.5" customHeight="1">
      <c r="A19" s="6" t="str">
        <f>HYPERLINK("http://kyu.snu.ac.kr/sdhj/index.jsp?type=hj/GK14649_00IM0001_037a.jpg","1717_수북면_037a")</f>
        <v>1717_수북면_037a</v>
      </c>
      <c r="B19" s="3">
        <v>1717</v>
      </c>
      <c r="C19" s="3" t="s">
        <v>7418</v>
      </c>
      <c r="D19" s="3" t="s">
        <v>7419</v>
      </c>
      <c r="E19" s="3">
        <v>18</v>
      </c>
      <c r="F19" s="3">
        <v>1</v>
      </c>
      <c r="G19" s="3" t="s">
        <v>2512</v>
      </c>
      <c r="H19" s="3" t="s">
        <v>2511</v>
      </c>
      <c r="I19" s="3">
        <v>1</v>
      </c>
      <c r="L19" s="3">
        <v>1</v>
      </c>
      <c r="M19" s="3" t="s">
        <v>7398</v>
      </c>
      <c r="N19" s="3" t="s">
        <v>7399</v>
      </c>
      <c r="T19" s="3" t="s">
        <v>7408</v>
      </c>
      <c r="U19" s="3" t="s">
        <v>3504</v>
      </c>
      <c r="V19" s="3" t="s">
        <v>7096</v>
      </c>
      <c r="Y19" s="3" t="s">
        <v>7420</v>
      </c>
      <c r="Z19" s="3" t="s">
        <v>7304</v>
      </c>
      <c r="AC19" s="3">
        <v>21</v>
      </c>
      <c r="AD19" s="3" t="s">
        <v>3521</v>
      </c>
      <c r="AE19" s="3" t="s">
        <v>981</v>
      </c>
      <c r="AF19" s="3" t="s">
        <v>7421</v>
      </c>
      <c r="AG19" s="3" t="s">
        <v>7422</v>
      </c>
      <c r="BB19" s="3" t="s">
        <v>3497</v>
      </c>
      <c r="BC19" s="3" t="s">
        <v>1599</v>
      </c>
      <c r="BF19" s="3" t="s">
        <v>7414</v>
      </c>
      <c r="BU19" s="4"/>
    </row>
    <row r="20" spans="1:73" ht="13.5" customHeight="1">
      <c r="A20" s="6" t="str">
        <f>HYPERLINK("http://kyu.snu.ac.kr/sdhj/index.jsp?type=hj/GK14649_00IM0001_037a.jpg","1717_수북면_037a")</f>
        <v>1717_수북면_037a</v>
      </c>
      <c r="B20" s="3">
        <v>1717</v>
      </c>
      <c r="C20" s="3" t="s">
        <v>7402</v>
      </c>
      <c r="D20" s="3" t="s">
        <v>7403</v>
      </c>
      <c r="E20" s="3">
        <v>19</v>
      </c>
      <c r="F20" s="3">
        <v>1</v>
      </c>
      <c r="G20" s="3" t="s">
        <v>2512</v>
      </c>
      <c r="H20" s="3" t="s">
        <v>2511</v>
      </c>
      <c r="I20" s="3">
        <v>1</v>
      </c>
      <c r="L20" s="3">
        <v>1</v>
      </c>
      <c r="M20" s="3" t="s">
        <v>7398</v>
      </c>
      <c r="N20" s="3" t="s">
        <v>7399</v>
      </c>
      <c r="S20" s="3" t="s">
        <v>3522</v>
      </c>
      <c r="T20" s="3" t="s">
        <v>7025</v>
      </c>
      <c r="U20" s="3" t="s">
        <v>3504</v>
      </c>
      <c r="V20" s="3" t="s">
        <v>7096</v>
      </c>
      <c r="Y20" s="3" t="s">
        <v>3523</v>
      </c>
      <c r="Z20" s="3" t="s">
        <v>7305</v>
      </c>
      <c r="AF20" s="3" t="s">
        <v>3500</v>
      </c>
      <c r="AG20" s="3" t="s">
        <v>1044</v>
      </c>
    </row>
    <row r="21" spans="1:73" ht="13.5" customHeight="1">
      <c r="A21" s="6" t="str">
        <f>HYPERLINK("http://kyu.snu.ac.kr/sdhj/index.jsp?type=hj/GK14649_00IM0001_037a.jpg","1717_수북면_037a")</f>
        <v>1717_수북면_037a</v>
      </c>
      <c r="B21" s="3">
        <v>1717</v>
      </c>
      <c r="C21" s="3" t="s">
        <v>7402</v>
      </c>
      <c r="D21" s="3" t="s">
        <v>7403</v>
      </c>
      <c r="E21" s="3">
        <v>20</v>
      </c>
      <c r="F21" s="3">
        <v>1</v>
      </c>
      <c r="G21" s="3" t="s">
        <v>2512</v>
      </c>
      <c r="H21" s="3" t="s">
        <v>2511</v>
      </c>
      <c r="I21" s="3">
        <v>1</v>
      </c>
      <c r="L21" s="3">
        <v>2</v>
      </c>
      <c r="M21" s="3" t="s">
        <v>3462</v>
      </c>
      <c r="N21" s="3" t="s">
        <v>6979</v>
      </c>
      <c r="T21" s="3" t="s">
        <v>7392</v>
      </c>
      <c r="U21" s="3" t="s">
        <v>3524</v>
      </c>
      <c r="V21" s="3" t="s">
        <v>7098</v>
      </c>
      <c r="W21" s="3" t="s">
        <v>3525</v>
      </c>
      <c r="X21" s="3" t="s">
        <v>7251</v>
      </c>
      <c r="Y21" s="3" t="s">
        <v>3526</v>
      </c>
      <c r="Z21" s="3" t="s">
        <v>7306</v>
      </c>
      <c r="AC21" s="3">
        <v>31</v>
      </c>
      <c r="AD21" s="3" t="s">
        <v>3527</v>
      </c>
      <c r="AE21" s="3" t="s">
        <v>982</v>
      </c>
      <c r="AJ21" s="3" t="s">
        <v>3443</v>
      </c>
      <c r="AK21" s="3" t="s">
        <v>6955</v>
      </c>
      <c r="AL21" s="3" t="s">
        <v>3528</v>
      </c>
      <c r="AM21" s="3" t="s">
        <v>1148</v>
      </c>
      <c r="AT21" s="3" t="s">
        <v>3529</v>
      </c>
      <c r="AU21" s="3" t="s">
        <v>7099</v>
      </c>
      <c r="AV21" s="3" t="s">
        <v>3530</v>
      </c>
      <c r="AW21" s="3" t="s">
        <v>7307</v>
      </c>
      <c r="BG21" s="3" t="s">
        <v>3529</v>
      </c>
      <c r="BH21" s="3" t="s">
        <v>7099</v>
      </c>
      <c r="BI21" s="3" t="s">
        <v>3531</v>
      </c>
      <c r="BJ21" s="3" t="s">
        <v>1686</v>
      </c>
      <c r="BK21" s="3" t="s">
        <v>3529</v>
      </c>
      <c r="BL21" s="3" t="s">
        <v>7099</v>
      </c>
      <c r="BM21" s="3" t="s">
        <v>3532</v>
      </c>
      <c r="BN21" s="3" t="s">
        <v>1974</v>
      </c>
      <c r="BO21" s="3" t="s">
        <v>3529</v>
      </c>
      <c r="BP21" s="3" t="s">
        <v>7099</v>
      </c>
      <c r="BQ21" s="3" t="s">
        <v>3533</v>
      </c>
      <c r="BR21" s="3" t="s">
        <v>2226</v>
      </c>
      <c r="BS21" s="3" t="s">
        <v>3534</v>
      </c>
      <c r="BT21" s="3" t="s">
        <v>1152</v>
      </c>
    </row>
    <row r="22" spans="1:73" ht="13.5" customHeight="1">
      <c r="A22" s="6" t="str">
        <f>HYPERLINK("http://kyu.snu.ac.kr/sdhj/index.jsp?type=hj/GK14649_00IM0001_037a.jpg","1717_수북면_037a")</f>
        <v>1717_수북면_037a</v>
      </c>
      <c r="B22" s="3">
        <v>1717</v>
      </c>
      <c r="C22" s="3" t="s">
        <v>7402</v>
      </c>
      <c r="D22" s="3" t="s">
        <v>7403</v>
      </c>
      <c r="E22" s="3">
        <v>21</v>
      </c>
      <c r="F22" s="3">
        <v>1</v>
      </c>
      <c r="G22" s="3" t="s">
        <v>2512</v>
      </c>
      <c r="H22" s="3" t="s">
        <v>2511</v>
      </c>
      <c r="I22" s="3">
        <v>1</v>
      </c>
      <c r="L22" s="3">
        <v>2</v>
      </c>
      <c r="M22" s="3" t="s">
        <v>3462</v>
      </c>
      <c r="N22" s="3" t="s">
        <v>6979</v>
      </c>
      <c r="S22" s="3" t="s">
        <v>3535</v>
      </c>
      <c r="T22" s="3" t="s">
        <v>3535</v>
      </c>
      <c r="U22" s="3" t="s">
        <v>3529</v>
      </c>
      <c r="V22" s="3" t="s">
        <v>7099</v>
      </c>
      <c r="Y22" s="3" t="s">
        <v>3530</v>
      </c>
      <c r="Z22" s="3" t="s">
        <v>7307</v>
      </c>
      <c r="AF22" s="3" t="s">
        <v>3484</v>
      </c>
      <c r="AG22" s="3" t="s">
        <v>7278</v>
      </c>
    </row>
    <row r="23" spans="1:73" ht="13.5" customHeight="1">
      <c r="A23" s="6" t="str">
        <f>HYPERLINK("http://kyu.snu.ac.kr/sdhj/index.jsp?type=hj/GK14649_00IM0001_037a.jpg","1717_수북면_037a")</f>
        <v>1717_수북면_037a</v>
      </c>
      <c r="B23" s="3">
        <v>1717</v>
      </c>
      <c r="C23" s="3" t="s">
        <v>7402</v>
      </c>
      <c r="D23" s="3" t="s">
        <v>7403</v>
      </c>
      <c r="E23" s="3">
        <v>22</v>
      </c>
      <c r="F23" s="3">
        <v>1</v>
      </c>
      <c r="G23" s="3" t="s">
        <v>2512</v>
      </c>
      <c r="H23" s="3" t="s">
        <v>2511</v>
      </c>
      <c r="I23" s="3">
        <v>1</v>
      </c>
      <c r="L23" s="3">
        <v>2</v>
      </c>
      <c r="M23" s="3" t="s">
        <v>3462</v>
      </c>
      <c r="N23" s="3" t="s">
        <v>6979</v>
      </c>
      <c r="S23" s="3" t="s">
        <v>3536</v>
      </c>
      <c r="T23" s="3" t="s">
        <v>7027</v>
      </c>
      <c r="W23" s="3" t="s">
        <v>3537</v>
      </c>
      <c r="X23" s="3" t="s">
        <v>7252</v>
      </c>
      <c r="Y23" s="3" t="s">
        <v>3479</v>
      </c>
      <c r="Z23" s="3" t="s">
        <v>7292</v>
      </c>
      <c r="AC23" s="3">
        <v>67</v>
      </c>
      <c r="AD23" s="3" t="s">
        <v>3538</v>
      </c>
      <c r="AE23" s="3" t="s">
        <v>983</v>
      </c>
    </row>
    <row r="24" spans="1:73" ht="13.5" customHeight="1">
      <c r="A24" s="6" t="str">
        <f>HYPERLINK("http://kyu.snu.ac.kr/sdhj/index.jsp?type=hj/GK14649_00IM0001_037a.jpg","1717_수북면_037a")</f>
        <v>1717_수북면_037a</v>
      </c>
      <c r="B24" s="3">
        <v>1717</v>
      </c>
      <c r="C24" s="3" t="s">
        <v>7423</v>
      </c>
      <c r="D24" s="3" t="s">
        <v>7424</v>
      </c>
      <c r="E24" s="3">
        <v>23</v>
      </c>
      <c r="F24" s="3">
        <v>1</v>
      </c>
      <c r="G24" s="3" t="s">
        <v>2512</v>
      </c>
      <c r="H24" s="3" t="s">
        <v>2511</v>
      </c>
      <c r="I24" s="3">
        <v>1</v>
      </c>
      <c r="L24" s="3">
        <v>2</v>
      </c>
      <c r="M24" s="3" t="s">
        <v>3462</v>
      </c>
      <c r="N24" s="3" t="s">
        <v>6979</v>
      </c>
      <c r="S24" s="3" t="s">
        <v>3539</v>
      </c>
      <c r="T24" s="3" t="s">
        <v>7028</v>
      </c>
      <c r="U24" s="3" t="s">
        <v>3540</v>
      </c>
      <c r="V24" s="3" t="s">
        <v>7111</v>
      </c>
      <c r="W24" s="3" t="s">
        <v>3541</v>
      </c>
      <c r="X24" s="3" t="s">
        <v>7253</v>
      </c>
      <c r="Y24" s="3" t="s">
        <v>3479</v>
      </c>
      <c r="Z24" s="3" t="s">
        <v>7292</v>
      </c>
      <c r="AC24" s="3">
        <v>37</v>
      </c>
      <c r="AD24" s="3" t="s">
        <v>3542</v>
      </c>
      <c r="AE24" s="3" t="s">
        <v>984</v>
      </c>
      <c r="AJ24" s="3" t="s">
        <v>3443</v>
      </c>
      <c r="AK24" s="3" t="s">
        <v>6955</v>
      </c>
      <c r="AL24" s="3" t="s">
        <v>3543</v>
      </c>
      <c r="AM24" s="3" t="s">
        <v>1149</v>
      </c>
      <c r="AT24" s="3" t="s">
        <v>3529</v>
      </c>
      <c r="AU24" s="3" t="s">
        <v>7099</v>
      </c>
      <c r="AV24" s="3" t="s">
        <v>3544</v>
      </c>
      <c r="AW24" s="3" t="s">
        <v>1266</v>
      </c>
      <c r="BG24" s="3" t="s">
        <v>3529</v>
      </c>
      <c r="BH24" s="3" t="s">
        <v>7099</v>
      </c>
      <c r="BI24" s="3" t="s">
        <v>3545</v>
      </c>
      <c r="BJ24" s="3" t="s">
        <v>7362</v>
      </c>
      <c r="BK24" s="3" t="s">
        <v>3546</v>
      </c>
      <c r="BL24" s="3" t="s">
        <v>7248</v>
      </c>
      <c r="BM24" s="3" t="s">
        <v>3547</v>
      </c>
      <c r="BN24" s="3" t="s">
        <v>1975</v>
      </c>
      <c r="BO24" s="3" t="s">
        <v>3548</v>
      </c>
      <c r="BP24" s="3" t="s">
        <v>7199</v>
      </c>
      <c r="BQ24" s="3" t="s">
        <v>3549</v>
      </c>
      <c r="BR24" s="3" t="s">
        <v>2227</v>
      </c>
      <c r="BS24" s="3" t="s">
        <v>3534</v>
      </c>
      <c r="BT24" s="3" t="s">
        <v>1152</v>
      </c>
    </row>
    <row r="25" spans="1:73" ht="13.5" customHeight="1">
      <c r="A25" s="6" t="str">
        <f>HYPERLINK("http://kyu.snu.ac.kr/sdhj/index.jsp?type=hj/GK14649_00IM0001_037a.jpg","1717_수북면_037a")</f>
        <v>1717_수북면_037a</v>
      </c>
      <c r="B25" s="3">
        <v>1717</v>
      </c>
      <c r="C25" s="3" t="s">
        <v>7425</v>
      </c>
      <c r="D25" s="3" t="s">
        <v>7426</v>
      </c>
      <c r="E25" s="3">
        <v>24</v>
      </c>
      <c r="F25" s="3">
        <v>1</v>
      </c>
      <c r="G25" s="3" t="s">
        <v>2512</v>
      </c>
      <c r="H25" s="3" t="s">
        <v>2511</v>
      </c>
      <c r="I25" s="3">
        <v>1</v>
      </c>
      <c r="L25" s="3">
        <v>2</v>
      </c>
      <c r="M25" s="3" t="s">
        <v>3462</v>
      </c>
      <c r="N25" s="3" t="s">
        <v>6979</v>
      </c>
      <c r="S25" s="3" t="s">
        <v>3550</v>
      </c>
      <c r="T25" s="3" t="s">
        <v>7029</v>
      </c>
      <c r="Y25" s="3" t="s">
        <v>3551</v>
      </c>
      <c r="Z25" s="3" t="s">
        <v>7308</v>
      </c>
      <c r="AF25" s="3" t="s">
        <v>3484</v>
      </c>
      <c r="AG25" s="3" t="s">
        <v>7278</v>
      </c>
    </row>
    <row r="26" spans="1:73" ht="13.5" customHeight="1">
      <c r="A26" s="6" t="str">
        <f>HYPERLINK("http://kyu.snu.ac.kr/sdhj/index.jsp?type=hj/GK14649_00IM0001_037a.jpg","1717_수북면_037a")</f>
        <v>1717_수북면_037a</v>
      </c>
      <c r="B26" s="3">
        <v>1717</v>
      </c>
      <c r="C26" s="3" t="s">
        <v>7423</v>
      </c>
      <c r="D26" s="3" t="s">
        <v>7424</v>
      </c>
      <c r="E26" s="3">
        <v>25</v>
      </c>
      <c r="F26" s="3">
        <v>1</v>
      </c>
      <c r="G26" s="3" t="s">
        <v>2512</v>
      </c>
      <c r="H26" s="3" t="s">
        <v>2511</v>
      </c>
      <c r="I26" s="3">
        <v>1</v>
      </c>
      <c r="L26" s="3">
        <v>2</v>
      </c>
      <c r="M26" s="3" t="s">
        <v>3462</v>
      </c>
      <c r="N26" s="3" t="s">
        <v>6979</v>
      </c>
      <c r="S26" s="3" t="s">
        <v>7427</v>
      </c>
      <c r="T26" s="3" t="s">
        <v>7428</v>
      </c>
      <c r="Y26" s="3" t="s">
        <v>3552</v>
      </c>
      <c r="Z26" s="3" t="s">
        <v>7309</v>
      </c>
      <c r="AC26" s="3">
        <v>10</v>
      </c>
      <c r="AD26" s="3" t="s">
        <v>3553</v>
      </c>
      <c r="AE26" s="3" t="s">
        <v>985</v>
      </c>
    </row>
    <row r="27" spans="1:73" ht="13.5" customHeight="1">
      <c r="A27" s="6" t="str">
        <f>HYPERLINK("http://kyu.snu.ac.kr/sdhj/index.jsp?type=hj/GK14649_00IM0001_037a.jpg","1717_수북면_037a")</f>
        <v>1717_수북면_037a</v>
      </c>
      <c r="B27" s="3">
        <v>1717</v>
      </c>
      <c r="C27" s="3" t="s">
        <v>7423</v>
      </c>
      <c r="D27" s="3" t="s">
        <v>7424</v>
      </c>
      <c r="E27" s="3">
        <v>26</v>
      </c>
      <c r="F27" s="3">
        <v>1</v>
      </c>
      <c r="G27" s="3" t="s">
        <v>2512</v>
      </c>
      <c r="H27" s="3" t="s">
        <v>2511</v>
      </c>
      <c r="I27" s="3">
        <v>1</v>
      </c>
      <c r="L27" s="3">
        <v>2</v>
      </c>
      <c r="M27" s="3" t="s">
        <v>3462</v>
      </c>
      <c r="N27" s="3" t="s">
        <v>6979</v>
      </c>
      <c r="S27" s="3" t="s">
        <v>7429</v>
      </c>
      <c r="T27" s="3" t="s">
        <v>7430</v>
      </c>
      <c r="Y27" s="3" t="s">
        <v>3554</v>
      </c>
      <c r="Z27" s="3" t="s">
        <v>7310</v>
      </c>
      <c r="AC27" s="3">
        <v>6</v>
      </c>
      <c r="AD27" s="3" t="s">
        <v>3555</v>
      </c>
      <c r="AE27" s="3" t="s">
        <v>986</v>
      </c>
    </row>
    <row r="28" spans="1:73" ht="13.5" customHeight="1">
      <c r="A28" s="6" t="str">
        <f>HYPERLINK("http://kyu.snu.ac.kr/sdhj/index.jsp?type=hj/GK14649_00IM0001_037a.jpg","1717_수북면_037a")</f>
        <v>1717_수북면_037a</v>
      </c>
      <c r="B28" s="3">
        <v>1717</v>
      </c>
      <c r="C28" s="3" t="s">
        <v>7423</v>
      </c>
      <c r="D28" s="3" t="s">
        <v>7424</v>
      </c>
      <c r="E28" s="3">
        <v>27</v>
      </c>
      <c r="F28" s="3">
        <v>1</v>
      </c>
      <c r="G28" s="3" t="s">
        <v>2512</v>
      </c>
      <c r="H28" s="3" t="s">
        <v>2511</v>
      </c>
      <c r="I28" s="3">
        <v>1</v>
      </c>
      <c r="L28" s="3">
        <v>2</v>
      </c>
      <c r="M28" s="3" t="s">
        <v>3462</v>
      </c>
      <c r="N28" s="3" t="s">
        <v>6979</v>
      </c>
      <c r="S28" s="3" t="s">
        <v>3556</v>
      </c>
      <c r="T28" s="3" t="s">
        <v>7030</v>
      </c>
      <c r="Y28" s="3" t="s">
        <v>3557</v>
      </c>
      <c r="Z28" s="3" t="s">
        <v>7311</v>
      </c>
      <c r="AC28" s="3">
        <v>70</v>
      </c>
      <c r="AD28" s="3" t="s">
        <v>3553</v>
      </c>
      <c r="AE28" s="3" t="s">
        <v>985</v>
      </c>
      <c r="AF28" s="3" t="s">
        <v>3490</v>
      </c>
      <c r="AG28" s="3" t="s">
        <v>1042</v>
      </c>
    </row>
    <row r="29" spans="1:73" ht="13.5" customHeight="1">
      <c r="A29" s="6" t="str">
        <f>HYPERLINK("http://kyu.snu.ac.kr/sdhj/index.jsp?type=hj/GK14649_00IM0001_037a.jpg","1717_수북면_037a")</f>
        <v>1717_수북면_037a</v>
      </c>
      <c r="B29" s="3">
        <v>1717</v>
      </c>
      <c r="C29" s="3" t="s">
        <v>7402</v>
      </c>
      <c r="D29" s="3" t="s">
        <v>7403</v>
      </c>
      <c r="E29" s="3">
        <v>28</v>
      </c>
      <c r="F29" s="3">
        <v>1</v>
      </c>
      <c r="G29" s="3" t="s">
        <v>2512</v>
      </c>
      <c r="H29" s="3" t="s">
        <v>2511</v>
      </c>
      <c r="I29" s="3">
        <v>1</v>
      </c>
      <c r="L29" s="3">
        <v>3</v>
      </c>
      <c r="M29" s="3" t="s">
        <v>2582</v>
      </c>
      <c r="N29" s="3" t="s">
        <v>7431</v>
      </c>
      <c r="T29" s="3" t="s">
        <v>7432</v>
      </c>
      <c r="U29" s="3" t="s">
        <v>3558</v>
      </c>
      <c r="V29" s="3" t="s">
        <v>7100</v>
      </c>
      <c r="W29" s="3" t="s">
        <v>3559</v>
      </c>
      <c r="X29" s="3" t="s">
        <v>7260</v>
      </c>
      <c r="Y29" s="3" t="s">
        <v>3560</v>
      </c>
      <c r="Z29" s="3" t="s">
        <v>7312</v>
      </c>
      <c r="AC29" s="3">
        <v>53</v>
      </c>
      <c r="AD29" s="3" t="s">
        <v>3561</v>
      </c>
      <c r="AE29" s="3" t="s">
        <v>987</v>
      </c>
      <c r="AJ29" s="3" t="s">
        <v>3443</v>
      </c>
      <c r="AK29" s="3" t="s">
        <v>6955</v>
      </c>
      <c r="AL29" s="3" t="s">
        <v>3562</v>
      </c>
      <c r="AM29" s="3" t="s">
        <v>3040</v>
      </c>
      <c r="AT29" s="3" t="s">
        <v>3563</v>
      </c>
      <c r="AU29" s="3" t="s">
        <v>7107</v>
      </c>
      <c r="AV29" s="3" t="s">
        <v>3564</v>
      </c>
      <c r="AW29" s="3" t="s">
        <v>3398</v>
      </c>
      <c r="BG29" s="3" t="s">
        <v>3529</v>
      </c>
      <c r="BH29" s="3" t="s">
        <v>7099</v>
      </c>
      <c r="BI29" s="3" t="s">
        <v>3565</v>
      </c>
      <c r="BJ29" s="3" t="s">
        <v>1530</v>
      </c>
      <c r="BK29" s="3" t="s">
        <v>3546</v>
      </c>
      <c r="BL29" s="3" t="s">
        <v>7248</v>
      </c>
      <c r="BM29" s="3" t="s">
        <v>3566</v>
      </c>
      <c r="BN29" s="3" t="s">
        <v>261</v>
      </c>
      <c r="BO29" s="3" t="s">
        <v>3546</v>
      </c>
      <c r="BP29" s="3" t="s">
        <v>7248</v>
      </c>
      <c r="BQ29" s="3" t="s">
        <v>3567</v>
      </c>
      <c r="BR29" s="3" t="s">
        <v>2228</v>
      </c>
      <c r="BS29" s="3" t="s">
        <v>3528</v>
      </c>
      <c r="BT29" s="3" t="s">
        <v>1148</v>
      </c>
    </row>
    <row r="30" spans="1:73" ht="13.5" customHeight="1">
      <c r="A30" s="6" t="str">
        <f>HYPERLINK("http://kyu.snu.ac.kr/sdhj/index.jsp?type=hj/GK14649_00IM0001_037a.jpg","1717_수북면_037a")</f>
        <v>1717_수북면_037a</v>
      </c>
      <c r="B30" s="3">
        <v>1717</v>
      </c>
      <c r="C30" s="3" t="s">
        <v>7433</v>
      </c>
      <c r="D30" s="3" t="s">
        <v>7434</v>
      </c>
      <c r="E30" s="3">
        <v>29</v>
      </c>
      <c r="F30" s="3">
        <v>1</v>
      </c>
      <c r="G30" s="3" t="s">
        <v>2512</v>
      </c>
      <c r="H30" s="3" t="s">
        <v>2511</v>
      </c>
      <c r="I30" s="3">
        <v>1</v>
      </c>
      <c r="L30" s="3">
        <v>3</v>
      </c>
      <c r="M30" s="3" t="s">
        <v>2582</v>
      </c>
      <c r="N30" s="3" t="s">
        <v>7431</v>
      </c>
      <c r="S30" s="3" t="s">
        <v>3539</v>
      </c>
      <c r="T30" s="3" t="s">
        <v>7028</v>
      </c>
      <c r="U30" s="3" t="s">
        <v>3540</v>
      </c>
      <c r="V30" s="3" t="s">
        <v>7111</v>
      </c>
      <c r="W30" s="3" t="s">
        <v>3568</v>
      </c>
      <c r="X30" s="3" t="s">
        <v>7255</v>
      </c>
      <c r="Y30" s="3" t="s">
        <v>3479</v>
      </c>
      <c r="Z30" s="3" t="s">
        <v>7292</v>
      </c>
      <c r="AC30" s="3">
        <v>38</v>
      </c>
      <c r="AD30" s="3" t="s">
        <v>3569</v>
      </c>
      <c r="AE30" s="3" t="s">
        <v>988</v>
      </c>
      <c r="AJ30" s="3" t="s">
        <v>3443</v>
      </c>
      <c r="AK30" s="3" t="s">
        <v>6955</v>
      </c>
      <c r="AL30" s="3" t="s">
        <v>3570</v>
      </c>
      <c r="AM30" s="3" t="s">
        <v>1150</v>
      </c>
      <c r="AT30" s="3" t="s">
        <v>3571</v>
      </c>
      <c r="AU30" s="3" t="s">
        <v>7128</v>
      </c>
      <c r="AV30" s="3" t="s">
        <v>3572</v>
      </c>
      <c r="AW30" s="3" t="s">
        <v>1267</v>
      </c>
      <c r="BG30" s="3" t="s">
        <v>3573</v>
      </c>
      <c r="BH30" s="3" t="s">
        <v>1208</v>
      </c>
      <c r="BI30" s="3" t="s">
        <v>3574</v>
      </c>
      <c r="BJ30" s="3" t="s">
        <v>1687</v>
      </c>
      <c r="BK30" s="3" t="s">
        <v>3546</v>
      </c>
      <c r="BL30" s="3" t="s">
        <v>7248</v>
      </c>
      <c r="BM30" s="3" t="s">
        <v>3575</v>
      </c>
      <c r="BN30" s="3" t="s">
        <v>1306</v>
      </c>
      <c r="BO30" s="3" t="s">
        <v>3576</v>
      </c>
      <c r="BP30" s="3" t="s">
        <v>3144</v>
      </c>
      <c r="BQ30" s="3" t="s">
        <v>3577</v>
      </c>
      <c r="BR30" s="3" t="s">
        <v>3304</v>
      </c>
      <c r="BS30" s="3" t="s">
        <v>3570</v>
      </c>
      <c r="BT30" s="3" t="s">
        <v>1150</v>
      </c>
    </row>
    <row r="31" spans="1:73" ht="13.5" customHeight="1">
      <c r="A31" s="6" t="str">
        <f>HYPERLINK("http://kyu.snu.ac.kr/sdhj/index.jsp?type=hj/GK14649_00IM0001_037a.jpg","1717_수북면_037a")</f>
        <v>1717_수북면_037a</v>
      </c>
      <c r="B31" s="3">
        <v>1717</v>
      </c>
      <c r="C31" s="3" t="s">
        <v>7435</v>
      </c>
      <c r="D31" s="3" t="s">
        <v>7436</v>
      </c>
      <c r="E31" s="3">
        <v>30</v>
      </c>
      <c r="F31" s="3">
        <v>1</v>
      </c>
      <c r="G31" s="3" t="s">
        <v>2512</v>
      </c>
      <c r="H31" s="3" t="s">
        <v>2511</v>
      </c>
      <c r="I31" s="3">
        <v>1</v>
      </c>
      <c r="L31" s="3">
        <v>3</v>
      </c>
      <c r="M31" s="3" t="s">
        <v>2582</v>
      </c>
      <c r="N31" s="3" t="s">
        <v>7431</v>
      </c>
      <c r="S31" s="3" t="s">
        <v>3578</v>
      </c>
      <c r="T31" s="3" t="s">
        <v>7031</v>
      </c>
      <c r="W31" s="3" t="s">
        <v>3579</v>
      </c>
      <c r="X31" s="3" t="s">
        <v>2997</v>
      </c>
      <c r="Y31" s="3" t="s">
        <v>3479</v>
      </c>
      <c r="Z31" s="3" t="s">
        <v>7292</v>
      </c>
      <c r="AF31" s="3" t="s">
        <v>3484</v>
      </c>
      <c r="AG31" s="3" t="s">
        <v>7278</v>
      </c>
    </row>
    <row r="32" spans="1:73" ht="13.5" customHeight="1">
      <c r="A32" s="6" t="str">
        <f>HYPERLINK("http://kyu.snu.ac.kr/sdhj/index.jsp?type=hj/GK14649_00IM0001_037a.jpg","1717_수북면_037a")</f>
        <v>1717_수북면_037a</v>
      </c>
      <c r="B32" s="3">
        <v>1717</v>
      </c>
      <c r="C32" s="3" t="s">
        <v>7433</v>
      </c>
      <c r="D32" s="3" t="s">
        <v>7434</v>
      </c>
      <c r="E32" s="3">
        <v>31</v>
      </c>
      <c r="F32" s="3">
        <v>1</v>
      </c>
      <c r="G32" s="3" t="s">
        <v>2512</v>
      </c>
      <c r="H32" s="3" t="s">
        <v>2511</v>
      </c>
      <c r="I32" s="3">
        <v>1</v>
      </c>
      <c r="L32" s="3">
        <v>3</v>
      </c>
      <c r="M32" s="3" t="s">
        <v>2582</v>
      </c>
      <c r="N32" s="3" t="s">
        <v>7431</v>
      </c>
      <c r="S32" s="3" t="s">
        <v>3580</v>
      </c>
      <c r="T32" s="3" t="s">
        <v>7032</v>
      </c>
      <c r="Y32" s="3" t="s">
        <v>3479</v>
      </c>
      <c r="Z32" s="3" t="s">
        <v>7292</v>
      </c>
      <c r="AC32" s="3">
        <v>4</v>
      </c>
      <c r="AD32" s="3" t="s">
        <v>3581</v>
      </c>
      <c r="AE32" s="3" t="s">
        <v>989</v>
      </c>
    </row>
    <row r="33" spans="1:72" ht="13.5" customHeight="1">
      <c r="A33" s="6" t="str">
        <f>HYPERLINK("http://kyu.snu.ac.kr/sdhj/index.jsp?type=hj/GK14649_00IM0001_037a.jpg","1717_수북면_037a")</f>
        <v>1717_수북면_037a</v>
      </c>
      <c r="B33" s="3">
        <v>1717</v>
      </c>
      <c r="C33" s="3" t="s">
        <v>7433</v>
      </c>
      <c r="D33" s="3" t="s">
        <v>7434</v>
      </c>
      <c r="E33" s="3">
        <v>32</v>
      </c>
      <c r="F33" s="3">
        <v>1</v>
      </c>
      <c r="G33" s="3" t="s">
        <v>2512</v>
      </c>
      <c r="H33" s="3" t="s">
        <v>2511</v>
      </c>
      <c r="I33" s="3">
        <v>1</v>
      </c>
      <c r="L33" s="3">
        <v>3</v>
      </c>
      <c r="M33" s="3" t="s">
        <v>2582</v>
      </c>
      <c r="N33" s="3" t="s">
        <v>7431</v>
      </c>
      <c r="S33" s="3" t="s">
        <v>3582</v>
      </c>
      <c r="T33" s="3" t="s">
        <v>7033</v>
      </c>
      <c r="Y33" s="3" t="s">
        <v>3583</v>
      </c>
      <c r="Z33" s="3" t="s">
        <v>7313</v>
      </c>
      <c r="AC33" s="3">
        <v>2</v>
      </c>
      <c r="AD33" s="3" t="s">
        <v>3584</v>
      </c>
      <c r="AE33" s="3" t="s">
        <v>990</v>
      </c>
      <c r="AF33" s="3" t="s">
        <v>3490</v>
      </c>
      <c r="AG33" s="3" t="s">
        <v>1042</v>
      </c>
    </row>
    <row r="34" spans="1:72" ht="13.5" customHeight="1">
      <c r="A34" s="6" t="str">
        <f>HYPERLINK("http://kyu.snu.ac.kr/sdhj/index.jsp?type=hj/GK14649_00IM0001_037a.jpg","1717_수북면_037a")</f>
        <v>1717_수북면_037a</v>
      </c>
      <c r="B34" s="3">
        <v>1717</v>
      </c>
      <c r="C34" s="3" t="s">
        <v>7433</v>
      </c>
      <c r="D34" s="3" t="s">
        <v>7434</v>
      </c>
      <c r="E34" s="3">
        <v>33</v>
      </c>
      <c r="F34" s="3">
        <v>1</v>
      </c>
      <c r="G34" s="3" t="s">
        <v>2512</v>
      </c>
      <c r="H34" s="3" t="s">
        <v>2511</v>
      </c>
      <c r="I34" s="3">
        <v>1</v>
      </c>
      <c r="L34" s="3">
        <v>3</v>
      </c>
      <c r="M34" s="3" t="s">
        <v>2582</v>
      </c>
      <c r="N34" s="3" t="s">
        <v>7431</v>
      </c>
      <c r="S34" s="3" t="s">
        <v>3522</v>
      </c>
      <c r="T34" s="3" t="s">
        <v>7025</v>
      </c>
      <c r="Y34" s="3" t="s">
        <v>3585</v>
      </c>
      <c r="Z34" s="3" t="s">
        <v>7314</v>
      </c>
      <c r="AF34" s="3" t="s">
        <v>3500</v>
      </c>
      <c r="AG34" s="3" t="s">
        <v>1044</v>
      </c>
    </row>
    <row r="35" spans="1:72" ht="13.5" customHeight="1">
      <c r="A35" s="6" t="str">
        <f>HYPERLINK("http://kyu.snu.ac.kr/sdhj/index.jsp?type=hj/GK14649_00IM0001_037a.jpg","1717_수북면_037a")</f>
        <v>1717_수북면_037a</v>
      </c>
      <c r="B35" s="3">
        <v>1717</v>
      </c>
      <c r="C35" s="3" t="s">
        <v>7433</v>
      </c>
      <c r="D35" s="3" t="s">
        <v>7434</v>
      </c>
      <c r="E35" s="3">
        <v>34</v>
      </c>
      <c r="F35" s="3">
        <v>1</v>
      </c>
      <c r="G35" s="3" t="s">
        <v>2512</v>
      </c>
      <c r="H35" s="3" t="s">
        <v>2511</v>
      </c>
      <c r="I35" s="3">
        <v>1</v>
      </c>
      <c r="L35" s="3">
        <v>3</v>
      </c>
      <c r="M35" s="3" t="s">
        <v>2582</v>
      </c>
      <c r="N35" s="3" t="s">
        <v>7431</v>
      </c>
      <c r="S35" s="3" t="s">
        <v>3522</v>
      </c>
      <c r="T35" s="3" t="s">
        <v>7025</v>
      </c>
      <c r="Y35" s="3" t="s">
        <v>3520</v>
      </c>
      <c r="Z35" s="3" t="s">
        <v>7315</v>
      </c>
      <c r="AF35" s="3" t="s">
        <v>3484</v>
      </c>
      <c r="AG35" s="3" t="s">
        <v>7278</v>
      </c>
    </row>
    <row r="36" spans="1:72" ht="13.5" customHeight="1">
      <c r="A36" s="6" t="str">
        <f>HYPERLINK("http://kyu.snu.ac.kr/sdhj/index.jsp?type=hj/GK14649_00IM0001_037a.jpg","1717_수북면_037a")</f>
        <v>1717_수북면_037a</v>
      </c>
      <c r="B36" s="3">
        <v>1717</v>
      </c>
      <c r="C36" s="3" t="s">
        <v>7433</v>
      </c>
      <c r="D36" s="3" t="s">
        <v>7434</v>
      </c>
      <c r="E36" s="3">
        <v>35</v>
      </c>
      <c r="F36" s="3">
        <v>1</v>
      </c>
      <c r="G36" s="3" t="s">
        <v>2512</v>
      </c>
      <c r="H36" s="3" t="s">
        <v>2511</v>
      </c>
      <c r="I36" s="3">
        <v>1</v>
      </c>
      <c r="L36" s="3">
        <v>4</v>
      </c>
      <c r="M36" s="3" t="s">
        <v>2534</v>
      </c>
      <c r="N36" s="3" t="s">
        <v>7437</v>
      </c>
      <c r="T36" s="3" t="s">
        <v>7438</v>
      </c>
      <c r="U36" s="3" t="s">
        <v>3586</v>
      </c>
      <c r="V36" s="3" t="s">
        <v>7101</v>
      </c>
      <c r="W36" s="3" t="s">
        <v>3559</v>
      </c>
      <c r="X36" s="3" t="s">
        <v>7260</v>
      </c>
      <c r="Y36" s="3" t="s">
        <v>3587</v>
      </c>
      <c r="Z36" s="3" t="s">
        <v>7316</v>
      </c>
      <c r="AC36" s="3">
        <v>48</v>
      </c>
      <c r="AD36" s="3" t="s">
        <v>3588</v>
      </c>
      <c r="AE36" s="3" t="s">
        <v>991</v>
      </c>
      <c r="AJ36" s="3" t="s">
        <v>3443</v>
      </c>
      <c r="AK36" s="3" t="s">
        <v>6955</v>
      </c>
      <c r="AL36" s="3" t="s">
        <v>3562</v>
      </c>
      <c r="AM36" s="3" t="s">
        <v>3040</v>
      </c>
      <c r="AT36" s="3" t="s">
        <v>3563</v>
      </c>
      <c r="AU36" s="3" t="s">
        <v>7107</v>
      </c>
      <c r="AV36" s="3" t="s">
        <v>3564</v>
      </c>
      <c r="AW36" s="3" t="s">
        <v>3398</v>
      </c>
      <c r="BG36" s="3" t="s">
        <v>3529</v>
      </c>
      <c r="BH36" s="3" t="s">
        <v>7099</v>
      </c>
      <c r="BI36" s="3" t="s">
        <v>3565</v>
      </c>
      <c r="BJ36" s="3" t="s">
        <v>1530</v>
      </c>
      <c r="BK36" s="3" t="s">
        <v>3546</v>
      </c>
      <c r="BL36" s="3" t="s">
        <v>7248</v>
      </c>
      <c r="BM36" s="3" t="s">
        <v>3589</v>
      </c>
      <c r="BN36" s="3" t="s">
        <v>848</v>
      </c>
      <c r="BO36" s="3" t="s">
        <v>3546</v>
      </c>
      <c r="BP36" s="3" t="s">
        <v>7248</v>
      </c>
      <c r="BQ36" s="3" t="s">
        <v>3590</v>
      </c>
      <c r="BR36" s="3" t="s">
        <v>2229</v>
      </c>
      <c r="BS36" s="3" t="s">
        <v>3528</v>
      </c>
      <c r="BT36" s="3" t="s">
        <v>1148</v>
      </c>
    </row>
    <row r="37" spans="1:72" ht="13.5" customHeight="1">
      <c r="A37" s="6" t="str">
        <f>HYPERLINK("http://kyu.snu.ac.kr/sdhj/index.jsp?type=hj/GK14649_00IM0001_037a.jpg","1717_수북면_037a")</f>
        <v>1717_수북면_037a</v>
      </c>
      <c r="B37" s="3">
        <v>1717</v>
      </c>
      <c r="C37" s="3" t="s">
        <v>7439</v>
      </c>
      <c r="D37" s="3" t="s">
        <v>7440</v>
      </c>
      <c r="E37" s="3">
        <v>36</v>
      </c>
      <c r="F37" s="3">
        <v>1</v>
      </c>
      <c r="G37" s="3" t="s">
        <v>2512</v>
      </c>
      <c r="H37" s="3" t="s">
        <v>2511</v>
      </c>
      <c r="I37" s="3">
        <v>1</v>
      </c>
      <c r="L37" s="3">
        <v>4</v>
      </c>
      <c r="M37" s="3" t="s">
        <v>2534</v>
      </c>
      <c r="N37" s="3" t="s">
        <v>2873</v>
      </c>
      <c r="S37" s="3" t="s">
        <v>3539</v>
      </c>
      <c r="T37" s="3" t="s">
        <v>7028</v>
      </c>
      <c r="W37" s="3" t="s">
        <v>3591</v>
      </c>
      <c r="X37" s="3" t="s">
        <v>7256</v>
      </c>
      <c r="Y37" s="3" t="s">
        <v>3479</v>
      </c>
      <c r="Z37" s="3" t="s">
        <v>7292</v>
      </c>
      <c r="AC37" s="3">
        <v>42</v>
      </c>
      <c r="AD37" s="3" t="s">
        <v>3480</v>
      </c>
      <c r="AE37" s="3" t="s">
        <v>971</v>
      </c>
      <c r="AJ37" s="3" t="s">
        <v>3443</v>
      </c>
      <c r="AK37" s="3" t="s">
        <v>6955</v>
      </c>
      <c r="AL37" s="3" t="s">
        <v>3592</v>
      </c>
      <c r="AM37" s="3" t="s">
        <v>1107</v>
      </c>
      <c r="AV37" s="3" t="s">
        <v>3593</v>
      </c>
      <c r="AW37" s="3" t="s">
        <v>375</v>
      </c>
      <c r="BI37" s="3" t="s">
        <v>3594</v>
      </c>
      <c r="BJ37" s="3" t="s">
        <v>1688</v>
      </c>
      <c r="BM37" s="3" t="s">
        <v>3595</v>
      </c>
      <c r="BN37" s="3" t="s">
        <v>1976</v>
      </c>
      <c r="BO37" s="3" t="s">
        <v>3546</v>
      </c>
      <c r="BP37" s="3" t="s">
        <v>7248</v>
      </c>
      <c r="BQ37" s="3" t="s">
        <v>7441</v>
      </c>
      <c r="BR37" s="3" t="s">
        <v>3242</v>
      </c>
      <c r="BS37" s="3" t="s">
        <v>3562</v>
      </c>
      <c r="BT37" s="3" t="s">
        <v>3040</v>
      </c>
    </row>
    <row r="38" spans="1:72" ht="13.5" customHeight="1">
      <c r="A38" s="6" t="str">
        <f>HYPERLINK("http://kyu.snu.ac.kr/sdhj/index.jsp?type=hj/GK14649_00IM0001_037a.jpg","1717_수북면_037a")</f>
        <v>1717_수북면_037a</v>
      </c>
      <c r="B38" s="3">
        <v>1717</v>
      </c>
      <c r="C38" s="3" t="s">
        <v>7423</v>
      </c>
      <c r="D38" s="3" t="s">
        <v>7424</v>
      </c>
      <c r="E38" s="3">
        <v>37</v>
      </c>
      <c r="F38" s="3">
        <v>1</v>
      </c>
      <c r="G38" s="3" t="s">
        <v>2512</v>
      </c>
      <c r="H38" s="3" t="s">
        <v>2511</v>
      </c>
      <c r="I38" s="3">
        <v>1</v>
      </c>
      <c r="L38" s="3">
        <v>4</v>
      </c>
      <c r="M38" s="3" t="s">
        <v>2534</v>
      </c>
      <c r="N38" s="3" t="s">
        <v>2873</v>
      </c>
      <c r="S38" s="3" t="s">
        <v>3580</v>
      </c>
      <c r="T38" s="3" t="s">
        <v>7032</v>
      </c>
      <c r="Y38" s="3" t="s">
        <v>3596</v>
      </c>
      <c r="Z38" s="3" t="s">
        <v>7317</v>
      </c>
      <c r="AC38" s="3">
        <v>18</v>
      </c>
      <c r="AD38" s="3" t="s">
        <v>3597</v>
      </c>
      <c r="AE38" s="3" t="s">
        <v>992</v>
      </c>
    </row>
    <row r="39" spans="1:72" ht="13.5" customHeight="1">
      <c r="A39" s="6" t="str">
        <f>HYPERLINK("http://kyu.snu.ac.kr/sdhj/index.jsp?type=hj/GK14649_00IM0001_037a.jpg","1717_수북면_037a")</f>
        <v>1717_수북면_037a</v>
      </c>
      <c r="B39" s="3">
        <v>1717</v>
      </c>
      <c r="C39" s="3" t="s">
        <v>7423</v>
      </c>
      <c r="D39" s="3" t="s">
        <v>7424</v>
      </c>
      <c r="E39" s="3">
        <v>38</v>
      </c>
      <c r="F39" s="3">
        <v>1</v>
      </c>
      <c r="G39" s="3" t="s">
        <v>2512</v>
      </c>
      <c r="H39" s="3" t="s">
        <v>2511</v>
      </c>
      <c r="I39" s="3">
        <v>1</v>
      </c>
      <c r="L39" s="3">
        <v>4</v>
      </c>
      <c r="M39" s="3" t="s">
        <v>2534</v>
      </c>
      <c r="N39" s="3" t="s">
        <v>2873</v>
      </c>
      <c r="S39" s="3" t="s">
        <v>7427</v>
      </c>
      <c r="T39" s="3" t="s">
        <v>7428</v>
      </c>
      <c r="Y39" s="3" t="s">
        <v>3598</v>
      </c>
      <c r="Z39" s="3" t="s">
        <v>7318</v>
      </c>
      <c r="AC39" s="3">
        <v>16</v>
      </c>
      <c r="AD39" s="3" t="s">
        <v>3599</v>
      </c>
      <c r="AE39" s="3" t="s">
        <v>993</v>
      </c>
    </row>
    <row r="40" spans="1:72" ht="13.5" customHeight="1">
      <c r="A40" s="6" t="str">
        <f>HYPERLINK("http://kyu.snu.ac.kr/sdhj/index.jsp?type=hj/GK14649_00IM0001_037a.jpg","1717_수북면_037a")</f>
        <v>1717_수북면_037a</v>
      </c>
      <c r="B40" s="3">
        <v>1717</v>
      </c>
      <c r="C40" s="3" t="s">
        <v>7423</v>
      </c>
      <c r="D40" s="3" t="s">
        <v>7424</v>
      </c>
      <c r="E40" s="3">
        <v>39</v>
      </c>
      <c r="F40" s="3">
        <v>1</v>
      </c>
      <c r="G40" s="3" t="s">
        <v>2512</v>
      </c>
      <c r="H40" s="3" t="s">
        <v>2511</v>
      </c>
      <c r="I40" s="3">
        <v>1</v>
      </c>
      <c r="L40" s="3">
        <v>4</v>
      </c>
      <c r="M40" s="3" t="s">
        <v>2534</v>
      </c>
      <c r="N40" s="3" t="s">
        <v>2873</v>
      </c>
      <c r="S40" s="3" t="s">
        <v>7427</v>
      </c>
      <c r="T40" s="3" t="s">
        <v>7428</v>
      </c>
      <c r="Y40" s="3" t="s">
        <v>3479</v>
      </c>
      <c r="Z40" s="3" t="s">
        <v>7292</v>
      </c>
      <c r="AC40" s="3">
        <v>7</v>
      </c>
      <c r="AD40" s="3" t="s">
        <v>3600</v>
      </c>
      <c r="AE40" s="3" t="s">
        <v>994</v>
      </c>
    </row>
    <row r="41" spans="1:72" ht="13.5" customHeight="1">
      <c r="A41" s="6" t="str">
        <f>HYPERLINK("http://kyu.snu.ac.kr/sdhj/index.jsp?type=hj/GK14649_00IM0001_037a.jpg","1717_수북면_037a")</f>
        <v>1717_수북면_037a</v>
      </c>
      <c r="B41" s="3">
        <v>1717</v>
      </c>
      <c r="C41" s="3" t="s">
        <v>7423</v>
      </c>
      <c r="D41" s="3" t="s">
        <v>7424</v>
      </c>
      <c r="E41" s="3">
        <v>40</v>
      </c>
      <c r="F41" s="3">
        <v>1</v>
      </c>
      <c r="G41" s="3" t="s">
        <v>2512</v>
      </c>
      <c r="H41" s="3" t="s">
        <v>2511</v>
      </c>
      <c r="I41" s="3">
        <v>1</v>
      </c>
      <c r="L41" s="3">
        <v>4</v>
      </c>
      <c r="M41" s="3" t="s">
        <v>2534</v>
      </c>
      <c r="N41" s="3" t="s">
        <v>2873</v>
      </c>
      <c r="S41" s="3" t="s">
        <v>7429</v>
      </c>
      <c r="T41" s="3" t="s">
        <v>7430</v>
      </c>
      <c r="Y41" s="3" t="s">
        <v>3601</v>
      </c>
      <c r="Z41" s="3" t="s">
        <v>7319</v>
      </c>
      <c r="AC41" s="3">
        <v>10</v>
      </c>
      <c r="AD41" s="3" t="s">
        <v>3553</v>
      </c>
      <c r="AE41" s="3" t="s">
        <v>985</v>
      </c>
      <c r="AF41" s="3" t="s">
        <v>3490</v>
      </c>
      <c r="AG41" s="3" t="s">
        <v>1042</v>
      </c>
    </row>
    <row r="42" spans="1:72" ht="13.5" customHeight="1">
      <c r="A42" s="6" t="str">
        <f>HYPERLINK("http://kyu.snu.ac.kr/sdhj/index.jsp?type=hj/GK14649_00IM0001_037a.jpg","1717_수북면_037a")</f>
        <v>1717_수북면_037a</v>
      </c>
      <c r="B42" s="3">
        <v>1717</v>
      </c>
      <c r="C42" s="3" t="s">
        <v>7423</v>
      </c>
      <c r="D42" s="3" t="s">
        <v>7424</v>
      </c>
      <c r="E42" s="3">
        <v>41</v>
      </c>
      <c r="F42" s="3">
        <v>1</v>
      </c>
      <c r="G42" s="3" t="s">
        <v>2512</v>
      </c>
      <c r="H42" s="3" t="s">
        <v>2511</v>
      </c>
      <c r="I42" s="3">
        <v>1</v>
      </c>
      <c r="L42" s="3">
        <v>4</v>
      </c>
      <c r="M42" s="3" t="s">
        <v>2534</v>
      </c>
      <c r="N42" s="3" t="s">
        <v>2873</v>
      </c>
      <c r="S42" s="3" t="s">
        <v>3522</v>
      </c>
      <c r="T42" s="3" t="s">
        <v>7025</v>
      </c>
      <c r="U42" s="3" t="s">
        <v>3602</v>
      </c>
      <c r="V42" s="3" t="s">
        <v>7102</v>
      </c>
      <c r="Y42" s="3" t="s">
        <v>3603</v>
      </c>
      <c r="Z42" s="3" t="s">
        <v>7320</v>
      </c>
      <c r="AC42" s="3">
        <v>36</v>
      </c>
      <c r="AD42" s="3" t="s">
        <v>3527</v>
      </c>
      <c r="AE42" s="3" t="s">
        <v>982</v>
      </c>
      <c r="AN42" s="3" t="s">
        <v>3604</v>
      </c>
      <c r="AO42" s="3" t="s">
        <v>3089</v>
      </c>
      <c r="AR42" s="3" t="s">
        <v>3605</v>
      </c>
      <c r="AS42" s="3" t="s">
        <v>3099</v>
      </c>
    </row>
    <row r="43" spans="1:72" ht="13.5" customHeight="1">
      <c r="A43" s="6" t="str">
        <f>HYPERLINK("http://kyu.snu.ac.kr/sdhj/index.jsp?type=hj/GK14649_00IM0001_037a.jpg","1717_수북면_037a")</f>
        <v>1717_수북면_037a</v>
      </c>
      <c r="B43" s="3">
        <v>1717</v>
      </c>
      <c r="C43" s="3" t="s">
        <v>7442</v>
      </c>
      <c r="D43" s="3" t="s">
        <v>7443</v>
      </c>
      <c r="E43" s="3">
        <v>42</v>
      </c>
      <c r="F43" s="3">
        <v>1</v>
      </c>
      <c r="G43" s="3" t="s">
        <v>2512</v>
      </c>
      <c r="H43" s="3" t="s">
        <v>2511</v>
      </c>
      <c r="I43" s="3">
        <v>1</v>
      </c>
      <c r="L43" s="3">
        <v>4</v>
      </c>
      <c r="M43" s="3" t="s">
        <v>2534</v>
      </c>
      <c r="N43" s="3" t="s">
        <v>2873</v>
      </c>
      <c r="S43" s="3" t="s">
        <v>7444</v>
      </c>
      <c r="T43" s="3" t="s">
        <v>7034</v>
      </c>
      <c r="U43" s="3" t="s">
        <v>3606</v>
      </c>
      <c r="V43" s="3" t="s">
        <v>7103</v>
      </c>
      <c r="Y43" s="3" t="s">
        <v>3607</v>
      </c>
      <c r="Z43" s="3" t="s">
        <v>7321</v>
      </c>
      <c r="AC43" s="3">
        <v>34</v>
      </c>
      <c r="AD43" s="3" t="s">
        <v>3608</v>
      </c>
      <c r="AE43" s="3" t="s">
        <v>995</v>
      </c>
      <c r="AN43" s="3" t="s">
        <v>3609</v>
      </c>
      <c r="AO43" s="3" t="s">
        <v>7026</v>
      </c>
      <c r="AR43" s="3" t="s">
        <v>3610</v>
      </c>
      <c r="AS43" s="3" t="s">
        <v>1210</v>
      </c>
    </row>
    <row r="44" spans="1:72" ht="13.5" customHeight="1">
      <c r="A44" s="6" t="str">
        <f>HYPERLINK("http://kyu.snu.ac.kr/sdhj/index.jsp?type=hj/GK14649_00IM0001_037a.jpg","1717_수북면_037a")</f>
        <v>1717_수북면_037a</v>
      </c>
      <c r="B44" s="3">
        <v>1717</v>
      </c>
      <c r="C44" s="3" t="s">
        <v>7445</v>
      </c>
      <c r="D44" s="3" t="s">
        <v>7446</v>
      </c>
      <c r="E44" s="3">
        <v>43</v>
      </c>
      <c r="F44" s="3">
        <v>1</v>
      </c>
      <c r="G44" s="3" t="s">
        <v>2512</v>
      </c>
      <c r="H44" s="3" t="s">
        <v>2511</v>
      </c>
      <c r="I44" s="3">
        <v>1</v>
      </c>
      <c r="L44" s="3">
        <v>5</v>
      </c>
      <c r="M44" s="3" t="s">
        <v>2624</v>
      </c>
      <c r="N44" s="3" t="s">
        <v>2804</v>
      </c>
      <c r="T44" s="3" t="s">
        <v>7447</v>
      </c>
      <c r="U44" s="3" t="s">
        <v>3611</v>
      </c>
      <c r="V44" s="3" t="s">
        <v>7104</v>
      </c>
      <c r="W44" s="3" t="s">
        <v>3525</v>
      </c>
      <c r="X44" s="3" t="s">
        <v>7251</v>
      </c>
      <c r="Y44" s="3" t="s">
        <v>3612</v>
      </c>
      <c r="Z44" s="3" t="s">
        <v>7322</v>
      </c>
      <c r="AC44" s="3">
        <v>35</v>
      </c>
      <c r="AD44" s="3" t="s">
        <v>3613</v>
      </c>
      <c r="AE44" s="3" t="s">
        <v>996</v>
      </c>
      <c r="AJ44" s="3" t="s">
        <v>3443</v>
      </c>
      <c r="AK44" s="3" t="s">
        <v>6955</v>
      </c>
      <c r="AL44" s="3" t="s">
        <v>3528</v>
      </c>
      <c r="AM44" s="3" t="s">
        <v>1148</v>
      </c>
      <c r="AT44" s="3" t="s">
        <v>3563</v>
      </c>
      <c r="AU44" s="3" t="s">
        <v>7107</v>
      </c>
      <c r="AV44" s="3" t="s">
        <v>3614</v>
      </c>
      <c r="AW44" s="3" t="s">
        <v>1268</v>
      </c>
      <c r="BG44" s="3" t="s">
        <v>3529</v>
      </c>
      <c r="BH44" s="3" t="s">
        <v>7099</v>
      </c>
      <c r="BI44" s="3" t="s">
        <v>3615</v>
      </c>
      <c r="BJ44" s="3" t="s">
        <v>7448</v>
      </c>
      <c r="BK44" s="3" t="s">
        <v>3546</v>
      </c>
      <c r="BL44" s="3" t="s">
        <v>7248</v>
      </c>
      <c r="BM44" s="3" t="s">
        <v>3616</v>
      </c>
      <c r="BN44" s="3" t="s">
        <v>1689</v>
      </c>
      <c r="BO44" s="3" t="s">
        <v>3546</v>
      </c>
      <c r="BP44" s="3" t="s">
        <v>7248</v>
      </c>
      <c r="BQ44" s="3" t="s">
        <v>3617</v>
      </c>
      <c r="BR44" s="3" t="s">
        <v>2230</v>
      </c>
      <c r="BS44" s="3" t="s">
        <v>3618</v>
      </c>
      <c r="BT44" s="3" t="s">
        <v>1110</v>
      </c>
    </row>
    <row r="45" spans="1:72" ht="13.5" customHeight="1">
      <c r="A45" s="6" t="str">
        <f>HYPERLINK("http://kyu.snu.ac.kr/sdhj/index.jsp?type=hj/GK14649_00IM0001_037a.jpg","1717_수북면_037a")</f>
        <v>1717_수북면_037a</v>
      </c>
      <c r="B45" s="3">
        <v>1717</v>
      </c>
      <c r="C45" s="3" t="s">
        <v>7449</v>
      </c>
      <c r="D45" s="3" t="s">
        <v>7450</v>
      </c>
      <c r="E45" s="3">
        <v>44</v>
      </c>
      <c r="F45" s="3">
        <v>1</v>
      </c>
      <c r="G45" s="3" t="s">
        <v>2512</v>
      </c>
      <c r="H45" s="3" t="s">
        <v>2511</v>
      </c>
      <c r="I45" s="3">
        <v>1</v>
      </c>
      <c r="L45" s="3">
        <v>5</v>
      </c>
      <c r="M45" s="3" t="s">
        <v>2624</v>
      </c>
      <c r="N45" s="3" t="s">
        <v>2804</v>
      </c>
      <c r="S45" s="3" t="s">
        <v>3539</v>
      </c>
      <c r="T45" s="3" t="s">
        <v>7028</v>
      </c>
      <c r="U45" s="3" t="s">
        <v>3540</v>
      </c>
      <c r="V45" s="3" t="s">
        <v>7111</v>
      </c>
      <c r="W45" s="3" t="s">
        <v>3559</v>
      </c>
      <c r="X45" s="3" t="s">
        <v>7260</v>
      </c>
      <c r="Y45" s="3" t="s">
        <v>3479</v>
      </c>
      <c r="Z45" s="3" t="s">
        <v>7292</v>
      </c>
      <c r="AC45" s="3">
        <v>37</v>
      </c>
      <c r="AD45" s="3" t="s">
        <v>3542</v>
      </c>
      <c r="AE45" s="3" t="s">
        <v>984</v>
      </c>
      <c r="AJ45" s="3" t="s">
        <v>3443</v>
      </c>
      <c r="AK45" s="3" t="s">
        <v>6955</v>
      </c>
      <c r="AL45" s="3" t="s">
        <v>3562</v>
      </c>
      <c r="AM45" s="3" t="s">
        <v>3040</v>
      </c>
      <c r="AT45" s="3" t="s">
        <v>3619</v>
      </c>
      <c r="AU45" s="3" t="s">
        <v>7168</v>
      </c>
      <c r="AV45" s="3" t="s">
        <v>3620</v>
      </c>
      <c r="AW45" s="3" t="s">
        <v>1269</v>
      </c>
      <c r="BG45" s="3" t="s">
        <v>3619</v>
      </c>
      <c r="BH45" s="3" t="s">
        <v>7168</v>
      </c>
      <c r="BI45" s="3" t="s">
        <v>3621</v>
      </c>
      <c r="BJ45" s="3" t="s">
        <v>1427</v>
      </c>
      <c r="BK45" s="3" t="s">
        <v>3619</v>
      </c>
      <c r="BL45" s="3" t="s">
        <v>7168</v>
      </c>
      <c r="BM45" s="3" t="s">
        <v>3622</v>
      </c>
      <c r="BN45" s="3" t="s">
        <v>7039</v>
      </c>
      <c r="BO45" s="3" t="s">
        <v>3623</v>
      </c>
      <c r="BP45" s="3" t="s">
        <v>7185</v>
      </c>
      <c r="BQ45" s="3" t="s">
        <v>3624</v>
      </c>
      <c r="BR45" s="3" t="s">
        <v>2231</v>
      </c>
      <c r="BS45" s="3" t="s">
        <v>3625</v>
      </c>
      <c r="BT45" s="3" t="s">
        <v>1118</v>
      </c>
    </row>
    <row r="46" spans="1:72" ht="13.5" customHeight="1">
      <c r="A46" s="6" t="str">
        <f>HYPERLINK("http://kyu.snu.ac.kr/sdhj/index.jsp?type=hj/GK14649_00IM0001_037a.jpg","1717_수북면_037a")</f>
        <v>1717_수북면_037a</v>
      </c>
      <c r="B46" s="3">
        <v>1717</v>
      </c>
      <c r="C46" s="3" t="s">
        <v>7451</v>
      </c>
      <c r="D46" s="3" t="s">
        <v>7452</v>
      </c>
      <c r="E46" s="3">
        <v>45</v>
      </c>
      <c r="F46" s="3">
        <v>1</v>
      </c>
      <c r="G46" s="3" t="s">
        <v>2512</v>
      </c>
      <c r="H46" s="3" t="s">
        <v>2511</v>
      </c>
      <c r="I46" s="3">
        <v>1</v>
      </c>
      <c r="L46" s="3">
        <v>5</v>
      </c>
      <c r="M46" s="3" t="s">
        <v>2624</v>
      </c>
      <c r="N46" s="3" t="s">
        <v>2804</v>
      </c>
      <c r="S46" s="3" t="s">
        <v>3485</v>
      </c>
      <c r="T46" s="3" t="s">
        <v>7024</v>
      </c>
      <c r="Y46" s="3" t="s">
        <v>3626</v>
      </c>
      <c r="Z46" s="3" t="s">
        <v>7323</v>
      </c>
      <c r="AF46" s="3" t="s">
        <v>3627</v>
      </c>
      <c r="AG46" s="3" t="s">
        <v>1045</v>
      </c>
    </row>
    <row r="47" spans="1:72" ht="13.5" customHeight="1">
      <c r="A47" s="6" t="str">
        <f>HYPERLINK("http://kyu.snu.ac.kr/sdhj/index.jsp?type=hj/GK14649_00IM0001_037a.jpg","1717_수북면_037a")</f>
        <v>1717_수북면_037a</v>
      </c>
      <c r="B47" s="3">
        <v>1717</v>
      </c>
      <c r="C47" s="3" t="s">
        <v>7453</v>
      </c>
      <c r="D47" s="3" t="s">
        <v>7454</v>
      </c>
      <c r="E47" s="3">
        <v>46</v>
      </c>
      <c r="F47" s="3">
        <v>1</v>
      </c>
      <c r="G47" s="3" t="s">
        <v>2512</v>
      </c>
      <c r="H47" s="3" t="s">
        <v>2511</v>
      </c>
      <c r="I47" s="3">
        <v>1</v>
      </c>
      <c r="L47" s="3">
        <v>5</v>
      </c>
      <c r="M47" s="3" t="s">
        <v>2624</v>
      </c>
      <c r="N47" s="3" t="s">
        <v>2804</v>
      </c>
      <c r="S47" s="3" t="s">
        <v>3550</v>
      </c>
      <c r="T47" s="3" t="s">
        <v>7029</v>
      </c>
      <c r="Y47" s="3" t="s">
        <v>3628</v>
      </c>
      <c r="Z47" s="3" t="s">
        <v>7324</v>
      </c>
      <c r="AC47" s="3">
        <v>10</v>
      </c>
      <c r="AD47" s="3" t="s">
        <v>3553</v>
      </c>
      <c r="AE47" s="3" t="s">
        <v>985</v>
      </c>
    </row>
    <row r="48" spans="1:72" ht="13.5" customHeight="1">
      <c r="A48" s="6" t="str">
        <f>HYPERLINK("http://kyu.snu.ac.kr/sdhj/index.jsp?type=hj/GK14649_00IM0001_037a.jpg","1717_수북면_037a")</f>
        <v>1717_수북면_037a</v>
      </c>
      <c r="B48" s="3">
        <v>1717</v>
      </c>
      <c r="C48" s="3" t="s">
        <v>7453</v>
      </c>
      <c r="D48" s="3" t="s">
        <v>7454</v>
      </c>
      <c r="E48" s="3">
        <v>47</v>
      </c>
      <c r="F48" s="3">
        <v>1</v>
      </c>
      <c r="G48" s="3" t="s">
        <v>2512</v>
      </c>
      <c r="H48" s="3" t="s">
        <v>2511</v>
      </c>
      <c r="I48" s="3">
        <v>1</v>
      </c>
      <c r="L48" s="3">
        <v>5</v>
      </c>
      <c r="M48" s="3" t="s">
        <v>2624</v>
      </c>
      <c r="N48" s="3" t="s">
        <v>2804</v>
      </c>
      <c r="S48" s="3" t="s">
        <v>7455</v>
      </c>
      <c r="T48" s="3" t="s">
        <v>7456</v>
      </c>
      <c r="Y48" s="3" t="s">
        <v>3629</v>
      </c>
      <c r="Z48" s="3" t="s">
        <v>7325</v>
      </c>
      <c r="AC48" s="3">
        <v>8</v>
      </c>
      <c r="AD48" s="3" t="s">
        <v>3630</v>
      </c>
      <c r="AE48" s="3" t="s">
        <v>997</v>
      </c>
    </row>
    <row r="49" spans="1:72" ht="13.5" customHeight="1">
      <c r="A49" s="6" t="str">
        <f>HYPERLINK("http://kyu.snu.ac.kr/sdhj/index.jsp?type=hj/GK14649_00IM0001_037a.jpg","1717_수북면_037a")</f>
        <v>1717_수북면_037a</v>
      </c>
      <c r="B49" s="3">
        <v>1717</v>
      </c>
      <c r="C49" s="3" t="s">
        <v>7453</v>
      </c>
      <c r="D49" s="3" t="s">
        <v>7454</v>
      </c>
      <c r="E49" s="3">
        <v>48</v>
      </c>
      <c r="F49" s="3">
        <v>1</v>
      </c>
      <c r="G49" s="3" t="s">
        <v>2512</v>
      </c>
      <c r="H49" s="3" t="s">
        <v>2511</v>
      </c>
      <c r="I49" s="3">
        <v>2</v>
      </c>
      <c r="J49" s="3" t="s">
        <v>3631</v>
      </c>
      <c r="K49" s="3" t="s">
        <v>6980</v>
      </c>
      <c r="L49" s="3">
        <v>1</v>
      </c>
      <c r="M49" s="3" t="s">
        <v>2712</v>
      </c>
      <c r="N49" s="3" t="s">
        <v>2851</v>
      </c>
      <c r="T49" s="3" t="s">
        <v>7392</v>
      </c>
      <c r="U49" s="3" t="s">
        <v>3632</v>
      </c>
      <c r="V49" s="3" t="s">
        <v>7105</v>
      </c>
      <c r="W49" s="3" t="s">
        <v>3525</v>
      </c>
      <c r="X49" s="3" t="s">
        <v>7251</v>
      </c>
      <c r="Y49" s="3" t="s">
        <v>3633</v>
      </c>
      <c r="Z49" s="3" t="s">
        <v>7326</v>
      </c>
      <c r="AC49" s="3">
        <v>60</v>
      </c>
      <c r="AD49" s="3" t="s">
        <v>3634</v>
      </c>
      <c r="AE49" s="3" t="s">
        <v>998</v>
      </c>
      <c r="AJ49" s="3" t="s">
        <v>3443</v>
      </c>
      <c r="AK49" s="3" t="s">
        <v>6955</v>
      </c>
      <c r="AL49" s="3" t="s">
        <v>3528</v>
      </c>
      <c r="AM49" s="3" t="s">
        <v>1148</v>
      </c>
      <c r="AT49" s="3" t="s">
        <v>3529</v>
      </c>
      <c r="AU49" s="3" t="s">
        <v>7099</v>
      </c>
      <c r="AV49" s="3" t="s">
        <v>3615</v>
      </c>
      <c r="AW49" s="3" t="s">
        <v>3399</v>
      </c>
      <c r="BG49" s="3" t="s">
        <v>3546</v>
      </c>
      <c r="BH49" s="3" t="s">
        <v>7248</v>
      </c>
      <c r="BI49" s="3" t="s">
        <v>3616</v>
      </c>
      <c r="BJ49" s="3" t="s">
        <v>1689</v>
      </c>
      <c r="BK49" s="3" t="s">
        <v>3546</v>
      </c>
      <c r="BL49" s="3" t="s">
        <v>7248</v>
      </c>
      <c r="BM49" s="3" t="s">
        <v>3532</v>
      </c>
      <c r="BN49" s="3" t="s">
        <v>1974</v>
      </c>
      <c r="BO49" s="3" t="s">
        <v>3529</v>
      </c>
      <c r="BP49" s="3" t="s">
        <v>7099</v>
      </c>
      <c r="BQ49" s="3" t="s">
        <v>3635</v>
      </c>
      <c r="BR49" s="3" t="s">
        <v>3293</v>
      </c>
      <c r="BS49" s="3" t="s">
        <v>3476</v>
      </c>
      <c r="BT49" s="3" t="s">
        <v>1117</v>
      </c>
    </row>
    <row r="50" spans="1:72" ht="13.5" customHeight="1">
      <c r="A50" s="6" t="str">
        <f>HYPERLINK("http://kyu.snu.ac.kr/sdhj/index.jsp?type=hj/GK14649_00IM0001_037a.jpg","1717_수북면_037a")</f>
        <v>1717_수북면_037a</v>
      </c>
      <c r="B50" s="3">
        <v>1717</v>
      </c>
      <c r="C50" s="3" t="s">
        <v>7423</v>
      </c>
      <c r="D50" s="3" t="s">
        <v>7424</v>
      </c>
      <c r="E50" s="3">
        <v>49</v>
      </c>
      <c r="F50" s="3">
        <v>1</v>
      </c>
      <c r="G50" s="3" t="s">
        <v>2512</v>
      </c>
      <c r="H50" s="3" t="s">
        <v>2511</v>
      </c>
      <c r="I50" s="3">
        <v>2</v>
      </c>
      <c r="L50" s="3">
        <v>1</v>
      </c>
      <c r="M50" s="3" t="s">
        <v>2712</v>
      </c>
      <c r="N50" s="3" t="s">
        <v>2851</v>
      </c>
      <c r="S50" s="3" t="s">
        <v>3539</v>
      </c>
      <c r="T50" s="3" t="s">
        <v>7028</v>
      </c>
      <c r="W50" s="3" t="s">
        <v>3559</v>
      </c>
      <c r="X50" s="3" t="s">
        <v>7260</v>
      </c>
      <c r="Y50" s="3" t="s">
        <v>3479</v>
      </c>
      <c r="Z50" s="3" t="s">
        <v>7292</v>
      </c>
      <c r="AC50" s="3">
        <v>58</v>
      </c>
      <c r="AD50" s="3" t="s">
        <v>3636</v>
      </c>
      <c r="AE50" s="3" t="s">
        <v>999</v>
      </c>
      <c r="AJ50" s="3" t="s">
        <v>3443</v>
      </c>
      <c r="AK50" s="3" t="s">
        <v>6955</v>
      </c>
      <c r="AL50" s="3" t="s">
        <v>3562</v>
      </c>
      <c r="AM50" s="3" t="s">
        <v>3040</v>
      </c>
      <c r="AT50" s="3" t="s">
        <v>3529</v>
      </c>
      <c r="AU50" s="3" t="s">
        <v>7099</v>
      </c>
      <c r="AV50" s="3" t="s">
        <v>3400</v>
      </c>
      <c r="AW50" s="3" t="s">
        <v>1270</v>
      </c>
      <c r="BG50" s="3" t="s">
        <v>3529</v>
      </c>
      <c r="BH50" s="3" t="s">
        <v>7099</v>
      </c>
      <c r="BI50" s="3" t="s">
        <v>3637</v>
      </c>
      <c r="BJ50" s="3" t="s">
        <v>833</v>
      </c>
      <c r="BK50" s="3" t="s">
        <v>3546</v>
      </c>
      <c r="BL50" s="3" t="s">
        <v>7248</v>
      </c>
      <c r="BM50" s="3" t="s">
        <v>3638</v>
      </c>
      <c r="BN50" s="3" t="s">
        <v>3168</v>
      </c>
      <c r="BO50" s="3" t="s">
        <v>3529</v>
      </c>
      <c r="BP50" s="3" t="s">
        <v>7099</v>
      </c>
      <c r="BQ50" s="3" t="s">
        <v>3639</v>
      </c>
      <c r="BR50" s="3" t="s">
        <v>7457</v>
      </c>
      <c r="BS50" s="3" t="s">
        <v>3562</v>
      </c>
      <c r="BT50" s="3" t="s">
        <v>3040</v>
      </c>
    </row>
    <row r="51" spans="1:72" ht="13.5" customHeight="1">
      <c r="A51" s="6" t="str">
        <f>HYPERLINK("http://kyu.snu.ac.kr/sdhj/index.jsp?type=hj/GK14649_00IM0001_037a.jpg","1717_수북면_037a")</f>
        <v>1717_수북면_037a</v>
      </c>
      <c r="B51" s="3">
        <v>1717</v>
      </c>
      <c r="C51" s="3" t="s">
        <v>7458</v>
      </c>
      <c r="D51" s="3" t="s">
        <v>7459</v>
      </c>
      <c r="E51" s="3">
        <v>50</v>
      </c>
      <c r="F51" s="3">
        <v>1</v>
      </c>
      <c r="G51" s="3" t="s">
        <v>2512</v>
      </c>
      <c r="H51" s="3" t="s">
        <v>2511</v>
      </c>
      <c r="I51" s="3">
        <v>2</v>
      </c>
      <c r="L51" s="3">
        <v>1</v>
      </c>
      <c r="M51" s="3" t="s">
        <v>2712</v>
      </c>
      <c r="N51" s="3" t="s">
        <v>2851</v>
      </c>
      <c r="S51" s="3" t="s">
        <v>3550</v>
      </c>
      <c r="T51" s="3" t="s">
        <v>7029</v>
      </c>
      <c r="U51" s="3" t="s">
        <v>3611</v>
      </c>
      <c r="V51" s="3" t="s">
        <v>7104</v>
      </c>
      <c r="Y51" s="3" t="s">
        <v>3640</v>
      </c>
      <c r="Z51" s="3" t="s">
        <v>7327</v>
      </c>
      <c r="AC51" s="3">
        <v>38</v>
      </c>
      <c r="AD51" s="3" t="s">
        <v>3569</v>
      </c>
      <c r="AE51" s="3" t="s">
        <v>988</v>
      </c>
    </row>
    <row r="52" spans="1:72" ht="13.5" customHeight="1">
      <c r="A52" s="6" t="str">
        <f>HYPERLINK("http://kyu.snu.ac.kr/sdhj/index.jsp?type=hj/GK14649_00IM0001_037a.jpg","1717_수북면_037a")</f>
        <v>1717_수북면_037a</v>
      </c>
      <c r="B52" s="3">
        <v>1717</v>
      </c>
      <c r="C52" s="3" t="s">
        <v>7460</v>
      </c>
      <c r="D52" s="3" t="s">
        <v>7461</v>
      </c>
      <c r="E52" s="3">
        <v>51</v>
      </c>
      <c r="F52" s="3">
        <v>1</v>
      </c>
      <c r="G52" s="3" t="s">
        <v>2512</v>
      </c>
      <c r="H52" s="3" t="s">
        <v>2511</v>
      </c>
      <c r="I52" s="3">
        <v>2</v>
      </c>
      <c r="L52" s="3">
        <v>1</v>
      </c>
      <c r="M52" s="3" t="s">
        <v>2712</v>
      </c>
      <c r="N52" s="3" t="s">
        <v>2851</v>
      </c>
      <c r="S52" s="3" t="s">
        <v>3641</v>
      </c>
      <c r="T52" s="3" t="s">
        <v>7035</v>
      </c>
      <c r="W52" s="3" t="s">
        <v>3568</v>
      </c>
      <c r="X52" s="3" t="s">
        <v>7255</v>
      </c>
      <c r="Y52" s="3" t="s">
        <v>3479</v>
      </c>
      <c r="Z52" s="3" t="s">
        <v>7292</v>
      </c>
      <c r="AC52" s="3">
        <v>29</v>
      </c>
      <c r="AD52" s="3" t="s">
        <v>3642</v>
      </c>
      <c r="AE52" s="3" t="s">
        <v>1000</v>
      </c>
      <c r="AF52" s="3" t="s">
        <v>3490</v>
      </c>
      <c r="AG52" s="3" t="s">
        <v>1042</v>
      </c>
    </row>
    <row r="53" spans="1:72" ht="13.5" customHeight="1">
      <c r="A53" s="6" t="str">
        <f>HYPERLINK("http://kyu.snu.ac.kr/sdhj/index.jsp?type=hj/GK14649_00IM0001_037a.jpg","1717_수북면_037a")</f>
        <v>1717_수북면_037a</v>
      </c>
      <c r="B53" s="3">
        <v>1717</v>
      </c>
      <c r="C53" s="3" t="s">
        <v>7423</v>
      </c>
      <c r="D53" s="3" t="s">
        <v>7424</v>
      </c>
      <c r="E53" s="3">
        <v>52</v>
      </c>
      <c r="F53" s="3">
        <v>1</v>
      </c>
      <c r="G53" s="3" t="s">
        <v>2512</v>
      </c>
      <c r="H53" s="3" t="s">
        <v>2511</v>
      </c>
      <c r="I53" s="3">
        <v>2</v>
      </c>
      <c r="L53" s="3">
        <v>1</v>
      </c>
      <c r="M53" s="3" t="s">
        <v>2712</v>
      </c>
      <c r="N53" s="3" t="s">
        <v>2851</v>
      </c>
      <c r="S53" s="3" t="s">
        <v>3550</v>
      </c>
      <c r="T53" s="3" t="s">
        <v>7029</v>
      </c>
      <c r="U53" s="3" t="s">
        <v>3643</v>
      </c>
      <c r="V53" s="3" t="s">
        <v>7106</v>
      </c>
      <c r="Y53" s="3" t="s">
        <v>3644</v>
      </c>
      <c r="Z53" s="3" t="s">
        <v>7328</v>
      </c>
      <c r="AC53" s="3">
        <v>29</v>
      </c>
      <c r="AD53" s="3" t="s">
        <v>3642</v>
      </c>
      <c r="AE53" s="3" t="s">
        <v>1000</v>
      </c>
    </row>
    <row r="54" spans="1:72" ht="13.5" customHeight="1">
      <c r="A54" s="6" t="str">
        <f>HYPERLINK("http://kyu.snu.ac.kr/sdhj/index.jsp?type=hj/GK14649_00IM0001_037a.jpg","1717_수북면_037a")</f>
        <v>1717_수북면_037a</v>
      </c>
      <c r="B54" s="3">
        <v>1717</v>
      </c>
      <c r="C54" s="3" t="s">
        <v>7423</v>
      </c>
      <c r="D54" s="3" t="s">
        <v>7424</v>
      </c>
      <c r="E54" s="3">
        <v>53</v>
      </c>
      <c r="F54" s="3">
        <v>1</v>
      </c>
      <c r="G54" s="3" t="s">
        <v>2512</v>
      </c>
      <c r="H54" s="3" t="s">
        <v>2511</v>
      </c>
      <c r="I54" s="3">
        <v>2</v>
      </c>
      <c r="L54" s="3">
        <v>1</v>
      </c>
      <c r="M54" s="3" t="s">
        <v>2712</v>
      </c>
      <c r="N54" s="3" t="s">
        <v>2851</v>
      </c>
      <c r="S54" s="3" t="s">
        <v>3641</v>
      </c>
      <c r="T54" s="3" t="s">
        <v>7035</v>
      </c>
      <c r="W54" s="3" t="s">
        <v>3645</v>
      </c>
      <c r="X54" s="3" t="s">
        <v>7257</v>
      </c>
      <c r="Y54" s="3" t="s">
        <v>3479</v>
      </c>
      <c r="Z54" s="3" t="s">
        <v>7292</v>
      </c>
      <c r="AC54" s="3">
        <v>26</v>
      </c>
      <c r="AD54" s="3" t="s">
        <v>3646</v>
      </c>
      <c r="AE54" s="3" t="s">
        <v>1001</v>
      </c>
    </row>
    <row r="55" spans="1:72" ht="13.5" customHeight="1">
      <c r="A55" s="6" t="str">
        <f>HYPERLINK("http://kyu.snu.ac.kr/sdhj/index.jsp?type=hj/GK14649_00IM0001_037a.jpg","1717_수북면_037a")</f>
        <v>1717_수북면_037a</v>
      </c>
      <c r="B55" s="3">
        <v>1717</v>
      </c>
      <c r="C55" s="3" t="s">
        <v>7423</v>
      </c>
      <c r="D55" s="3" t="s">
        <v>7424</v>
      </c>
      <c r="E55" s="3">
        <v>54</v>
      </c>
      <c r="F55" s="3">
        <v>1</v>
      </c>
      <c r="G55" s="3" t="s">
        <v>2512</v>
      </c>
      <c r="H55" s="3" t="s">
        <v>2511</v>
      </c>
      <c r="I55" s="3">
        <v>2</v>
      </c>
      <c r="L55" s="3">
        <v>1</v>
      </c>
      <c r="M55" s="3" t="s">
        <v>2712</v>
      </c>
      <c r="N55" s="3" t="s">
        <v>2851</v>
      </c>
      <c r="S55" s="3" t="s">
        <v>3550</v>
      </c>
      <c r="T55" s="3" t="s">
        <v>7029</v>
      </c>
      <c r="U55" s="3" t="s">
        <v>3563</v>
      </c>
      <c r="V55" s="3" t="s">
        <v>7107</v>
      </c>
      <c r="Y55" s="3" t="s">
        <v>3647</v>
      </c>
      <c r="Z55" s="3" t="s">
        <v>7329</v>
      </c>
      <c r="AC55" s="3">
        <v>26</v>
      </c>
      <c r="AD55" s="3" t="s">
        <v>3646</v>
      </c>
      <c r="AE55" s="3" t="s">
        <v>1001</v>
      </c>
    </row>
    <row r="56" spans="1:72" ht="13.5" customHeight="1">
      <c r="A56" s="6" t="str">
        <f>HYPERLINK("http://kyu.snu.ac.kr/sdhj/index.jsp?type=hj/GK14649_00IM0001_037a.jpg","1717_수북면_037a")</f>
        <v>1717_수북면_037a</v>
      </c>
      <c r="B56" s="3">
        <v>1717</v>
      </c>
      <c r="C56" s="3" t="s">
        <v>7423</v>
      </c>
      <c r="D56" s="3" t="s">
        <v>7424</v>
      </c>
      <c r="E56" s="3">
        <v>55</v>
      </c>
      <c r="F56" s="3">
        <v>1</v>
      </c>
      <c r="G56" s="3" t="s">
        <v>2512</v>
      </c>
      <c r="H56" s="3" t="s">
        <v>2511</v>
      </c>
      <c r="I56" s="3">
        <v>2</v>
      </c>
      <c r="L56" s="3">
        <v>1</v>
      </c>
      <c r="M56" s="3" t="s">
        <v>2712</v>
      </c>
      <c r="N56" s="3" t="s">
        <v>2851</v>
      </c>
      <c r="S56" s="3" t="s">
        <v>3648</v>
      </c>
      <c r="T56" s="3" t="s">
        <v>7036</v>
      </c>
      <c r="Y56" s="3" t="s">
        <v>3479</v>
      </c>
      <c r="Z56" s="3" t="s">
        <v>7292</v>
      </c>
      <c r="AC56" s="3">
        <v>10</v>
      </c>
      <c r="AD56" s="3" t="s">
        <v>3553</v>
      </c>
      <c r="AE56" s="3" t="s">
        <v>985</v>
      </c>
    </row>
    <row r="57" spans="1:72" ht="13.5" customHeight="1">
      <c r="A57" s="6" t="str">
        <f>HYPERLINK("http://kyu.snu.ac.kr/sdhj/index.jsp?type=hj/GK14649_00IM0001_037a.jpg","1717_수북면_037a")</f>
        <v>1717_수북면_037a</v>
      </c>
      <c r="B57" s="3">
        <v>1717</v>
      </c>
      <c r="C57" s="3" t="s">
        <v>7462</v>
      </c>
      <c r="D57" s="3" t="s">
        <v>7463</v>
      </c>
      <c r="E57" s="3">
        <v>56</v>
      </c>
      <c r="F57" s="3">
        <v>1</v>
      </c>
      <c r="G57" s="3" t="s">
        <v>2512</v>
      </c>
      <c r="H57" s="3" t="s">
        <v>2511</v>
      </c>
      <c r="I57" s="3">
        <v>2</v>
      </c>
      <c r="L57" s="3">
        <v>1</v>
      </c>
      <c r="M57" s="3" t="s">
        <v>2712</v>
      </c>
      <c r="N57" s="3" t="s">
        <v>2851</v>
      </c>
      <c r="S57" s="3" t="s">
        <v>3649</v>
      </c>
      <c r="T57" s="3" t="s">
        <v>7037</v>
      </c>
      <c r="U57" s="3" t="s">
        <v>3650</v>
      </c>
      <c r="V57" s="3" t="s">
        <v>7106</v>
      </c>
      <c r="Y57" s="3" t="s">
        <v>3651</v>
      </c>
      <c r="Z57" s="3" t="s">
        <v>7330</v>
      </c>
      <c r="AC57" s="3">
        <v>16</v>
      </c>
      <c r="AD57" s="3" t="s">
        <v>3599</v>
      </c>
      <c r="AE57" s="3" t="s">
        <v>993</v>
      </c>
    </row>
    <row r="58" spans="1:72" ht="13.5" customHeight="1">
      <c r="A58" s="6" t="str">
        <f>HYPERLINK("http://kyu.snu.ac.kr/sdhj/index.jsp?type=hj/GK14649_00IM0001_037a.jpg","1717_수북면_037a")</f>
        <v>1717_수북면_037a</v>
      </c>
      <c r="B58" s="3">
        <v>1717</v>
      </c>
      <c r="C58" s="3" t="s">
        <v>7464</v>
      </c>
      <c r="D58" s="3" t="s">
        <v>7465</v>
      </c>
      <c r="E58" s="3">
        <v>57</v>
      </c>
      <c r="F58" s="3">
        <v>1</v>
      </c>
      <c r="G58" s="3" t="s">
        <v>2512</v>
      </c>
      <c r="H58" s="3" t="s">
        <v>2511</v>
      </c>
      <c r="I58" s="3">
        <v>2</v>
      </c>
      <c r="L58" s="3">
        <v>1</v>
      </c>
      <c r="M58" s="3" t="s">
        <v>2712</v>
      </c>
      <c r="N58" s="3" t="s">
        <v>2851</v>
      </c>
      <c r="S58" s="3" t="s">
        <v>3648</v>
      </c>
      <c r="T58" s="3" t="s">
        <v>7036</v>
      </c>
      <c r="Y58" s="3" t="s">
        <v>3479</v>
      </c>
      <c r="Z58" s="3" t="s">
        <v>7292</v>
      </c>
      <c r="AC58" s="3">
        <v>5</v>
      </c>
      <c r="AD58" s="3" t="s">
        <v>3652</v>
      </c>
      <c r="AE58" s="3" t="s">
        <v>1002</v>
      </c>
    </row>
    <row r="59" spans="1:72" ht="13.5" customHeight="1">
      <c r="A59" s="6" t="str">
        <f>HYPERLINK("http://kyu.snu.ac.kr/sdhj/index.jsp?type=hj/GK14649_00IM0001_037a.jpg","1717_수북면_037a")</f>
        <v>1717_수북면_037a</v>
      </c>
      <c r="B59" s="3">
        <v>1717</v>
      </c>
      <c r="C59" s="3" t="s">
        <v>7462</v>
      </c>
      <c r="D59" s="3" t="s">
        <v>7463</v>
      </c>
      <c r="E59" s="3">
        <v>58</v>
      </c>
      <c r="F59" s="3">
        <v>1</v>
      </c>
      <c r="G59" s="3" t="s">
        <v>2512</v>
      </c>
      <c r="H59" s="3" t="s">
        <v>2511</v>
      </c>
      <c r="I59" s="3">
        <v>2</v>
      </c>
      <c r="L59" s="3">
        <v>1</v>
      </c>
      <c r="M59" s="3" t="s">
        <v>2712</v>
      </c>
      <c r="N59" s="3" t="s">
        <v>2851</v>
      </c>
      <c r="S59" s="3" t="s">
        <v>3641</v>
      </c>
      <c r="T59" s="3" t="s">
        <v>7035</v>
      </c>
      <c r="Y59" s="3" t="s">
        <v>3479</v>
      </c>
      <c r="Z59" s="3" t="s">
        <v>7292</v>
      </c>
      <c r="AC59" s="3">
        <v>26</v>
      </c>
      <c r="AD59" s="3" t="s">
        <v>3646</v>
      </c>
      <c r="AE59" s="3" t="s">
        <v>1001</v>
      </c>
      <c r="AF59" s="3" t="s">
        <v>3490</v>
      </c>
      <c r="AG59" s="3" t="s">
        <v>1042</v>
      </c>
    </row>
    <row r="60" spans="1:72" ht="13.5" customHeight="1">
      <c r="A60" s="6" t="str">
        <f>HYPERLINK("http://kyu.snu.ac.kr/sdhj/index.jsp?type=hj/GK14649_00IM0001_037a.jpg","1717_수북면_037a")</f>
        <v>1717_수북면_037a</v>
      </c>
      <c r="B60" s="3">
        <v>1717</v>
      </c>
      <c r="C60" s="3" t="s">
        <v>7423</v>
      </c>
      <c r="D60" s="3" t="s">
        <v>7424</v>
      </c>
      <c r="E60" s="3">
        <v>59</v>
      </c>
      <c r="F60" s="3">
        <v>1</v>
      </c>
      <c r="G60" s="3" t="s">
        <v>2512</v>
      </c>
      <c r="H60" s="3" t="s">
        <v>2511</v>
      </c>
      <c r="I60" s="3">
        <v>2</v>
      </c>
      <c r="L60" s="3">
        <v>2</v>
      </c>
      <c r="M60" s="3" t="s">
        <v>2666</v>
      </c>
      <c r="N60" s="3" t="s">
        <v>2829</v>
      </c>
      <c r="O60" s="3" t="s">
        <v>3432</v>
      </c>
      <c r="P60" s="3" t="s">
        <v>6945</v>
      </c>
      <c r="T60" s="3" t="s">
        <v>7466</v>
      </c>
      <c r="U60" s="3" t="s">
        <v>3643</v>
      </c>
      <c r="V60" s="3" t="s">
        <v>7106</v>
      </c>
      <c r="W60" s="3" t="s">
        <v>3525</v>
      </c>
      <c r="X60" s="3" t="s">
        <v>7251</v>
      </c>
      <c r="Y60" s="3" t="s">
        <v>3626</v>
      </c>
      <c r="Z60" s="3" t="s">
        <v>7323</v>
      </c>
      <c r="AC60" s="3">
        <v>28</v>
      </c>
      <c r="AD60" s="3" t="s">
        <v>3653</v>
      </c>
      <c r="AE60" s="3" t="s">
        <v>1003</v>
      </c>
      <c r="AJ60" s="3" t="s">
        <v>3443</v>
      </c>
      <c r="AK60" s="3" t="s">
        <v>6955</v>
      </c>
      <c r="AL60" s="3" t="s">
        <v>3528</v>
      </c>
      <c r="AM60" s="3" t="s">
        <v>1148</v>
      </c>
      <c r="AT60" s="3" t="s">
        <v>3563</v>
      </c>
      <c r="AU60" s="3" t="s">
        <v>7107</v>
      </c>
      <c r="AV60" s="3" t="s">
        <v>3614</v>
      </c>
      <c r="AW60" s="3" t="s">
        <v>1268</v>
      </c>
      <c r="BG60" s="3" t="s">
        <v>3529</v>
      </c>
      <c r="BH60" s="3" t="s">
        <v>7099</v>
      </c>
      <c r="BI60" s="3" t="s">
        <v>3615</v>
      </c>
      <c r="BJ60" s="3" t="s">
        <v>7467</v>
      </c>
      <c r="BK60" s="3" t="s">
        <v>3546</v>
      </c>
      <c r="BL60" s="3" t="s">
        <v>7248</v>
      </c>
      <c r="BM60" s="3" t="s">
        <v>3616</v>
      </c>
      <c r="BN60" s="3" t="s">
        <v>1689</v>
      </c>
      <c r="BO60" s="3" t="s">
        <v>3546</v>
      </c>
      <c r="BP60" s="3" t="s">
        <v>7248</v>
      </c>
      <c r="BQ60" s="3" t="s">
        <v>3654</v>
      </c>
      <c r="BR60" s="3" t="s">
        <v>2230</v>
      </c>
      <c r="BS60" s="3" t="s">
        <v>3618</v>
      </c>
      <c r="BT60" s="3" t="s">
        <v>1110</v>
      </c>
    </row>
    <row r="61" spans="1:72" ht="13.5" customHeight="1">
      <c r="A61" s="6" t="str">
        <f>HYPERLINK("http://kyu.snu.ac.kr/sdhj/index.jsp?type=hj/GK14649_00IM0001_037a.jpg","1717_수북면_037a")</f>
        <v>1717_수북면_037a</v>
      </c>
      <c r="B61" s="3">
        <v>1717</v>
      </c>
      <c r="C61" s="3" t="s">
        <v>7449</v>
      </c>
      <c r="D61" s="3" t="s">
        <v>7450</v>
      </c>
      <c r="E61" s="3">
        <v>60</v>
      </c>
      <c r="F61" s="3">
        <v>1</v>
      </c>
      <c r="G61" s="3" t="s">
        <v>2512</v>
      </c>
      <c r="H61" s="3" t="s">
        <v>2511</v>
      </c>
      <c r="I61" s="3">
        <v>2</v>
      </c>
      <c r="L61" s="3">
        <v>2</v>
      </c>
      <c r="M61" s="3" t="s">
        <v>2666</v>
      </c>
      <c r="N61" s="3" t="s">
        <v>2829</v>
      </c>
      <c r="S61" s="3" t="s">
        <v>3539</v>
      </c>
      <c r="T61" s="3" t="s">
        <v>7028</v>
      </c>
      <c r="U61" s="3" t="s">
        <v>3540</v>
      </c>
      <c r="V61" s="3" t="s">
        <v>7111</v>
      </c>
      <c r="W61" s="3" t="s">
        <v>3655</v>
      </c>
      <c r="X61" s="3" t="s">
        <v>7258</v>
      </c>
      <c r="Y61" s="3" t="s">
        <v>3479</v>
      </c>
      <c r="Z61" s="3" t="s">
        <v>7292</v>
      </c>
      <c r="AC61" s="3">
        <v>28</v>
      </c>
      <c r="AD61" s="3" t="s">
        <v>3653</v>
      </c>
      <c r="AE61" s="3" t="s">
        <v>1003</v>
      </c>
      <c r="AJ61" s="3" t="s">
        <v>3443</v>
      </c>
      <c r="AK61" s="3" t="s">
        <v>6955</v>
      </c>
      <c r="AL61" s="3" t="s">
        <v>3656</v>
      </c>
      <c r="AM61" s="3" t="s">
        <v>1151</v>
      </c>
      <c r="AT61" s="3" t="s">
        <v>3546</v>
      </c>
      <c r="AU61" s="3" t="s">
        <v>7248</v>
      </c>
      <c r="AV61" s="3" t="s">
        <v>3657</v>
      </c>
      <c r="AW61" s="3" t="s">
        <v>1271</v>
      </c>
      <c r="BG61" s="3" t="s">
        <v>3546</v>
      </c>
      <c r="BH61" s="3" t="s">
        <v>7248</v>
      </c>
      <c r="BI61" s="3" t="s">
        <v>3658</v>
      </c>
      <c r="BJ61" s="3" t="s">
        <v>1690</v>
      </c>
      <c r="BK61" s="3" t="s">
        <v>3546</v>
      </c>
      <c r="BL61" s="3" t="s">
        <v>7248</v>
      </c>
      <c r="BM61" s="3" t="s">
        <v>3659</v>
      </c>
      <c r="BN61" s="3" t="s">
        <v>1977</v>
      </c>
      <c r="BO61" s="3" t="s">
        <v>3571</v>
      </c>
      <c r="BP61" s="3" t="s">
        <v>7128</v>
      </c>
      <c r="BQ61" s="3" t="s">
        <v>3660</v>
      </c>
      <c r="BR61" s="3" t="s">
        <v>3271</v>
      </c>
      <c r="BS61" s="3" t="s">
        <v>3562</v>
      </c>
      <c r="BT61" s="3" t="s">
        <v>3040</v>
      </c>
    </row>
    <row r="62" spans="1:72" ht="13.5" customHeight="1">
      <c r="A62" s="6" t="str">
        <f>HYPERLINK("http://kyu.snu.ac.kr/sdhj/index.jsp?type=hj/GK14649_00IM0001_037a.jpg","1717_수북면_037a")</f>
        <v>1717_수북면_037a</v>
      </c>
      <c r="B62" s="3">
        <v>1717</v>
      </c>
      <c r="C62" s="3" t="s">
        <v>7468</v>
      </c>
      <c r="D62" s="3" t="s">
        <v>7469</v>
      </c>
      <c r="E62" s="3">
        <v>61</v>
      </c>
      <c r="F62" s="3">
        <v>1</v>
      </c>
      <c r="G62" s="3" t="s">
        <v>2512</v>
      </c>
      <c r="H62" s="3" t="s">
        <v>2511</v>
      </c>
      <c r="I62" s="3">
        <v>2</v>
      </c>
      <c r="L62" s="3">
        <v>2</v>
      </c>
      <c r="M62" s="3" t="s">
        <v>2666</v>
      </c>
      <c r="N62" s="3" t="s">
        <v>2829</v>
      </c>
      <c r="S62" s="3" t="s">
        <v>3580</v>
      </c>
      <c r="T62" s="3" t="s">
        <v>7032</v>
      </c>
      <c r="Y62" s="3" t="s">
        <v>3479</v>
      </c>
      <c r="Z62" s="3" t="s">
        <v>7292</v>
      </c>
      <c r="AC62" s="3">
        <v>5</v>
      </c>
      <c r="AD62" s="3" t="s">
        <v>3652</v>
      </c>
      <c r="AE62" s="3" t="s">
        <v>1002</v>
      </c>
      <c r="AF62" s="3" t="s">
        <v>3490</v>
      </c>
      <c r="AG62" s="3" t="s">
        <v>1042</v>
      </c>
    </row>
    <row r="63" spans="1:72" ht="13.5" customHeight="1">
      <c r="A63" s="6" t="str">
        <f>HYPERLINK("http://kyu.snu.ac.kr/sdhj/index.jsp?type=hj/GK14649_00IM0001_037a.jpg","1717_수북면_037a")</f>
        <v>1717_수북면_037a</v>
      </c>
      <c r="B63" s="3">
        <v>1717</v>
      </c>
      <c r="C63" s="3" t="s">
        <v>7470</v>
      </c>
      <c r="D63" s="3" t="s">
        <v>7471</v>
      </c>
      <c r="E63" s="3">
        <v>62</v>
      </c>
      <c r="F63" s="3">
        <v>1</v>
      </c>
      <c r="G63" s="3" t="s">
        <v>2512</v>
      </c>
      <c r="H63" s="3" t="s">
        <v>2511</v>
      </c>
      <c r="I63" s="3">
        <v>2</v>
      </c>
      <c r="L63" s="3">
        <v>3</v>
      </c>
      <c r="M63" s="3" t="s">
        <v>3662</v>
      </c>
      <c r="N63" s="3" t="s">
        <v>7331</v>
      </c>
      <c r="T63" s="3" t="s">
        <v>7472</v>
      </c>
      <c r="U63" s="3" t="s">
        <v>3661</v>
      </c>
      <c r="V63" s="3" t="s">
        <v>7108</v>
      </c>
      <c r="Y63" s="3" t="s">
        <v>3662</v>
      </c>
      <c r="Z63" s="3" t="s">
        <v>7331</v>
      </c>
      <c r="AC63" s="3">
        <v>61</v>
      </c>
      <c r="AD63" s="3" t="s">
        <v>3503</v>
      </c>
      <c r="AE63" s="3" t="s">
        <v>977</v>
      </c>
      <c r="AJ63" s="3" t="s">
        <v>3443</v>
      </c>
      <c r="AK63" s="3" t="s">
        <v>6955</v>
      </c>
      <c r="AL63" s="3" t="s">
        <v>3534</v>
      </c>
      <c r="AM63" s="3" t="s">
        <v>1152</v>
      </c>
      <c r="AN63" s="3" t="s">
        <v>3476</v>
      </c>
      <c r="AO63" s="3" t="s">
        <v>1117</v>
      </c>
      <c r="AR63" s="3" t="s">
        <v>3663</v>
      </c>
      <c r="AS63" s="3" t="s">
        <v>3105</v>
      </c>
      <c r="AT63" s="3" t="s">
        <v>3529</v>
      </c>
      <c r="AU63" s="3" t="s">
        <v>7099</v>
      </c>
      <c r="AV63" s="3" t="s">
        <v>3544</v>
      </c>
      <c r="AW63" s="3" t="s">
        <v>1266</v>
      </c>
      <c r="BB63" s="3" t="s">
        <v>3606</v>
      </c>
      <c r="BC63" s="3" t="s">
        <v>7103</v>
      </c>
      <c r="BD63" s="3" t="s">
        <v>3664</v>
      </c>
      <c r="BE63" s="3" t="s">
        <v>1603</v>
      </c>
      <c r="BG63" s="3" t="s">
        <v>3529</v>
      </c>
      <c r="BH63" s="3" t="s">
        <v>7099</v>
      </c>
      <c r="BI63" s="3" t="s">
        <v>3665</v>
      </c>
      <c r="BJ63" s="3" t="s">
        <v>1691</v>
      </c>
      <c r="BK63" s="3" t="s">
        <v>3529</v>
      </c>
      <c r="BL63" s="3" t="s">
        <v>7099</v>
      </c>
      <c r="BM63" s="3" t="s">
        <v>3666</v>
      </c>
      <c r="BN63" s="3" t="s">
        <v>1978</v>
      </c>
      <c r="BO63" s="3" t="s">
        <v>3529</v>
      </c>
      <c r="BP63" s="3" t="s">
        <v>7099</v>
      </c>
      <c r="BQ63" s="3" t="s">
        <v>3667</v>
      </c>
      <c r="BR63" s="3" t="s">
        <v>2232</v>
      </c>
      <c r="BS63" s="3" t="s">
        <v>3515</v>
      </c>
      <c r="BT63" s="3" t="s">
        <v>1099</v>
      </c>
    </row>
    <row r="64" spans="1:72" ht="13.5" customHeight="1">
      <c r="A64" s="6" t="str">
        <f>HYPERLINK("http://kyu.snu.ac.kr/sdhj/index.jsp?type=hj/GK14649_00IM0001_037a.jpg","1717_수북면_037a")</f>
        <v>1717_수북면_037a</v>
      </c>
      <c r="B64" s="3">
        <v>1717</v>
      </c>
      <c r="C64" s="3" t="s">
        <v>7473</v>
      </c>
      <c r="D64" s="3" t="s">
        <v>7474</v>
      </c>
      <c r="E64" s="3">
        <v>63</v>
      </c>
      <c r="F64" s="3">
        <v>1</v>
      </c>
      <c r="G64" s="3" t="s">
        <v>2512</v>
      </c>
      <c r="H64" s="3" t="s">
        <v>2511</v>
      </c>
      <c r="I64" s="3">
        <v>2</v>
      </c>
      <c r="L64" s="3">
        <v>3</v>
      </c>
      <c r="M64" s="3" t="s">
        <v>3662</v>
      </c>
      <c r="N64" s="3" t="s">
        <v>7331</v>
      </c>
      <c r="S64" s="3" t="s">
        <v>3539</v>
      </c>
      <c r="T64" s="3" t="s">
        <v>7028</v>
      </c>
      <c r="U64" s="3" t="s">
        <v>3606</v>
      </c>
      <c r="V64" s="3" t="s">
        <v>7103</v>
      </c>
      <c r="Y64" s="3" t="s">
        <v>3668</v>
      </c>
      <c r="Z64" s="3" t="s">
        <v>7332</v>
      </c>
      <c r="AC64" s="3">
        <v>56</v>
      </c>
      <c r="AD64" s="3" t="s">
        <v>3669</v>
      </c>
      <c r="AE64" s="3" t="s">
        <v>1004</v>
      </c>
      <c r="AJ64" s="3" t="s">
        <v>3443</v>
      </c>
      <c r="AK64" s="3" t="s">
        <v>6955</v>
      </c>
      <c r="AL64" s="3" t="s">
        <v>3670</v>
      </c>
      <c r="AM64" s="3" t="s">
        <v>1153</v>
      </c>
      <c r="AN64" s="3" t="s">
        <v>3671</v>
      </c>
      <c r="AO64" s="3" t="s">
        <v>1204</v>
      </c>
      <c r="AR64" s="3" t="s">
        <v>3672</v>
      </c>
      <c r="AS64" s="3" t="s">
        <v>3110</v>
      </c>
      <c r="AT64" s="3" t="s">
        <v>3673</v>
      </c>
      <c r="AU64" s="3" t="s">
        <v>7169</v>
      </c>
      <c r="AV64" s="3" t="s">
        <v>7475</v>
      </c>
      <c r="AW64" s="3" t="s">
        <v>3121</v>
      </c>
      <c r="BG64" s="3" t="s">
        <v>3674</v>
      </c>
      <c r="BH64" s="3" t="s">
        <v>7196</v>
      </c>
      <c r="BI64" s="3" t="s">
        <v>7476</v>
      </c>
      <c r="BJ64" s="3" t="s">
        <v>3125</v>
      </c>
      <c r="BK64" s="3" t="s">
        <v>3546</v>
      </c>
      <c r="BL64" s="3" t="s">
        <v>7248</v>
      </c>
      <c r="BM64" s="3" t="s">
        <v>3675</v>
      </c>
      <c r="BN64" s="3" t="s">
        <v>1250</v>
      </c>
      <c r="BO64" s="3" t="s">
        <v>3619</v>
      </c>
      <c r="BP64" s="3" t="s">
        <v>7168</v>
      </c>
      <c r="BQ64" s="3" t="s">
        <v>3676</v>
      </c>
      <c r="BR64" s="3" t="s">
        <v>2233</v>
      </c>
      <c r="BS64" s="3" t="s">
        <v>3534</v>
      </c>
      <c r="BT64" s="3" t="s">
        <v>1152</v>
      </c>
    </row>
    <row r="65" spans="1:73" ht="13.5" customHeight="1">
      <c r="A65" s="6" t="str">
        <f>HYPERLINK("http://kyu.snu.ac.kr/sdhj/index.jsp?type=hj/GK14649_00IM0001_037a.jpg","1717_수북면_037a")</f>
        <v>1717_수북면_037a</v>
      </c>
      <c r="B65" s="3">
        <v>1717</v>
      </c>
      <c r="C65" s="3" t="s">
        <v>7477</v>
      </c>
      <c r="D65" s="3" t="s">
        <v>7478</v>
      </c>
      <c r="E65" s="3">
        <v>64</v>
      </c>
      <c r="F65" s="3">
        <v>1</v>
      </c>
      <c r="G65" s="3" t="s">
        <v>2512</v>
      </c>
      <c r="H65" s="3" t="s">
        <v>2511</v>
      </c>
      <c r="I65" s="3">
        <v>2</v>
      </c>
      <c r="L65" s="3">
        <v>3</v>
      </c>
      <c r="M65" s="3" t="s">
        <v>3662</v>
      </c>
      <c r="N65" s="3" t="s">
        <v>7331</v>
      </c>
      <c r="S65" s="3" t="s">
        <v>3580</v>
      </c>
      <c r="T65" s="3" t="s">
        <v>7032</v>
      </c>
      <c r="Y65" s="3" t="s">
        <v>3677</v>
      </c>
      <c r="Z65" s="3" t="s">
        <v>7333</v>
      </c>
      <c r="AC65" s="3">
        <v>15</v>
      </c>
      <c r="AD65" s="3" t="s">
        <v>3678</v>
      </c>
      <c r="AE65" s="3" t="s">
        <v>1005</v>
      </c>
    </row>
    <row r="66" spans="1:73" ht="13.5" customHeight="1">
      <c r="A66" s="6" t="str">
        <f>HYPERLINK("http://kyu.snu.ac.kr/sdhj/index.jsp?type=hj/GK14649_00IM0001_037a.jpg","1717_수북면_037a")</f>
        <v>1717_수북면_037a</v>
      </c>
      <c r="B66" s="3">
        <v>1717</v>
      </c>
      <c r="C66" s="3" t="s">
        <v>7402</v>
      </c>
      <c r="D66" s="3" t="s">
        <v>7403</v>
      </c>
      <c r="E66" s="3">
        <v>65</v>
      </c>
      <c r="F66" s="3">
        <v>1</v>
      </c>
      <c r="G66" s="3" t="s">
        <v>2512</v>
      </c>
      <c r="H66" s="3" t="s">
        <v>2511</v>
      </c>
      <c r="I66" s="3">
        <v>2</v>
      </c>
      <c r="L66" s="3">
        <v>3</v>
      </c>
      <c r="M66" s="3" t="s">
        <v>3662</v>
      </c>
      <c r="N66" s="3" t="s">
        <v>7331</v>
      </c>
      <c r="S66" s="3" t="s">
        <v>3550</v>
      </c>
      <c r="T66" s="3" t="s">
        <v>7029</v>
      </c>
      <c r="U66" s="3" t="s">
        <v>3679</v>
      </c>
      <c r="V66" s="3" t="s">
        <v>7109</v>
      </c>
      <c r="Y66" s="3" t="s">
        <v>3680</v>
      </c>
      <c r="Z66" s="3" t="s">
        <v>7334</v>
      </c>
      <c r="AC66" s="3">
        <v>26</v>
      </c>
      <c r="AD66" s="3" t="s">
        <v>3646</v>
      </c>
      <c r="AE66" s="3" t="s">
        <v>1001</v>
      </c>
      <c r="AF66" s="3" t="s">
        <v>3490</v>
      </c>
      <c r="AG66" s="3" t="s">
        <v>1042</v>
      </c>
      <c r="BB66" s="3" t="s">
        <v>3606</v>
      </c>
      <c r="BC66" s="3" t="s">
        <v>7103</v>
      </c>
      <c r="BD66" s="3" t="s">
        <v>3681</v>
      </c>
      <c r="BE66" s="3" t="s">
        <v>1604</v>
      </c>
    </row>
    <row r="67" spans="1:73" ht="13.5" customHeight="1">
      <c r="A67" s="6" t="str">
        <f>HYPERLINK("http://kyu.snu.ac.kr/sdhj/index.jsp?type=hj/GK14649_00IM0001_037a.jpg","1717_수북면_037a")</f>
        <v>1717_수북면_037a</v>
      </c>
      <c r="B67" s="3">
        <v>1717</v>
      </c>
      <c r="C67" s="3" t="s">
        <v>7479</v>
      </c>
      <c r="D67" s="3" t="s">
        <v>7480</v>
      </c>
      <c r="E67" s="3">
        <v>66</v>
      </c>
      <c r="F67" s="3">
        <v>1</v>
      </c>
      <c r="G67" s="3" t="s">
        <v>2512</v>
      </c>
      <c r="H67" s="3" t="s">
        <v>2511</v>
      </c>
      <c r="I67" s="3">
        <v>2</v>
      </c>
      <c r="L67" s="3">
        <v>4</v>
      </c>
      <c r="M67" s="3" t="s">
        <v>3683</v>
      </c>
      <c r="N67" s="3" t="s">
        <v>7335</v>
      </c>
      <c r="T67" s="3" t="s">
        <v>7472</v>
      </c>
      <c r="U67" s="3" t="s">
        <v>3682</v>
      </c>
      <c r="V67" s="3" t="s">
        <v>7481</v>
      </c>
      <c r="Y67" s="3" t="s">
        <v>3683</v>
      </c>
      <c r="Z67" s="3" t="s">
        <v>7335</v>
      </c>
      <c r="AC67" s="3">
        <v>58</v>
      </c>
      <c r="AD67" s="3" t="s">
        <v>3636</v>
      </c>
      <c r="AE67" s="3" t="s">
        <v>999</v>
      </c>
      <c r="AJ67" s="3" t="s">
        <v>3443</v>
      </c>
      <c r="AK67" s="3" t="s">
        <v>6955</v>
      </c>
      <c r="AL67" s="3" t="s">
        <v>3562</v>
      </c>
      <c r="AM67" s="3" t="s">
        <v>3040</v>
      </c>
      <c r="AT67" s="3" t="s">
        <v>3563</v>
      </c>
      <c r="AU67" s="3" t="s">
        <v>7107</v>
      </c>
      <c r="AV67" s="3" t="s">
        <v>3585</v>
      </c>
      <c r="AW67" s="3" t="s">
        <v>7314</v>
      </c>
      <c r="BB67" s="3" t="s">
        <v>3684</v>
      </c>
      <c r="BC67" s="3" t="s">
        <v>7482</v>
      </c>
      <c r="BD67" s="3" t="s">
        <v>3685</v>
      </c>
      <c r="BE67" s="3" t="s">
        <v>133</v>
      </c>
      <c r="BG67" s="3" t="s">
        <v>3529</v>
      </c>
      <c r="BH67" s="3" t="s">
        <v>7099</v>
      </c>
      <c r="BI67" s="3" t="s">
        <v>3686</v>
      </c>
      <c r="BJ67" s="3" t="s">
        <v>1692</v>
      </c>
      <c r="BK67" s="3" t="s">
        <v>3529</v>
      </c>
      <c r="BL67" s="3" t="s">
        <v>7099</v>
      </c>
      <c r="BM67" s="3" t="s">
        <v>3687</v>
      </c>
      <c r="BN67" s="3" t="s">
        <v>1979</v>
      </c>
      <c r="BO67" s="3" t="s">
        <v>3661</v>
      </c>
      <c r="BP67" s="3" t="s">
        <v>7108</v>
      </c>
      <c r="BQ67" s="3" t="s">
        <v>3688</v>
      </c>
      <c r="BR67" s="3" t="s">
        <v>2228</v>
      </c>
      <c r="BS67" s="3" t="s">
        <v>3528</v>
      </c>
      <c r="BT67" s="3" t="s">
        <v>1148</v>
      </c>
    </row>
    <row r="68" spans="1:73" ht="13.5" customHeight="1">
      <c r="A68" s="6" t="str">
        <f>HYPERLINK("http://kyu.snu.ac.kr/sdhj/index.jsp?type=hj/GK14649_00IM0001_037a.jpg","1717_수북면_037a")</f>
        <v>1717_수북면_037a</v>
      </c>
      <c r="B68" s="3">
        <v>1717</v>
      </c>
      <c r="C68" s="3" t="s">
        <v>7402</v>
      </c>
      <c r="D68" s="3" t="s">
        <v>7403</v>
      </c>
      <c r="E68" s="3">
        <v>67</v>
      </c>
      <c r="F68" s="3">
        <v>1</v>
      </c>
      <c r="G68" s="3" t="s">
        <v>2512</v>
      </c>
      <c r="H68" s="3" t="s">
        <v>2511</v>
      </c>
      <c r="I68" s="3">
        <v>2</v>
      </c>
      <c r="L68" s="3">
        <v>4</v>
      </c>
      <c r="M68" s="3" t="s">
        <v>3683</v>
      </c>
      <c r="N68" s="3" t="s">
        <v>7335</v>
      </c>
      <c r="S68" s="3" t="s">
        <v>3539</v>
      </c>
      <c r="T68" s="3" t="s">
        <v>7028</v>
      </c>
      <c r="U68" s="3" t="s">
        <v>3606</v>
      </c>
      <c r="V68" s="3" t="s">
        <v>7103</v>
      </c>
      <c r="Y68" s="3" t="s">
        <v>7483</v>
      </c>
      <c r="Z68" s="3" t="s">
        <v>3030</v>
      </c>
      <c r="AC68" s="3">
        <v>47</v>
      </c>
      <c r="AD68" s="3" t="s">
        <v>4830</v>
      </c>
      <c r="AE68" s="3" t="s">
        <v>1034</v>
      </c>
      <c r="AJ68" s="3" t="s">
        <v>3443</v>
      </c>
      <c r="AK68" s="3" t="s">
        <v>6955</v>
      </c>
      <c r="AL68" s="3" t="s">
        <v>3592</v>
      </c>
      <c r="AM68" s="3" t="s">
        <v>1107</v>
      </c>
      <c r="AR68" s="3" t="s">
        <v>3689</v>
      </c>
      <c r="AS68" s="3" t="s">
        <v>1211</v>
      </c>
      <c r="AT68" s="3" t="s">
        <v>3661</v>
      </c>
      <c r="AU68" s="3" t="s">
        <v>7108</v>
      </c>
      <c r="AV68" s="3" t="s">
        <v>3690</v>
      </c>
      <c r="AW68" s="3" t="s">
        <v>1272</v>
      </c>
      <c r="BB68" s="3" t="s">
        <v>3606</v>
      </c>
      <c r="BC68" s="3" t="s">
        <v>7103</v>
      </c>
      <c r="BD68" s="3" t="s">
        <v>3691</v>
      </c>
      <c r="BE68" s="3" t="s">
        <v>7484</v>
      </c>
      <c r="BG68" s="3" t="s">
        <v>3661</v>
      </c>
      <c r="BH68" s="3" t="s">
        <v>7108</v>
      </c>
      <c r="BI68" s="3" t="s">
        <v>3545</v>
      </c>
      <c r="BJ68" s="3" t="s">
        <v>7362</v>
      </c>
      <c r="BK68" s="3" t="s">
        <v>3661</v>
      </c>
      <c r="BL68" s="3" t="s">
        <v>7108</v>
      </c>
      <c r="BM68" s="3" t="s">
        <v>7485</v>
      </c>
      <c r="BN68" s="3" t="s">
        <v>1480</v>
      </c>
      <c r="BO68" s="3" t="s">
        <v>3661</v>
      </c>
      <c r="BP68" s="3" t="s">
        <v>7108</v>
      </c>
      <c r="BQ68" s="3" t="s">
        <v>3692</v>
      </c>
      <c r="BR68" s="3" t="s">
        <v>781</v>
      </c>
      <c r="BS68" s="3" t="s">
        <v>3534</v>
      </c>
      <c r="BT68" s="3" t="s">
        <v>1152</v>
      </c>
    </row>
    <row r="69" spans="1:73" ht="13.5" customHeight="1">
      <c r="A69" s="6" t="str">
        <f>HYPERLINK("http://kyu.snu.ac.kr/sdhj/index.jsp?type=hj/GK14649_00IM0001_037b.jpg","1717_수북면_037b")</f>
        <v>1717_수북면_037b</v>
      </c>
      <c r="B69" s="3">
        <v>1717</v>
      </c>
      <c r="C69" s="3" t="s">
        <v>7486</v>
      </c>
      <c r="D69" s="3" t="s">
        <v>7487</v>
      </c>
      <c r="E69" s="3">
        <v>68</v>
      </c>
      <c r="F69" s="3">
        <v>1</v>
      </c>
      <c r="G69" s="3" t="s">
        <v>2512</v>
      </c>
      <c r="H69" s="3" t="s">
        <v>2511</v>
      </c>
      <c r="I69" s="3">
        <v>2</v>
      </c>
      <c r="L69" s="3">
        <v>4</v>
      </c>
      <c r="M69" s="3" t="s">
        <v>3683</v>
      </c>
      <c r="N69" s="3" t="s">
        <v>7335</v>
      </c>
      <c r="S69" s="3" t="s">
        <v>3550</v>
      </c>
      <c r="T69" s="3" t="s">
        <v>7029</v>
      </c>
      <c r="U69" s="3" t="s">
        <v>3693</v>
      </c>
      <c r="V69" s="3" t="s">
        <v>7110</v>
      </c>
      <c r="BU69" s="3" t="s">
        <v>7488</v>
      </c>
    </row>
    <row r="70" spans="1:73" ht="13.5" customHeight="1">
      <c r="A70" s="6" t="str">
        <f>HYPERLINK("http://kyu.snu.ac.kr/sdhj/index.jsp?type=hj/GK14649_00IM0001_037b.jpg","1717_수북면_037b")</f>
        <v>1717_수북면_037b</v>
      </c>
      <c r="B70" s="3">
        <v>1717</v>
      </c>
      <c r="C70" s="3" t="s">
        <v>7402</v>
      </c>
      <c r="D70" s="3" t="s">
        <v>7403</v>
      </c>
      <c r="E70" s="3">
        <v>69</v>
      </c>
      <c r="F70" s="3">
        <v>1</v>
      </c>
      <c r="G70" s="3" t="s">
        <v>2512</v>
      </c>
      <c r="H70" s="3" t="s">
        <v>2511</v>
      </c>
      <c r="I70" s="3">
        <v>2</v>
      </c>
      <c r="L70" s="3">
        <v>5</v>
      </c>
      <c r="M70" s="3" t="s">
        <v>3694</v>
      </c>
      <c r="N70" s="3" t="s">
        <v>7336</v>
      </c>
      <c r="T70" s="3" t="s">
        <v>7472</v>
      </c>
      <c r="U70" s="3" t="s">
        <v>3661</v>
      </c>
      <c r="V70" s="3" t="s">
        <v>7108</v>
      </c>
      <c r="Y70" s="3" t="s">
        <v>7489</v>
      </c>
      <c r="Z70" s="3" t="s">
        <v>7336</v>
      </c>
      <c r="AC70" s="3">
        <v>59</v>
      </c>
      <c r="AD70" s="3" t="s">
        <v>3695</v>
      </c>
      <c r="AE70" s="3" t="s">
        <v>1006</v>
      </c>
      <c r="AJ70" s="3" t="s">
        <v>3443</v>
      </c>
      <c r="AK70" s="3" t="s">
        <v>6955</v>
      </c>
      <c r="AL70" s="3" t="s">
        <v>3696</v>
      </c>
      <c r="AM70" s="3" t="s">
        <v>1154</v>
      </c>
      <c r="AN70" s="3" t="s">
        <v>3609</v>
      </c>
      <c r="AO70" s="3" t="s">
        <v>7026</v>
      </c>
      <c r="AR70" s="3" t="s">
        <v>3697</v>
      </c>
      <c r="AS70" s="3" t="s">
        <v>3094</v>
      </c>
      <c r="AT70" s="3" t="s">
        <v>3698</v>
      </c>
      <c r="AU70" s="3" t="s">
        <v>3698</v>
      </c>
      <c r="AV70" s="3" t="s">
        <v>3699</v>
      </c>
      <c r="AW70" s="3" t="s">
        <v>1273</v>
      </c>
      <c r="BG70" s="3" t="s">
        <v>3661</v>
      </c>
      <c r="BH70" s="3" t="s">
        <v>7108</v>
      </c>
      <c r="BI70" s="3" t="s">
        <v>3700</v>
      </c>
      <c r="BJ70" s="3" t="s">
        <v>411</v>
      </c>
      <c r="BK70" s="3" t="s">
        <v>3661</v>
      </c>
      <c r="BL70" s="3" t="s">
        <v>7108</v>
      </c>
      <c r="BM70" s="3" t="s">
        <v>3701</v>
      </c>
      <c r="BN70" s="3" t="s">
        <v>1980</v>
      </c>
      <c r="BO70" s="3" t="s">
        <v>3661</v>
      </c>
      <c r="BP70" s="3" t="s">
        <v>7108</v>
      </c>
      <c r="BQ70" s="3" t="s">
        <v>3702</v>
      </c>
      <c r="BR70" s="3" t="s">
        <v>7490</v>
      </c>
      <c r="BS70" s="3" t="s">
        <v>3562</v>
      </c>
      <c r="BT70" s="3" t="s">
        <v>3040</v>
      </c>
    </row>
    <row r="71" spans="1:73" ht="13.5" customHeight="1">
      <c r="A71" s="6" t="str">
        <f>HYPERLINK("http://kyu.snu.ac.kr/sdhj/index.jsp?type=hj/GK14649_00IM0001_037b.jpg","1717_수북면_037b")</f>
        <v>1717_수북면_037b</v>
      </c>
      <c r="B71" s="3">
        <v>1717</v>
      </c>
      <c r="C71" s="3" t="s">
        <v>7491</v>
      </c>
      <c r="D71" s="3" t="s">
        <v>7492</v>
      </c>
      <c r="E71" s="3">
        <v>70</v>
      </c>
      <c r="F71" s="3">
        <v>1</v>
      </c>
      <c r="G71" s="3" t="s">
        <v>2512</v>
      </c>
      <c r="H71" s="3" t="s">
        <v>2511</v>
      </c>
      <c r="I71" s="3">
        <v>2</v>
      </c>
      <c r="L71" s="3">
        <v>5</v>
      </c>
      <c r="M71" s="3" t="s">
        <v>3694</v>
      </c>
      <c r="N71" s="3" t="s">
        <v>7336</v>
      </c>
      <c r="S71" s="3" t="s">
        <v>3539</v>
      </c>
      <c r="T71" s="3" t="s">
        <v>7028</v>
      </c>
      <c r="U71" s="3" t="s">
        <v>3703</v>
      </c>
      <c r="V71" s="3" t="s">
        <v>7111</v>
      </c>
      <c r="W71" s="3" t="s">
        <v>3579</v>
      </c>
      <c r="X71" s="3" t="s">
        <v>2997</v>
      </c>
      <c r="Y71" s="3" t="s">
        <v>3479</v>
      </c>
      <c r="Z71" s="3" t="s">
        <v>7292</v>
      </c>
      <c r="AC71" s="3">
        <v>44</v>
      </c>
      <c r="AD71" s="3" t="s">
        <v>3704</v>
      </c>
      <c r="AE71" s="3" t="s">
        <v>1007</v>
      </c>
      <c r="AJ71" s="3" t="s">
        <v>3443</v>
      </c>
      <c r="AK71" s="3" t="s">
        <v>6955</v>
      </c>
      <c r="AL71" s="3" t="s">
        <v>3534</v>
      </c>
      <c r="AM71" s="3" t="s">
        <v>1152</v>
      </c>
      <c r="AT71" s="3" t="s">
        <v>3546</v>
      </c>
      <c r="AU71" s="3" t="s">
        <v>7248</v>
      </c>
      <c r="AV71" s="3" t="s">
        <v>3705</v>
      </c>
      <c r="AW71" s="3" t="s">
        <v>1274</v>
      </c>
      <c r="BG71" s="3" t="s">
        <v>3546</v>
      </c>
      <c r="BH71" s="3" t="s">
        <v>7248</v>
      </c>
      <c r="BI71" s="3" t="s">
        <v>3706</v>
      </c>
      <c r="BJ71" s="3" t="s">
        <v>1693</v>
      </c>
      <c r="BK71" s="3" t="s">
        <v>3546</v>
      </c>
      <c r="BL71" s="3" t="s">
        <v>7248</v>
      </c>
      <c r="BM71" s="3" t="s">
        <v>3707</v>
      </c>
      <c r="BN71" s="3" t="s">
        <v>1981</v>
      </c>
      <c r="BO71" s="3" t="s">
        <v>3548</v>
      </c>
      <c r="BP71" s="3" t="s">
        <v>7199</v>
      </c>
      <c r="BQ71" s="3" t="s">
        <v>3402</v>
      </c>
      <c r="BR71" s="3" t="s">
        <v>2234</v>
      </c>
      <c r="BS71" s="3" t="s">
        <v>3515</v>
      </c>
      <c r="BT71" s="3" t="s">
        <v>1099</v>
      </c>
    </row>
    <row r="72" spans="1:73" ht="13.5" customHeight="1">
      <c r="A72" s="6" t="str">
        <f>HYPERLINK("http://kyu.snu.ac.kr/sdhj/index.jsp?type=hj/GK14649_00IM0001_037b.jpg","1717_수북면_037b")</f>
        <v>1717_수북면_037b</v>
      </c>
      <c r="B72" s="3">
        <v>1717</v>
      </c>
      <c r="C72" s="3" t="s">
        <v>7493</v>
      </c>
      <c r="D72" s="3" t="s">
        <v>7494</v>
      </c>
      <c r="E72" s="3">
        <v>71</v>
      </c>
      <c r="F72" s="3">
        <v>1</v>
      </c>
      <c r="G72" s="3" t="s">
        <v>2512</v>
      </c>
      <c r="H72" s="3" t="s">
        <v>2511</v>
      </c>
      <c r="I72" s="3">
        <v>2</v>
      </c>
      <c r="L72" s="3">
        <v>5</v>
      </c>
      <c r="M72" s="3" t="s">
        <v>3694</v>
      </c>
      <c r="N72" s="3" t="s">
        <v>7336</v>
      </c>
      <c r="S72" s="3" t="s">
        <v>3550</v>
      </c>
      <c r="T72" s="3" t="s">
        <v>7029</v>
      </c>
      <c r="U72" s="3" t="s">
        <v>7495</v>
      </c>
      <c r="V72" s="3" t="s">
        <v>7496</v>
      </c>
      <c r="Y72" s="3" t="s">
        <v>3698</v>
      </c>
      <c r="Z72" s="3" t="s">
        <v>3698</v>
      </c>
      <c r="AC72" s="3" t="s">
        <v>3698</v>
      </c>
      <c r="AD72" s="3" t="s">
        <v>3708</v>
      </c>
      <c r="AE72" s="3" t="s">
        <v>1008</v>
      </c>
    </row>
    <row r="73" spans="1:73" ht="13.5" customHeight="1">
      <c r="A73" s="6" t="str">
        <f>HYPERLINK("http://kyu.snu.ac.kr/sdhj/index.jsp?type=hj/GK14649_00IM0001_037b.jpg","1717_수북면_037b")</f>
        <v>1717_수북면_037b</v>
      </c>
      <c r="B73" s="3">
        <v>1717</v>
      </c>
      <c r="C73" s="3" t="s">
        <v>7402</v>
      </c>
      <c r="D73" s="3" t="s">
        <v>7403</v>
      </c>
      <c r="E73" s="3">
        <v>72</v>
      </c>
      <c r="F73" s="3">
        <v>1</v>
      </c>
      <c r="G73" s="3" t="s">
        <v>2512</v>
      </c>
      <c r="H73" s="3" t="s">
        <v>2511</v>
      </c>
      <c r="I73" s="3">
        <v>2</v>
      </c>
      <c r="L73" s="3">
        <v>5</v>
      </c>
      <c r="M73" s="3" t="s">
        <v>3694</v>
      </c>
      <c r="N73" s="3" t="s">
        <v>7336</v>
      </c>
      <c r="S73" s="3" t="s">
        <v>3641</v>
      </c>
      <c r="T73" s="3" t="s">
        <v>7035</v>
      </c>
      <c r="W73" s="3" t="s">
        <v>3709</v>
      </c>
      <c r="X73" s="3" t="s">
        <v>7259</v>
      </c>
      <c r="Y73" s="3" t="s">
        <v>3479</v>
      </c>
      <c r="Z73" s="3" t="s">
        <v>7292</v>
      </c>
      <c r="AF73" s="3" t="s">
        <v>3484</v>
      </c>
      <c r="AG73" s="3" t="s">
        <v>7278</v>
      </c>
    </row>
    <row r="74" spans="1:73" ht="13.5" customHeight="1">
      <c r="A74" s="6" t="str">
        <f>HYPERLINK("http://kyu.snu.ac.kr/sdhj/index.jsp?type=hj/GK14649_00IM0001_037b.jpg","1717_수북면_037b")</f>
        <v>1717_수북면_037b</v>
      </c>
      <c r="B74" s="3">
        <v>1717</v>
      </c>
      <c r="C74" s="3" t="s">
        <v>7402</v>
      </c>
      <c r="D74" s="3" t="s">
        <v>7403</v>
      </c>
      <c r="E74" s="3">
        <v>73</v>
      </c>
      <c r="F74" s="3">
        <v>1</v>
      </c>
      <c r="G74" s="3" t="s">
        <v>2512</v>
      </c>
      <c r="H74" s="3" t="s">
        <v>2511</v>
      </c>
      <c r="I74" s="3">
        <v>2</v>
      </c>
      <c r="L74" s="3">
        <v>5</v>
      </c>
      <c r="M74" s="3" t="s">
        <v>3694</v>
      </c>
      <c r="N74" s="3" t="s">
        <v>7336</v>
      </c>
      <c r="S74" s="3" t="s">
        <v>3710</v>
      </c>
      <c r="T74" s="3" t="s">
        <v>7038</v>
      </c>
      <c r="Y74" s="3" t="s">
        <v>3479</v>
      </c>
      <c r="Z74" s="3" t="s">
        <v>7292</v>
      </c>
      <c r="AC74" s="3">
        <v>21</v>
      </c>
      <c r="AD74" s="3" t="s">
        <v>3521</v>
      </c>
      <c r="AE74" s="3" t="s">
        <v>981</v>
      </c>
      <c r="AF74" s="3" t="s">
        <v>3490</v>
      </c>
      <c r="AG74" s="3" t="s">
        <v>1042</v>
      </c>
    </row>
    <row r="75" spans="1:73" ht="13.5" customHeight="1">
      <c r="A75" s="6" t="str">
        <f>HYPERLINK("http://kyu.snu.ac.kr/sdhj/index.jsp?type=hj/GK14649_00IM0001_037b.jpg","1717_수북면_037b")</f>
        <v>1717_수북면_037b</v>
      </c>
      <c r="B75" s="3">
        <v>1717</v>
      </c>
      <c r="C75" s="3" t="s">
        <v>7402</v>
      </c>
      <c r="D75" s="3" t="s">
        <v>7403</v>
      </c>
      <c r="E75" s="3">
        <v>74</v>
      </c>
      <c r="F75" s="3">
        <v>1</v>
      </c>
      <c r="G75" s="3" t="s">
        <v>2512</v>
      </c>
      <c r="H75" s="3" t="s">
        <v>2511</v>
      </c>
      <c r="I75" s="3">
        <v>2</v>
      </c>
      <c r="L75" s="3">
        <v>5</v>
      </c>
      <c r="M75" s="3" t="s">
        <v>3694</v>
      </c>
      <c r="N75" s="3" t="s">
        <v>7336</v>
      </c>
      <c r="S75" s="3" t="s">
        <v>7497</v>
      </c>
      <c r="T75" s="3" t="s">
        <v>7498</v>
      </c>
      <c r="U75" s="3" t="s">
        <v>3711</v>
      </c>
      <c r="V75" s="3" t="s">
        <v>7112</v>
      </c>
      <c r="Y75" s="3" t="s">
        <v>3712</v>
      </c>
      <c r="Z75" s="3" t="s">
        <v>7337</v>
      </c>
      <c r="AC75" s="3">
        <v>14</v>
      </c>
      <c r="AD75" s="3" t="s">
        <v>3713</v>
      </c>
      <c r="AE75" s="3" t="s">
        <v>1009</v>
      </c>
    </row>
    <row r="76" spans="1:73" ht="13.5" customHeight="1">
      <c r="A76" s="6" t="str">
        <f>HYPERLINK("http://kyu.snu.ac.kr/sdhj/index.jsp?type=hj/GK14649_00IM0001_037b.jpg","1717_수북면_037b")</f>
        <v>1717_수북면_037b</v>
      </c>
      <c r="B76" s="3">
        <v>1717</v>
      </c>
      <c r="C76" s="3" t="s">
        <v>7402</v>
      </c>
      <c r="D76" s="3" t="s">
        <v>7403</v>
      </c>
      <c r="E76" s="3">
        <v>75</v>
      </c>
      <c r="F76" s="3">
        <v>1</v>
      </c>
      <c r="G76" s="3" t="s">
        <v>2512</v>
      </c>
      <c r="H76" s="3" t="s">
        <v>2511</v>
      </c>
      <c r="I76" s="3">
        <v>2</v>
      </c>
      <c r="L76" s="3">
        <v>5</v>
      </c>
      <c r="M76" s="3" t="s">
        <v>3694</v>
      </c>
      <c r="N76" s="3" t="s">
        <v>7336</v>
      </c>
      <c r="S76" s="3" t="s">
        <v>7499</v>
      </c>
      <c r="T76" s="3" t="s">
        <v>7500</v>
      </c>
      <c r="Y76" s="3" t="s">
        <v>3479</v>
      </c>
      <c r="Z76" s="3" t="s">
        <v>7292</v>
      </c>
      <c r="AC76" s="3">
        <v>6</v>
      </c>
      <c r="AD76" s="3" t="s">
        <v>3555</v>
      </c>
      <c r="AE76" s="3" t="s">
        <v>986</v>
      </c>
    </row>
    <row r="77" spans="1:73" ht="13.5" customHeight="1">
      <c r="A77" s="6" t="str">
        <f>HYPERLINK("http://kyu.snu.ac.kr/sdhj/index.jsp?type=hj/GK14649_00IM0001_037b.jpg","1717_수북면_037b")</f>
        <v>1717_수북면_037b</v>
      </c>
      <c r="B77" s="3">
        <v>1717</v>
      </c>
      <c r="C77" s="3" t="s">
        <v>7402</v>
      </c>
      <c r="D77" s="3" t="s">
        <v>7403</v>
      </c>
      <c r="E77" s="3">
        <v>76</v>
      </c>
      <c r="F77" s="3">
        <v>1</v>
      </c>
      <c r="G77" s="3" t="s">
        <v>2512</v>
      </c>
      <c r="H77" s="3" t="s">
        <v>2511</v>
      </c>
      <c r="I77" s="3">
        <v>2</v>
      </c>
      <c r="L77" s="3">
        <v>5</v>
      </c>
      <c r="M77" s="3" t="s">
        <v>3694</v>
      </c>
      <c r="N77" s="3" t="s">
        <v>7336</v>
      </c>
      <c r="S77" s="3" t="s">
        <v>7499</v>
      </c>
      <c r="T77" s="3" t="s">
        <v>7500</v>
      </c>
      <c r="Y77" s="3" t="s">
        <v>3479</v>
      </c>
      <c r="Z77" s="3" t="s">
        <v>7292</v>
      </c>
      <c r="AC77" s="3">
        <v>8</v>
      </c>
      <c r="AD77" s="3" t="s">
        <v>3630</v>
      </c>
      <c r="AE77" s="3" t="s">
        <v>997</v>
      </c>
    </row>
    <row r="78" spans="1:73" ht="13.5" customHeight="1">
      <c r="A78" s="6" t="str">
        <f>HYPERLINK("http://kyu.snu.ac.kr/sdhj/index.jsp?type=hj/GK14649_00IM0001_037b.jpg","1717_수북면_037b")</f>
        <v>1717_수북면_037b</v>
      </c>
      <c r="B78" s="3">
        <v>1717</v>
      </c>
      <c r="C78" s="3" t="s">
        <v>7402</v>
      </c>
      <c r="D78" s="3" t="s">
        <v>7403</v>
      </c>
      <c r="E78" s="3">
        <v>77</v>
      </c>
      <c r="F78" s="3">
        <v>1</v>
      </c>
      <c r="G78" s="3" t="s">
        <v>2512</v>
      </c>
      <c r="H78" s="3" t="s">
        <v>2511</v>
      </c>
      <c r="I78" s="3">
        <v>3</v>
      </c>
      <c r="J78" s="3" t="s">
        <v>7501</v>
      </c>
      <c r="K78" s="3" t="s">
        <v>7502</v>
      </c>
      <c r="L78" s="3">
        <v>1</v>
      </c>
      <c r="M78" s="3" t="s">
        <v>2713</v>
      </c>
      <c r="N78" s="3" t="s">
        <v>2954</v>
      </c>
      <c r="T78" s="3" t="s">
        <v>7503</v>
      </c>
      <c r="U78" s="3" t="s">
        <v>3715</v>
      </c>
      <c r="V78" s="3" t="s">
        <v>7504</v>
      </c>
      <c r="W78" s="3" t="s">
        <v>3559</v>
      </c>
      <c r="X78" s="3" t="s">
        <v>7260</v>
      </c>
      <c r="Y78" s="3" t="s">
        <v>3716</v>
      </c>
      <c r="Z78" s="3" t="s">
        <v>7339</v>
      </c>
      <c r="AC78" s="3">
        <v>27</v>
      </c>
      <c r="AD78" s="3" t="s">
        <v>3726</v>
      </c>
      <c r="AE78" s="3" t="s">
        <v>1011</v>
      </c>
      <c r="AJ78" s="3" t="s">
        <v>3443</v>
      </c>
      <c r="AK78" s="3" t="s">
        <v>6955</v>
      </c>
      <c r="AL78" s="3" t="s">
        <v>3562</v>
      </c>
      <c r="AM78" s="3" t="s">
        <v>3040</v>
      </c>
      <c r="AT78" s="3" t="s">
        <v>3718</v>
      </c>
      <c r="AU78" s="3" t="s">
        <v>7505</v>
      </c>
      <c r="AV78" s="3" t="s">
        <v>3719</v>
      </c>
      <c r="AW78" s="3" t="s">
        <v>7340</v>
      </c>
      <c r="BG78" s="3" t="s">
        <v>3529</v>
      </c>
      <c r="BH78" s="3" t="s">
        <v>7099</v>
      </c>
      <c r="BI78" s="3" t="s">
        <v>3720</v>
      </c>
      <c r="BJ78" s="3" t="s">
        <v>276</v>
      </c>
      <c r="BK78" s="3" t="s">
        <v>3529</v>
      </c>
      <c r="BL78" s="3" t="s">
        <v>7099</v>
      </c>
      <c r="BM78" s="3" t="s">
        <v>3721</v>
      </c>
      <c r="BN78" s="3" t="s">
        <v>1982</v>
      </c>
      <c r="BO78" s="3" t="s">
        <v>3546</v>
      </c>
      <c r="BP78" s="3" t="s">
        <v>7248</v>
      </c>
      <c r="BQ78" s="3" t="s">
        <v>3722</v>
      </c>
      <c r="BR78" s="3" t="s">
        <v>3192</v>
      </c>
      <c r="BS78" s="3" t="s">
        <v>3723</v>
      </c>
      <c r="BT78" s="3" t="s">
        <v>1171</v>
      </c>
    </row>
    <row r="79" spans="1:73" ht="13.5" customHeight="1">
      <c r="A79" s="6" t="str">
        <f>HYPERLINK("http://kyu.snu.ac.kr/sdhj/index.jsp?type=hj/GK14649_00IM0001_037b.jpg","1717_수북면_037b")</f>
        <v>1717_수북면_037b</v>
      </c>
      <c r="B79" s="3">
        <v>1717</v>
      </c>
      <c r="C79" s="3" t="s">
        <v>7506</v>
      </c>
      <c r="D79" s="3" t="s">
        <v>7507</v>
      </c>
      <c r="E79" s="3">
        <v>78</v>
      </c>
      <c r="F79" s="3">
        <v>1</v>
      </c>
      <c r="G79" s="3" t="s">
        <v>2512</v>
      </c>
      <c r="H79" s="3" t="s">
        <v>2511</v>
      </c>
      <c r="I79" s="3">
        <v>3</v>
      </c>
      <c r="L79" s="3">
        <v>1</v>
      </c>
      <c r="M79" s="3" t="s">
        <v>2713</v>
      </c>
      <c r="N79" s="3" t="s">
        <v>2954</v>
      </c>
      <c r="S79" s="3" t="s">
        <v>3535</v>
      </c>
      <c r="T79" s="3" t="s">
        <v>3535</v>
      </c>
      <c r="U79" s="3" t="s">
        <v>3718</v>
      </c>
      <c r="V79" s="3" t="s">
        <v>7505</v>
      </c>
      <c r="Y79" s="3" t="s">
        <v>3719</v>
      </c>
      <c r="Z79" s="3" t="s">
        <v>7340</v>
      </c>
      <c r="AC79" s="3">
        <v>68</v>
      </c>
      <c r="AD79" s="3" t="s">
        <v>3630</v>
      </c>
      <c r="AE79" s="3" t="s">
        <v>997</v>
      </c>
    </row>
    <row r="80" spans="1:73" ht="13.5" customHeight="1">
      <c r="A80" s="6" t="str">
        <f>HYPERLINK("http://kyu.snu.ac.kr/sdhj/index.jsp?type=hj/GK14649_00IM0001_037b.jpg","1717_수북면_037b")</f>
        <v>1717_수북면_037b</v>
      </c>
      <c r="B80" s="3">
        <v>1717</v>
      </c>
      <c r="C80" s="3" t="s">
        <v>7508</v>
      </c>
      <c r="D80" s="3" t="s">
        <v>7509</v>
      </c>
      <c r="E80" s="3">
        <v>79</v>
      </c>
      <c r="F80" s="3">
        <v>1</v>
      </c>
      <c r="G80" s="3" t="s">
        <v>2512</v>
      </c>
      <c r="H80" s="3" t="s">
        <v>2511</v>
      </c>
      <c r="I80" s="3">
        <v>3</v>
      </c>
      <c r="L80" s="3">
        <v>1</v>
      </c>
      <c r="M80" s="3" t="s">
        <v>2713</v>
      </c>
      <c r="N80" s="3" t="s">
        <v>2954</v>
      </c>
      <c r="S80" s="3" t="s">
        <v>3536</v>
      </c>
      <c r="T80" s="3" t="s">
        <v>7027</v>
      </c>
      <c r="U80" s="3" t="s">
        <v>3540</v>
      </c>
      <c r="V80" s="3" t="s">
        <v>7111</v>
      </c>
      <c r="W80" s="3" t="s">
        <v>3724</v>
      </c>
      <c r="X80" s="3" t="s">
        <v>7260</v>
      </c>
      <c r="Y80" s="3" t="s">
        <v>3479</v>
      </c>
      <c r="Z80" s="3" t="s">
        <v>7292</v>
      </c>
      <c r="AC80" s="3">
        <v>42</v>
      </c>
      <c r="AD80" s="3" t="s">
        <v>3480</v>
      </c>
      <c r="AE80" s="3" t="s">
        <v>971</v>
      </c>
    </row>
    <row r="81" spans="1:73" ht="13.5" customHeight="1">
      <c r="A81" s="6" t="str">
        <f>HYPERLINK("http://kyu.snu.ac.kr/sdhj/index.jsp?type=hj/GK14649_00IM0001_037b.jpg","1717_수북면_037b")</f>
        <v>1717_수북면_037b</v>
      </c>
      <c r="B81" s="3">
        <v>1717</v>
      </c>
      <c r="C81" s="3" t="s">
        <v>7508</v>
      </c>
      <c r="D81" s="3" t="s">
        <v>7509</v>
      </c>
      <c r="E81" s="3">
        <v>80</v>
      </c>
      <c r="F81" s="3">
        <v>1</v>
      </c>
      <c r="G81" s="3" t="s">
        <v>2512</v>
      </c>
      <c r="H81" s="3" t="s">
        <v>2511</v>
      </c>
      <c r="I81" s="3">
        <v>3</v>
      </c>
      <c r="L81" s="3">
        <v>1</v>
      </c>
      <c r="M81" s="3" t="s">
        <v>2713</v>
      </c>
      <c r="N81" s="3" t="s">
        <v>2954</v>
      </c>
      <c r="S81" s="3" t="s">
        <v>3539</v>
      </c>
      <c r="T81" s="3" t="s">
        <v>7028</v>
      </c>
      <c r="W81" s="3" t="s">
        <v>3725</v>
      </c>
      <c r="X81" s="3" t="s">
        <v>7261</v>
      </c>
      <c r="Y81" s="3" t="s">
        <v>3479</v>
      </c>
      <c r="Z81" s="3" t="s">
        <v>7292</v>
      </c>
      <c r="AC81" s="3">
        <v>27</v>
      </c>
      <c r="AD81" s="3" t="s">
        <v>3726</v>
      </c>
      <c r="AE81" s="3" t="s">
        <v>1011</v>
      </c>
      <c r="AJ81" s="3" t="s">
        <v>3443</v>
      </c>
      <c r="AK81" s="3" t="s">
        <v>6955</v>
      </c>
      <c r="AL81" s="3" t="s">
        <v>3515</v>
      </c>
      <c r="AM81" s="3" t="s">
        <v>1099</v>
      </c>
      <c r="AT81" s="3" t="s">
        <v>3529</v>
      </c>
      <c r="AU81" s="3" t="s">
        <v>7099</v>
      </c>
      <c r="AV81" s="3" t="s">
        <v>3727</v>
      </c>
      <c r="AW81" s="3" t="s">
        <v>1275</v>
      </c>
      <c r="BG81" s="3" t="s">
        <v>3529</v>
      </c>
      <c r="BH81" s="3" t="s">
        <v>7099</v>
      </c>
      <c r="BI81" s="3" t="s">
        <v>3728</v>
      </c>
      <c r="BJ81" s="3" t="s">
        <v>1383</v>
      </c>
      <c r="BK81" s="3" t="s">
        <v>3529</v>
      </c>
      <c r="BL81" s="3" t="s">
        <v>7099</v>
      </c>
      <c r="BM81" s="3" t="s">
        <v>3729</v>
      </c>
      <c r="BN81" s="3" t="s">
        <v>1983</v>
      </c>
      <c r="BO81" s="3" t="s">
        <v>3546</v>
      </c>
      <c r="BP81" s="3" t="s">
        <v>7248</v>
      </c>
      <c r="BQ81" s="3" t="s">
        <v>3730</v>
      </c>
      <c r="BR81" s="3" t="s">
        <v>3178</v>
      </c>
      <c r="BS81" s="3" t="s">
        <v>3562</v>
      </c>
      <c r="BT81" s="3" t="s">
        <v>3040</v>
      </c>
    </row>
    <row r="82" spans="1:73" ht="13.5" customHeight="1">
      <c r="A82" s="6" t="str">
        <f>HYPERLINK("http://kyu.snu.ac.kr/sdhj/index.jsp?type=hj/GK14649_00IM0001_037b.jpg","1717_수북면_037b")</f>
        <v>1717_수북면_037b</v>
      </c>
      <c r="B82" s="3">
        <v>1717</v>
      </c>
      <c r="C82" s="3" t="s">
        <v>7510</v>
      </c>
      <c r="D82" s="3" t="s">
        <v>7511</v>
      </c>
      <c r="E82" s="3">
        <v>81</v>
      </c>
      <c r="F82" s="3">
        <v>1</v>
      </c>
      <c r="G82" s="3" t="s">
        <v>2512</v>
      </c>
      <c r="H82" s="3" t="s">
        <v>2511</v>
      </c>
      <c r="I82" s="3">
        <v>3</v>
      </c>
      <c r="L82" s="3">
        <v>1</v>
      </c>
      <c r="M82" s="3" t="s">
        <v>2713</v>
      </c>
      <c r="N82" s="3" t="s">
        <v>2954</v>
      </c>
      <c r="S82" s="3" t="s">
        <v>3482</v>
      </c>
      <c r="T82" s="3" t="s">
        <v>7023</v>
      </c>
      <c r="Y82" s="3" t="s">
        <v>3731</v>
      </c>
      <c r="Z82" s="3" t="s">
        <v>7341</v>
      </c>
      <c r="AC82" s="3">
        <v>15</v>
      </c>
      <c r="AD82" s="3" t="s">
        <v>3678</v>
      </c>
      <c r="AE82" s="3" t="s">
        <v>1005</v>
      </c>
    </row>
    <row r="83" spans="1:73" ht="13.5" customHeight="1">
      <c r="A83" s="6" t="str">
        <f>HYPERLINK("http://kyu.snu.ac.kr/sdhj/index.jsp?type=hj/GK14649_00IM0001_037b.jpg","1717_수북면_037b")</f>
        <v>1717_수북면_037b</v>
      </c>
      <c r="B83" s="3">
        <v>1717</v>
      </c>
      <c r="C83" s="3" t="s">
        <v>7508</v>
      </c>
      <c r="D83" s="3" t="s">
        <v>7509</v>
      </c>
      <c r="E83" s="3">
        <v>82</v>
      </c>
      <c r="F83" s="3">
        <v>1</v>
      </c>
      <c r="G83" s="3" t="s">
        <v>2512</v>
      </c>
      <c r="H83" s="3" t="s">
        <v>2511</v>
      </c>
      <c r="I83" s="3">
        <v>3</v>
      </c>
      <c r="L83" s="3">
        <v>1</v>
      </c>
      <c r="M83" s="3" t="s">
        <v>2713</v>
      </c>
      <c r="N83" s="3" t="s">
        <v>2954</v>
      </c>
      <c r="S83" s="3" t="s">
        <v>3485</v>
      </c>
      <c r="T83" s="3" t="s">
        <v>7024</v>
      </c>
      <c r="Y83" s="3" t="s">
        <v>3732</v>
      </c>
      <c r="Z83" s="3" t="s">
        <v>7342</v>
      </c>
      <c r="AF83" s="3" t="s">
        <v>3484</v>
      </c>
      <c r="AG83" s="3" t="s">
        <v>7278</v>
      </c>
    </row>
    <row r="84" spans="1:73" ht="13.5" customHeight="1">
      <c r="A84" s="6" t="str">
        <f>HYPERLINK("http://kyu.snu.ac.kr/sdhj/index.jsp?type=hj/GK14649_00IM0001_037b.jpg","1717_수북면_037b")</f>
        <v>1717_수북면_037b</v>
      </c>
      <c r="B84" s="3">
        <v>1717</v>
      </c>
      <c r="C84" s="3" t="s">
        <v>7508</v>
      </c>
      <c r="D84" s="3" t="s">
        <v>7509</v>
      </c>
      <c r="E84" s="3">
        <v>83</v>
      </c>
      <c r="F84" s="3">
        <v>1</v>
      </c>
      <c r="G84" s="3" t="s">
        <v>2512</v>
      </c>
      <c r="H84" s="3" t="s">
        <v>2511</v>
      </c>
      <c r="I84" s="3">
        <v>3</v>
      </c>
      <c r="L84" s="3">
        <v>1</v>
      </c>
      <c r="M84" s="3" t="s">
        <v>2713</v>
      </c>
      <c r="N84" s="3" t="s">
        <v>2954</v>
      </c>
      <c r="S84" s="3" t="s">
        <v>3580</v>
      </c>
      <c r="T84" s="3" t="s">
        <v>7032</v>
      </c>
      <c r="Y84" s="3" t="s">
        <v>3479</v>
      </c>
      <c r="Z84" s="3" t="s">
        <v>7292</v>
      </c>
      <c r="AC84" s="3">
        <v>12</v>
      </c>
      <c r="AD84" s="3" t="s">
        <v>3487</v>
      </c>
      <c r="AE84" s="3" t="s">
        <v>973</v>
      </c>
    </row>
    <row r="85" spans="1:73" ht="13.5" customHeight="1">
      <c r="A85" s="6" t="str">
        <f>HYPERLINK("http://kyu.snu.ac.kr/sdhj/index.jsp?type=hj/GK14649_00IM0001_037b.jpg","1717_수북면_037b")</f>
        <v>1717_수북면_037b</v>
      </c>
      <c r="B85" s="3">
        <v>1717</v>
      </c>
      <c r="C85" s="3" t="s">
        <v>7508</v>
      </c>
      <c r="D85" s="3" t="s">
        <v>7509</v>
      </c>
      <c r="E85" s="3">
        <v>84</v>
      </c>
      <c r="F85" s="3">
        <v>1</v>
      </c>
      <c r="G85" s="3" t="s">
        <v>2512</v>
      </c>
      <c r="H85" s="3" t="s">
        <v>2511</v>
      </c>
      <c r="I85" s="3">
        <v>3</v>
      </c>
      <c r="L85" s="3">
        <v>1</v>
      </c>
      <c r="M85" s="3" t="s">
        <v>2713</v>
      </c>
      <c r="N85" s="3" t="s">
        <v>2954</v>
      </c>
      <c r="S85" s="3" t="s">
        <v>3550</v>
      </c>
      <c r="T85" s="3" t="s">
        <v>7029</v>
      </c>
      <c r="U85" s="3" t="s">
        <v>3563</v>
      </c>
      <c r="V85" s="3" t="s">
        <v>7107</v>
      </c>
      <c r="Y85" s="3" t="s">
        <v>3733</v>
      </c>
      <c r="Z85" s="3" t="s">
        <v>7343</v>
      </c>
      <c r="AC85" s="3">
        <v>10</v>
      </c>
      <c r="AD85" s="3" t="s">
        <v>3553</v>
      </c>
      <c r="AE85" s="3" t="s">
        <v>985</v>
      </c>
    </row>
    <row r="86" spans="1:73" ht="13.5" customHeight="1">
      <c r="A86" s="6" t="str">
        <f>HYPERLINK("http://kyu.snu.ac.kr/sdhj/index.jsp?type=hj/GK14649_00IM0001_037b.jpg","1717_수북면_037b")</f>
        <v>1717_수북면_037b</v>
      </c>
      <c r="B86" s="3">
        <v>1717</v>
      </c>
      <c r="C86" s="3" t="s">
        <v>7508</v>
      </c>
      <c r="D86" s="3" t="s">
        <v>7509</v>
      </c>
      <c r="E86" s="3">
        <v>85</v>
      </c>
      <c r="F86" s="3">
        <v>1</v>
      </c>
      <c r="G86" s="3" t="s">
        <v>2512</v>
      </c>
      <c r="H86" s="3" t="s">
        <v>2511</v>
      </c>
      <c r="I86" s="3">
        <v>3</v>
      </c>
      <c r="L86" s="3">
        <v>2</v>
      </c>
      <c r="M86" s="3" t="s">
        <v>3735</v>
      </c>
      <c r="N86" s="3" t="s">
        <v>7344</v>
      </c>
      <c r="T86" s="3" t="s">
        <v>7472</v>
      </c>
      <c r="U86" s="3" t="s">
        <v>3734</v>
      </c>
      <c r="V86" s="3" t="s">
        <v>2984</v>
      </c>
      <c r="Y86" s="3" t="s">
        <v>3735</v>
      </c>
      <c r="Z86" s="3" t="s">
        <v>7344</v>
      </c>
      <c r="AC86" s="3">
        <v>35</v>
      </c>
      <c r="AD86" s="3" t="s">
        <v>3613</v>
      </c>
      <c r="AE86" s="3" t="s">
        <v>996</v>
      </c>
      <c r="AJ86" s="3" t="s">
        <v>3443</v>
      </c>
      <c r="AK86" s="3" t="s">
        <v>6955</v>
      </c>
      <c r="AL86" s="3" t="s">
        <v>3534</v>
      </c>
      <c r="AM86" s="3" t="s">
        <v>1152</v>
      </c>
      <c r="AT86" s="3" t="s">
        <v>3661</v>
      </c>
      <c r="AU86" s="3" t="s">
        <v>7108</v>
      </c>
      <c r="AV86" s="3" t="s">
        <v>3736</v>
      </c>
      <c r="AW86" s="3" t="s">
        <v>133</v>
      </c>
      <c r="BG86" s="3" t="s">
        <v>3661</v>
      </c>
      <c r="BH86" s="3" t="s">
        <v>7108</v>
      </c>
      <c r="BI86" s="3" t="s">
        <v>3720</v>
      </c>
      <c r="BJ86" s="3" t="s">
        <v>276</v>
      </c>
      <c r="BK86" s="3" t="s">
        <v>3661</v>
      </c>
      <c r="BL86" s="3" t="s">
        <v>7108</v>
      </c>
      <c r="BM86" s="3" t="s">
        <v>3721</v>
      </c>
      <c r="BN86" s="3" t="s">
        <v>1982</v>
      </c>
      <c r="BO86" s="3" t="s">
        <v>3529</v>
      </c>
      <c r="BP86" s="3" t="s">
        <v>7099</v>
      </c>
      <c r="BQ86" s="3" t="s">
        <v>3737</v>
      </c>
      <c r="BR86" s="3" t="s">
        <v>3284</v>
      </c>
      <c r="BS86" s="3" t="s">
        <v>3534</v>
      </c>
      <c r="BT86" s="3" t="s">
        <v>1152</v>
      </c>
    </row>
    <row r="87" spans="1:73" ht="13.5" customHeight="1">
      <c r="A87" s="6" t="str">
        <f>HYPERLINK("http://kyu.snu.ac.kr/sdhj/index.jsp?type=hj/GK14649_00IM0001_037b.jpg","1717_수북면_037b")</f>
        <v>1717_수북면_037b</v>
      </c>
      <c r="B87" s="3">
        <v>1717</v>
      </c>
      <c r="C87" s="3" t="s">
        <v>7423</v>
      </c>
      <c r="D87" s="3" t="s">
        <v>7424</v>
      </c>
      <c r="E87" s="3">
        <v>86</v>
      </c>
      <c r="F87" s="3">
        <v>1</v>
      </c>
      <c r="G87" s="3" t="s">
        <v>2512</v>
      </c>
      <c r="H87" s="3" t="s">
        <v>2511</v>
      </c>
      <c r="I87" s="3">
        <v>3</v>
      </c>
      <c r="L87" s="3">
        <v>2</v>
      </c>
      <c r="M87" s="3" t="s">
        <v>3735</v>
      </c>
      <c r="N87" s="3" t="s">
        <v>7344</v>
      </c>
      <c r="S87" s="3" t="s">
        <v>3536</v>
      </c>
      <c r="T87" s="3" t="s">
        <v>7027</v>
      </c>
      <c r="U87" s="3" t="s">
        <v>3684</v>
      </c>
      <c r="V87" s="3" t="s">
        <v>2985</v>
      </c>
      <c r="Y87" s="3" t="s">
        <v>3738</v>
      </c>
      <c r="Z87" s="3" t="s">
        <v>7345</v>
      </c>
      <c r="AC87" s="3">
        <v>75</v>
      </c>
      <c r="AD87" s="3" t="s">
        <v>3678</v>
      </c>
      <c r="AE87" s="3" t="s">
        <v>1005</v>
      </c>
    </row>
    <row r="88" spans="1:73" ht="13.5" customHeight="1">
      <c r="A88" s="6" t="str">
        <f>HYPERLINK("http://kyu.snu.ac.kr/sdhj/index.jsp?type=hj/GK14649_00IM0001_037b.jpg","1717_수북면_037b")</f>
        <v>1717_수북면_037b</v>
      </c>
      <c r="B88" s="3">
        <v>1717</v>
      </c>
      <c r="C88" s="3" t="s">
        <v>7402</v>
      </c>
      <c r="D88" s="3" t="s">
        <v>7403</v>
      </c>
      <c r="E88" s="3">
        <v>87</v>
      </c>
      <c r="F88" s="3">
        <v>1</v>
      </c>
      <c r="G88" s="3" t="s">
        <v>2512</v>
      </c>
      <c r="H88" s="3" t="s">
        <v>2511</v>
      </c>
      <c r="I88" s="3">
        <v>3</v>
      </c>
      <c r="L88" s="3">
        <v>2</v>
      </c>
      <c r="M88" s="3" t="s">
        <v>3735</v>
      </c>
      <c r="N88" s="3" t="s">
        <v>7344</v>
      </c>
      <c r="S88" s="3" t="s">
        <v>3539</v>
      </c>
      <c r="T88" s="3" t="s">
        <v>7028</v>
      </c>
      <c r="U88" s="3" t="s">
        <v>3606</v>
      </c>
      <c r="V88" s="3" t="s">
        <v>7103</v>
      </c>
      <c r="Y88" s="3" t="s">
        <v>3403</v>
      </c>
      <c r="Z88" s="3" t="s">
        <v>7346</v>
      </c>
      <c r="AC88" s="3">
        <v>36</v>
      </c>
      <c r="AD88" s="3" t="s">
        <v>3527</v>
      </c>
      <c r="AE88" s="3" t="s">
        <v>982</v>
      </c>
      <c r="AJ88" s="3" t="s">
        <v>3443</v>
      </c>
      <c r="AK88" s="3" t="s">
        <v>6955</v>
      </c>
      <c r="AL88" s="3" t="s">
        <v>3496</v>
      </c>
      <c r="AM88" s="3" t="s">
        <v>1097</v>
      </c>
      <c r="AN88" s="3" t="s">
        <v>3625</v>
      </c>
      <c r="AO88" s="3" t="s">
        <v>1118</v>
      </c>
      <c r="AR88" s="3" t="s">
        <v>3739</v>
      </c>
      <c r="AS88" s="3" t="s">
        <v>1212</v>
      </c>
      <c r="AT88" s="3" t="s">
        <v>3529</v>
      </c>
      <c r="AU88" s="3" t="s">
        <v>7099</v>
      </c>
      <c r="AV88" s="3" t="s">
        <v>3740</v>
      </c>
      <c r="AW88" s="3" t="s">
        <v>7512</v>
      </c>
      <c r="BB88" s="3" t="s">
        <v>3606</v>
      </c>
      <c r="BC88" s="3" t="s">
        <v>7103</v>
      </c>
      <c r="BD88" s="3" t="s">
        <v>3741</v>
      </c>
      <c r="BE88" s="3" t="s">
        <v>7513</v>
      </c>
      <c r="BG88" s="3" t="s">
        <v>3546</v>
      </c>
      <c r="BH88" s="3" t="s">
        <v>7248</v>
      </c>
      <c r="BI88" s="3" t="s">
        <v>3742</v>
      </c>
      <c r="BJ88" s="3" t="s">
        <v>1694</v>
      </c>
      <c r="BK88" s="3" t="s">
        <v>3546</v>
      </c>
      <c r="BL88" s="3" t="s">
        <v>7248</v>
      </c>
      <c r="BM88" s="3" t="s">
        <v>3589</v>
      </c>
      <c r="BN88" s="3" t="s">
        <v>848</v>
      </c>
      <c r="BO88" s="3" t="s">
        <v>3661</v>
      </c>
      <c r="BP88" s="3" t="s">
        <v>7108</v>
      </c>
      <c r="BQ88" s="3" t="s">
        <v>3590</v>
      </c>
      <c r="BR88" s="3" t="s">
        <v>2229</v>
      </c>
      <c r="BS88" s="3" t="s">
        <v>3528</v>
      </c>
      <c r="BT88" s="3" t="s">
        <v>1148</v>
      </c>
    </row>
    <row r="89" spans="1:73" ht="13.5" customHeight="1">
      <c r="A89" s="6" t="str">
        <f>HYPERLINK("http://kyu.snu.ac.kr/sdhj/index.jsp?type=hj/GK14649_00IM0001_037b.jpg","1717_수북면_037b")</f>
        <v>1717_수북면_037b</v>
      </c>
      <c r="B89" s="3">
        <v>1717</v>
      </c>
      <c r="C89" s="3" t="s">
        <v>7439</v>
      </c>
      <c r="D89" s="3" t="s">
        <v>7440</v>
      </c>
      <c r="E89" s="3">
        <v>88</v>
      </c>
      <c r="F89" s="3">
        <v>1</v>
      </c>
      <c r="G89" s="3" t="s">
        <v>2512</v>
      </c>
      <c r="H89" s="3" t="s">
        <v>2511</v>
      </c>
      <c r="I89" s="3">
        <v>3</v>
      </c>
      <c r="L89" s="3">
        <v>2</v>
      </c>
      <c r="M89" s="3" t="s">
        <v>3735</v>
      </c>
      <c r="N89" s="3" t="s">
        <v>7344</v>
      </c>
      <c r="S89" s="3" t="s">
        <v>3485</v>
      </c>
      <c r="T89" s="3" t="s">
        <v>7024</v>
      </c>
      <c r="U89" s="3" t="s">
        <v>3743</v>
      </c>
      <c r="V89" s="3" t="s">
        <v>2986</v>
      </c>
      <c r="Y89" s="3" t="s">
        <v>3744</v>
      </c>
      <c r="Z89" s="3" t="s">
        <v>7347</v>
      </c>
      <c r="AC89" s="3">
        <v>31</v>
      </c>
      <c r="AD89" s="3" t="s">
        <v>3508</v>
      </c>
      <c r="AE89" s="3" t="s">
        <v>978</v>
      </c>
      <c r="AG89" s="3" t="s">
        <v>7514</v>
      </c>
    </row>
    <row r="90" spans="1:73" ht="13.5" customHeight="1">
      <c r="A90" s="6" t="str">
        <f>HYPERLINK("http://kyu.snu.ac.kr/sdhj/index.jsp?type=hj/GK14649_00IM0001_037b.jpg","1717_수북면_037b")</f>
        <v>1717_수북면_037b</v>
      </c>
      <c r="B90" s="3">
        <v>1717</v>
      </c>
      <c r="C90" s="3" t="s">
        <v>7402</v>
      </c>
      <c r="D90" s="3" t="s">
        <v>7403</v>
      </c>
      <c r="E90" s="3">
        <v>89</v>
      </c>
      <c r="F90" s="3">
        <v>1</v>
      </c>
      <c r="G90" s="3" t="s">
        <v>2512</v>
      </c>
      <c r="H90" s="3" t="s">
        <v>2511</v>
      </c>
      <c r="I90" s="3">
        <v>3</v>
      </c>
      <c r="L90" s="3">
        <v>2</v>
      </c>
      <c r="M90" s="3" t="s">
        <v>3735</v>
      </c>
      <c r="N90" s="3" t="s">
        <v>7344</v>
      </c>
      <c r="S90" s="3" t="s">
        <v>3745</v>
      </c>
      <c r="T90" s="3" t="s">
        <v>7039</v>
      </c>
      <c r="U90" s="3" t="s">
        <v>3606</v>
      </c>
      <c r="V90" s="3" t="s">
        <v>7103</v>
      </c>
      <c r="Y90" s="3" t="s">
        <v>3746</v>
      </c>
      <c r="Z90" s="3" t="s">
        <v>7348</v>
      </c>
      <c r="AC90" s="3">
        <v>29</v>
      </c>
      <c r="AD90" s="3" t="s">
        <v>3642</v>
      </c>
      <c r="AE90" s="3" t="s">
        <v>1000</v>
      </c>
      <c r="AF90" s="3" t="s">
        <v>3075</v>
      </c>
      <c r="AG90" s="3" t="s">
        <v>3082</v>
      </c>
    </row>
    <row r="91" spans="1:73" ht="13.5" customHeight="1">
      <c r="A91" s="6" t="str">
        <f>HYPERLINK("http://kyu.snu.ac.kr/sdhj/index.jsp?type=hj/GK14649_00IM0001_037b.jpg","1717_수북면_037b")</f>
        <v>1717_수북면_037b</v>
      </c>
      <c r="B91" s="3">
        <v>1717</v>
      </c>
      <c r="C91" s="3" t="s">
        <v>7402</v>
      </c>
      <c r="D91" s="3" t="s">
        <v>7403</v>
      </c>
      <c r="E91" s="3">
        <v>90</v>
      </c>
      <c r="F91" s="3">
        <v>1</v>
      </c>
      <c r="G91" s="3" t="s">
        <v>2512</v>
      </c>
      <c r="H91" s="3" t="s">
        <v>2511</v>
      </c>
      <c r="I91" s="3">
        <v>3</v>
      </c>
      <c r="L91" s="3">
        <v>2</v>
      </c>
      <c r="M91" s="3" t="s">
        <v>3735</v>
      </c>
      <c r="N91" s="3" t="s">
        <v>7344</v>
      </c>
      <c r="S91" s="3" t="s">
        <v>3550</v>
      </c>
      <c r="T91" s="3" t="s">
        <v>7029</v>
      </c>
      <c r="U91" s="3" t="s">
        <v>3747</v>
      </c>
      <c r="V91" s="3" t="s">
        <v>7113</v>
      </c>
      <c r="Y91" s="3" t="s">
        <v>3748</v>
      </c>
      <c r="Z91" s="3" t="s">
        <v>7349</v>
      </c>
      <c r="AC91" s="3">
        <v>14</v>
      </c>
      <c r="AD91" s="3" t="s">
        <v>3713</v>
      </c>
      <c r="AE91" s="3" t="s">
        <v>1009</v>
      </c>
    </row>
    <row r="92" spans="1:73" ht="13.5" customHeight="1">
      <c r="A92" s="6" t="str">
        <f>HYPERLINK("http://kyu.snu.ac.kr/sdhj/index.jsp?type=hj/GK14649_00IM0001_037b.jpg","1717_수북면_037b")</f>
        <v>1717_수북면_037b</v>
      </c>
      <c r="B92" s="3">
        <v>1717</v>
      </c>
      <c r="C92" s="3" t="s">
        <v>7402</v>
      </c>
      <c r="D92" s="3" t="s">
        <v>7403</v>
      </c>
      <c r="E92" s="3">
        <v>91</v>
      </c>
      <c r="F92" s="3">
        <v>1</v>
      </c>
      <c r="G92" s="3" t="s">
        <v>2512</v>
      </c>
      <c r="H92" s="3" t="s">
        <v>2511</v>
      </c>
      <c r="I92" s="3">
        <v>3</v>
      </c>
      <c r="L92" s="3">
        <v>2</v>
      </c>
      <c r="M92" s="3" t="s">
        <v>3735</v>
      </c>
      <c r="N92" s="3" t="s">
        <v>7344</v>
      </c>
      <c r="S92" s="3" t="s">
        <v>3580</v>
      </c>
      <c r="T92" s="3" t="s">
        <v>7032</v>
      </c>
      <c r="Y92" s="3" t="s">
        <v>3749</v>
      </c>
      <c r="Z92" s="3" t="s">
        <v>7350</v>
      </c>
      <c r="AC92" s="3">
        <v>11</v>
      </c>
      <c r="AD92" s="3" t="s">
        <v>3750</v>
      </c>
      <c r="AE92" s="3" t="s">
        <v>1012</v>
      </c>
    </row>
    <row r="93" spans="1:73" ht="13.5" customHeight="1">
      <c r="A93" s="6" t="str">
        <f>HYPERLINK("http://kyu.snu.ac.kr/sdhj/index.jsp?type=hj/GK14649_00IM0001_037b.jpg","1717_수북면_037b")</f>
        <v>1717_수북면_037b</v>
      </c>
      <c r="B93" s="3">
        <v>1717</v>
      </c>
      <c r="C93" s="3" t="s">
        <v>7402</v>
      </c>
      <c r="D93" s="3" t="s">
        <v>7403</v>
      </c>
      <c r="E93" s="3">
        <v>92</v>
      </c>
      <c r="F93" s="3">
        <v>1</v>
      </c>
      <c r="G93" s="3" t="s">
        <v>2512</v>
      </c>
      <c r="H93" s="3" t="s">
        <v>2511</v>
      </c>
      <c r="I93" s="3">
        <v>3</v>
      </c>
      <c r="L93" s="3">
        <v>2</v>
      </c>
      <c r="M93" s="3" t="s">
        <v>3735</v>
      </c>
      <c r="N93" s="3" t="s">
        <v>7344</v>
      </c>
      <c r="S93" s="3" t="s">
        <v>7499</v>
      </c>
      <c r="T93" s="3" t="s">
        <v>7500</v>
      </c>
      <c r="Y93" s="3" t="s">
        <v>3751</v>
      </c>
      <c r="Z93" s="3" t="s">
        <v>7351</v>
      </c>
      <c r="AC93" s="3">
        <v>7</v>
      </c>
      <c r="AD93" s="3" t="s">
        <v>3538</v>
      </c>
      <c r="AE93" s="3" t="s">
        <v>983</v>
      </c>
    </row>
    <row r="94" spans="1:73" ht="13.5" customHeight="1">
      <c r="A94" s="6" t="str">
        <f>HYPERLINK("http://kyu.snu.ac.kr/sdhj/index.jsp?type=hj/GK14649_00IM0001_037b.jpg","1717_수북면_037b")</f>
        <v>1717_수북면_037b</v>
      </c>
      <c r="B94" s="3">
        <v>1717</v>
      </c>
      <c r="C94" s="3" t="s">
        <v>7402</v>
      </c>
      <c r="D94" s="3" t="s">
        <v>7403</v>
      </c>
      <c r="E94" s="3">
        <v>93</v>
      </c>
      <c r="F94" s="3">
        <v>1</v>
      </c>
      <c r="G94" s="3" t="s">
        <v>2512</v>
      </c>
      <c r="H94" s="3" t="s">
        <v>2511</v>
      </c>
      <c r="I94" s="3">
        <v>3</v>
      </c>
      <c r="L94" s="3">
        <v>3</v>
      </c>
      <c r="M94" s="3" t="s">
        <v>3752</v>
      </c>
      <c r="N94" s="3" t="s">
        <v>7352</v>
      </c>
      <c r="T94" s="3" t="s">
        <v>7472</v>
      </c>
      <c r="U94" s="3" t="s">
        <v>3661</v>
      </c>
      <c r="V94" s="3" t="s">
        <v>7108</v>
      </c>
      <c r="Y94" s="3" t="s">
        <v>3752</v>
      </c>
      <c r="Z94" s="3" t="s">
        <v>7352</v>
      </c>
      <c r="AC94" s="3">
        <v>64</v>
      </c>
      <c r="AD94" s="3" t="s">
        <v>3581</v>
      </c>
      <c r="AE94" s="3" t="s">
        <v>989</v>
      </c>
      <c r="AJ94" s="3" t="s">
        <v>3443</v>
      </c>
      <c r="AK94" s="3" t="s">
        <v>6955</v>
      </c>
      <c r="AL94" s="3" t="s">
        <v>3696</v>
      </c>
      <c r="AM94" s="3" t="s">
        <v>1154</v>
      </c>
      <c r="AR94" s="3" t="s">
        <v>3697</v>
      </c>
      <c r="AS94" s="3" t="s">
        <v>3094</v>
      </c>
      <c r="AT94" s="3" t="s">
        <v>3661</v>
      </c>
      <c r="AU94" s="3" t="s">
        <v>7108</v>
      </c>
      <c r="AV94" s="3" t="s">
        <v>3753</v>
      </c>
      <c r="AW94" s="3" t="s">
        <v>620</v>
      </c>
      <c r="BB94" s="3" t="s">
        <v>3606</v>
      </c>
      <c r="BC94" s="3" t="s">
        <v>7103</v>
      </c>
      <c r="BD94" s="3" t="s">
        <v>3754</v>
      </c>
      <c r="BE94" s="3" t="s">
        <v>1605</v>
      </c>
      <c r="BG94" s="3" t="s">
        <v>3661</v>
      </c>
      <c r="BH94" s="3" t="s">
        <v>7108</v>
      </c>
      <c r="BI94" s="3" t="s">
        <v>3700</v>
      </c>
      <c r="BJ94" s="3" t="s">
        <v>411</v>
      </c>
      <c r="BK94" s="3" t="s">
        <v>3529</v>
      </c>
      <c r="BL94" s="3" t="s">
        <v>7099</v>
      </c>
      <c r="BM94" s="3" t="s">
        <v>3755</v>
      </c>
      <c r="BN94" s="3" t="s">
        <v>1984</v>
      </c>
      <c r="BO94" s="3" t="s">
        <v>3661</v>
      </c>
      <c r="BP94" s="3" t="s">
        <v>7108</v>
      </c>
      <c r="BQ94" s="3" t="s">
        <v>3756</v>
      </c>
      <c r="BR94" s="3" t="s">
        <v>2235</v>
      </c>
      <c r="BS94" s="3" t="s">
        <v>3562</v>
      </c>
      <c r="BT94" s="3" t="s">
        <v>3040</v>
      </c>
    </row>
    <row r="95" spans="1:73" ht="13.5" customHeight="1">
      <c r="A95" s="6" t="str">
        <f>HYPERLINK("http://kyu.snu.ac.kr/sdhj/index.jsp?type=hj/GK14649_00IM0001_037b.jpg","1717_수북면_037b")</f>
        <v>1717_수북면_037b</v>
      </c>
      <c r="B95" s="3">
        <v>1717</v>
      </c>
      <c r="C95" s="3" t="s">
        <v>7439</v>
      </c>
      <c r="D95" s="3" t="s">
        <v>7440</v>
      </c>
      <c r="E95" s="3">
        <v>94</v>
      </c>
      <c r="F95" s="3">
        <v>1</v>
      </c>
      <c r="G95" s="3" t="s">
        <v>2512</v>
      </c>
      <c r="H95" s="3" t="s">
        <v>2511</v>
      </c>
      <c r="I95" s="3">
        <v>3</v>
      </c>
      <c r="L95" s="3">
        <v>3</v>
      </c>
      <c r="M95" s="3" t="s">
        <v>3752</v>
      </c>
      <c r="N95" s="3" t="s">
        <v>7352</v>
      </c>
      <c r="S95" s="3" t="s">
        <v>3539</v>
      </c>
      <c r="T95" s="3" t="s">
        <v>7028</v>
      </c>
      <c r="U95" s="3" t="s">
        <v>3606</v>
      </c>
      <c r="V95" s="3" t="s">
        <v>7103</v>
      </c>
      <c r="Y95" s="3" t="s">
        <v>3479</v>
      </c>
      <c r="Z95" s="3" t="s">
        <v>7292</v>
      </c>
      <c r="AC95" s="3">
        <v>54</v>
      </c>
      <c r="AD95" s="3" t="s">
        <v>3561</v>
      </c>
      <c r="AE95" s="3" t="s">
        <v>987</v>
      </c>
      <c r="AJ95" s="3" t="s">
        <v>3443</v>
      </c>
      <c r="AK95" s="3" t="s">
        <v>6955</v>
      </c>
      <c r="AL95" s="3" t="s">
        <v>3757</v>
      </c>
      <c r="AM95" s="3" t="s">
        <v>7515</v>
      </c>
      <c r="AN95" s="3" t="s">
        <v>3618</v>
      </c>
      <c r="AO95" s="3" t="s">
        <v>1110</v>
      </c>
      <c r="AR95" s="3" t="s">
        <v>3758</v>
      </c>
      <c r="AS95" s="3" t="s">
        <v>3106</v>
      </c>
      <c r="AT95" s="3" t="s">
        <v>3529</v>
      </c>
      <c r="AU95" s="3" t="s">
        <v>7099</v>
      </c>
      <c r="AV95" s="3" t="s">
        <v>3759</v>
      </c>
      <c r="AW95" s="3" t="s">
        <v>1276</v>
      </c>
      <c r="BG95" s="3" t="s">
        <v>3529</v>
      </c>
      <c r="BH95" s="3" t="s">
        <v>7099</v>
      </c>
      <c r="BI95" s="3" t="s">
        <v>3760</v>
      </c>
      <c r="BJ95" s="3" t="s">
        <v>221</v>
      </c>
      <c r="BK95" s="3" t="s">
        <v>3529</v>
      </c>
      <c r="BL95" s="3" t="s">
        <v>7099</v>
      </c>
      <c r="BM95" s="3" t="s">
        <v>3761</v>
      </c>
      <c r="BN95" s="3" t="s">
        <v>1985</v>
      </c>
      <c r="BO95" s="3" t="s">
        <v>3529</v>
      </c>
      <c r="BP95" s="3" t="s">
        <v>7099</v>
      </c>
      <c r="BQ95" s="3" t="s">
        <v>3762</v>
      </c>
      <c r="BR95" s="3" t="s">
        <v>3275</v>
      </c>
      <c r="BS95" s="3" t="s">
        <v>3562</v>
      </c>
      <c r="BT95" s="3" t="s">
        <v>3040</v>
      </c>
      <c r="BU95" s="3" t="s">
        <v>3763</v>
      </c>
    </row>
    <row r="96" spans="1:73" ht="13.5" customHeight="1">
      <c r="A96" s="6" t="str">
        <f>HYPERLINK("http://kyu.snu.ac.kr/sdhj/index.jsp?type=hj/GK14649_00IM0001_037b.jpg","1717_수북면_037b")</f>
        <v>1717_수북면_037b</v>
      </c>
      <c r="B96" s="3">
        <v>1717</v>
      </c>
      <c r="C96" s="3" t="s">
        <v>7516</v>
      </c>
      <c r="D96" s="3" t="s">
        <v>7517</v>
      </c>
      <c r="E96" s="3">
        <v>95</v>
      </c>
      <c r="F96" s="3">
        <v>1</v>
      </c>
      <c r="G96" s="3" t="s">
        <v>2512</v>
      </c>
      <c r="H96" s="3" t="s">
        <v>2511</v>
      </c>
      <c r="I96" s="3">
        <v>3</v>
      </c>
      <c r="L96" s="3">
        <v>3</v>
      </c>
      <c r="M96" s="3" t="s">
        <v>3752</v>
      </c>
      <c r="N96" s="3" t="s">
        <v>7352</v>
      </c>
      <c r="S96" s="3" t="s">
        <v>3550</v>
      </c>
      <c r="T96" s="3" t="s">
        <v>7029</v>
      </c>
      <c r="U96" s="3" t="s">
        <v>3563</v>
      </c>
      <c r="V96" s="3" t="s">
        <v>7107</v>
      </c>
      <c r="Y96" s="3" t="s">
        <v>3764</v>
      </c>
      <c r="Z96" s="3" t="s">
        <v>7353</v>
      </c>
      <c r="AC96" s="3">
        <v>38</v>
      </c>
      <c r="AD96" s="3" t="s">
        <v>3569</v>
      </c>
      <c r="AE96" s="3" t="s">
        <v>988</v>
      </c>
    </row>
    <row r="97" spans="1:72" ht="13.5" customHeight="1">
      <c r="A97" s="6" t="str">
        <f>HYPERLINK("http://kyu.snu.ac.kr/sdhj/index.jsp?type=hj/GK14649_00IM0001_037b.jpg","1717_수북면_037b")</f>
        <v>1717_수북면_037b</v>
      </c>
      <c r="B97" s="3">
        <v>1717</v>
      </c>
      <c r="C97" s="3" t="s">
        <v>7376</v>
      </c>
      <c r="D97" s="3" t="s">
        <v>7377</v>
      </c>
      <c r="E97" s="3">
        <v>96</v>
      </c>
      <c r="F97" s="3">
        <v>1</v>
      </c>
      <c r="G97" s="3" t="s">
        <v>2512</v>
      </c>
      <c r="H97" s="3" t="s">
        <v>2511</v>
      </c>
      <c r="I97" s="3">
        <v>3</v>
      </c>
      <c r="L97" s="3">
        <v>3</v>
      </c>
      <c r="M97" s="3" t="s">
        <v>3752</v>
      </c>
      <c r="N97" s="3" t="s">
        <v>7352</v>
      </c>
      <c r="S97" s="3" t="s">
        <v>3641</v>
      </c>
      <c r="T97" s="3" t="s">
        <v>7035</v>
      </c>
      <c r="W97" s="3" t="s">
        <v>3765</v>
      </c>
      <c r="X97" s="3" t="s">
        <v>7262</v>
      </c>
      <c r="Y97" s="3" t="s">
        <v>3479</v>
      </c>
      <c r="Z97" s="3" t="s">
        <v>7292</v>
      </c>
      <c r="AC97" s="3">
        <v>38</v>
      </c>
      <c r="AD97" s="3" t="s">
        <v>3569</v>
      </c>
      <c r="AE97" s="3" t="s">
        <v>988</v>
      </c>
    </row>
    <row r="98" spans="1:72" ht="13.5" customHeight="1">
      <c r="A98" s="6" t="str">
        <f>HYPERLINK("http://kyu.snu.ac.kr/sdhj/index.jsp?type=hj/GK14649_00IM0001_037b.jpg","1717_수북면_037b")</f>
        <v>1717_수북면_037b</v>
      </c>
      <c r="B98" s="3">
        <v>1717</v>
      </c>
      <c r="C98" s="3" t="s">
        <v>7402</v>
      </c>
      <c r="D98" s="3" t="s">
        <v>7403</v>
      </c>
      <c r="E98" s="3">
        <v>97</v>
      </c>
      <c r="F98" s="3">
        <v>1</v>
      </c>
      <c r="G98" s="3" t="s">
        <v>2512</v>
      </c>
      <c r="H98" s="3" t="s">
        <v>2511</v>
      </c>
      <c r="I98" s="3">
        <v>3</v>
      </c>
      <c r="L98" s="3">
        <v>3</v>
      </c>
      <c r="M98" s="3" t="s">
        <v>3752</v>
      </c>
      <c r="N98" s="3" t="s">
        <v>7352</v>
      </c>
      <c r="S98" s="3" t="s">
        <v>7497</v>
      </c>
      <c r="T98" s="3" t="s">
        <v>7498</v>
      </c>
      <c r="Y98" s="3" t="s">
        <v>3766</v>
      </c>
      <c r="Z98" s="3" t="s">
        <v>7354</v>
      </c>
      <c r="AC98" s="3">
        <v>9</v>
      </c>
      <c r="AD98" s="3" t="s">
        <v>3767</v>
      </c>
      <c r="AE98" s="3" t="s">
        <v>1013</v>
      </c>
    </row>
    <row r="99" spans="1:72" ht="13.5" customHeight="1">
      <c r="A99" s="6" t="str">
        <f>HYPERLINK("http://kyu.snu.ac.kr/sdhj/index.jsp?type=hj/GK14649_00IM0001_037b.jpg","1717_수북면_037b")</f>
        <v>1717_수북면_037b</v>
      </c>
      <c r="B99" s="3">
        <v>1717</v>
      </c>
      <c r="C99" s="3" t="s">
        <v>7402</v>
      </c>
      <c r="D99" s="3" t="s">
        <v>7403</v>
      </c>
      <c r="E99" s="3">
        <v>98</v>
      </c>
      <c r="F99" s="3">
        <v>1</v>
      </c>
      <c r="G99" s="3" t="s">
        <v>2512</v>
      </c>
      <c r="H99" s="3" t="s">
        <v>2511</v>
      </c>
      <c r="I99" s="3">
        <v>3</v>
      </c>
      <c r="L99" s="3">
        <v>3</v>
      </c>
      <c r="M99" s="3" t="s">
        <v>3752</v>
      </c>
      <c r="N99" s="3" t="s">
        <v>7352</v>
      </c>
      <c r="S99" s="3" t="s">
        <v>3580</v>
      </c>
      <c r="T99" s="3" t="s">
        <v>7032</v>
      </c>
      <c r="Y99" s="3" t="s">
        <v>3479</v>
      </c>
      <c r="Z99" s="3" t="s">
        <v>7292</v>
      </c>
      <c r="AC99" s="3">
        <v>5</v>
      </c>
      <c r="AD99" s="3" t="s">
        <v>3652</v>
      </c>
      <c r="AE99" s="3" t="s">
        <v>1002</v>
      </c>
    </row>
    <row r="100" spans="1:72" ht="13.5" customHeight="1">
      <c r="A100" s="6" t="str">
        <f>HYPERLINK("http://kyu.snu.ac.kr/sdhj/index.jsp?type=hj/GK14649_00IM0001_037b.jpg","1717_수북면_037b")</f>
        <v>1717_수북면_037b</v>
      </c>
      <c r="B100" s="3">
        <v>1717</v>
      </c>
      <c r="C100" s="3" t="s">
        <v>7402</v>
      </c>
      <c r="D100" s="3" t="s">
        <v>7403</v>
      </c>
      <c r="E100" s="3">
        <v>99</v>
      </c>
      <c r="F100" s="3">
        <v>1</v>
      </c>
      <c r="G100" s="3" t="s">
        <v>2512</v>
      </c>
      <c r="H100" s="3" t="s">
        <v>2511</v>
      </c>
      <c r="I100" s="3">
        <v>3</v>
      </c>
      <c r="L100" s="3">
        <v>4</v>
      </c>
      <c r="M100" s="3" t="s">
        <v>2535</v>
      </c>
      <c r="N100" s="3" t="s">
        <v>2754</v>
      </c>
      <c r="T100" s="3" t="s">
        <v>7518</v>
      </c>
      <c r="U100" s="3" t="s">
        <v>3768</v>
      </c>
      <c r="V100" s="3" t="s">
        <v>7114</v>
      </c>
      <c r="W100" s="3" t="s">
        <v>3769</v>
      </c>
      <c r="X100" s="3" t="s">
        <v>7263</v>
      </c>
      <c r="Y100" s="3" t="s">
        <v>3479</v>
      </c>
      <c r="Z100" s="3" t="s">
        <v>7292</v>
      </c>
      <c r="AC100" s="3">
        <v>48</v>
      </c>
      <c r="AD100" s="3" t="s">
        <v>3588</v>
      </c>
      <c r="AE100" s="3" t="s">
        <v>991</v>
      </c>
      <c r="AJ100" s="3" t="s">
        <v>3443</v>
      </c>
      <c r="AK100" s="3" t="s">
        <v>6955</v>
      </c>
      <c r="AL100" s="3" t="s">
        <v>3562</v>
      </c>
      <c r="AM100" s="3" t="s">
        <v>3040</v>
      </c>
      <c r="AT100" s="3" t="s">
        <v>3529</v>
      </c>
      <c r="AU100" s="3" t="s">
        <v>7099</v>
      </c>
      <c r="AV100" s="3" t="s">
        <v>3770</v>
      </c>
      <c r="AW100" s="3" t="s">
        <v>1277</v>
      </c>
      <c r="BG100" s="3" t="s">
        <v>3529</v>
      </c>
      <c r="BH100" s="3" t="s">
        <v>7099</v>
      </c>
      <c r="BI100" s="3" t="s">
        <v>3771</v>
      </c>
      <c r="BJ100" s="3" t="s">
        <v>1695</v>
      </c>
      <c r="BK100" s="3" t="s">
        <v>3619</v>
      </c>
      <c r="BL100" s="3" t="s">
        <v>7168</v>
      </c>
      <c r="BM100" s="3" t="s">
        <v>3772</v>
      </c>
      <c r="BN100" s="3" t="s">
        <v>1986</v>
      </c>
      <c r="BO100" s="3" t="s">
        <v>3546</v>
      </c>
      <c r="BP100" s="3" t="s">
        <v>7248</v>
      </c>
      <c r="BQ100" s="3" t="s">
        <v>3773</v>
      </c>
      <c r="BR100" s="3" t="s">
        <v>3240</v>
      </c>
      <c r="BS100" s="3" t="s">
        <v>3562</v>
      </c>
      <c r="BT100" s="3" t="s">
        <v>3040</v>
      </c>
    </row>
    <row r="101" spans="1:72" ht="13.5" customHeight="1">
      <c r="A101" s="6" t="str">
        <f>HYPERLINK("http://kyu.snu.ac.kr/sdhj/index.jsp?type=hj/GK14649_00IM0001_037b.jpg","1717_수북면_037b")</f>
        <v>1717_수북면_037b</v>
      </c>
      <c r="B101" s="3">
        <v>1717</v>
      </c>
      <c r="C101" s="3" t="s">
        <v>7468</v>
      </c>
      <c r="D101" s="3" t="s">
        <v>7469</v>
      </c>
      <c r="E101" s="3">
        <v>100</v>
      </c>
      <c r="F101" s="3">
        <v>1</v>
      </c>
      <c r="G101" s="3" t="s">
        <v>2512</v>
      </c>
      <c r="H101" s="3" t="s">
        <v>2511</v>
      </c>
      <c r="I101" s="3">
        <v>3</v>
      </c>
      <c r="L101" s="3">
        <v>4</v>
      </c>
      <c r="M101" s="3" t="s">
        <v>2535</v>
      </c>
      <c r="N101" s="3" t="s">
        <v>2754</v>
      </c>
      <c r="S101" s="3" t="s">
        <v>3550</v>
      </c>
      <c r="T101" s="3" t="s">
        <v>7029</v>
      </c>
      <c r="U101" s="3" t="s">
        <v>3774</v>
      </c>
      <c r="V101" s="3" t="s">
        <v>7115</v>
      </c>
      <c r="W101" s="3" t="s">
        <v>3525</v>
      </c>
      <c r="X101" s="3" t="s">
        <v>7251</v>
      </c>
      <c r="Y101" s="3" t="s">
        <v>3775</v>
      </c>
      <c r="Z101" s="3" t="s">
        <v>7355</v>
      </c>
      <c r="AC101" s="3">
        <v>25</v>
      </c>
      <c r="AD101" s="3" t="s">
        <v>3776</v>
      </c>
      <c r="AE101" s="3" t="s">
        <v>1014</v>
      </c>
    </row>
    <row r="102" spans="1:72" ht="13.5" customHeight="1">
      <c r="A102" s="6" t="str">
        <f>HYPERLINK("http://kyu.snu.ac.kr/sdhj/index.jsp?type=hj/GK14649_00IM0001_037b.jpg","1717_수북면_037b")</f>
        <v>1717_수북면_037b</v>
      </c>
      <c r="B102" s="3">
        <v>1717</v>
      </c>
      <c r="C102" s="3" t="s">
        <v>7519</v>
      </c>
      <c r="D102" s="3" t="s">
        <v>7520</v>
      </c>
      <c r="E102" s="3">
        <v>101</v>
      </c>
      <c r="F102" s="3">
        <v>1</v>
      </c>
      <c r="G102" s="3" t="s">
        <v>2512</v>
      </c>
      <c r="H102" s="3" t="s">
        <v>2511</v>
      </c>
      <c r="I102" s="3">
        <v>3</v>
      </c>
      <c r="L102" s="3">
        <v>4</v>
      </c>
      <c r="M102" s="3" t="s">
        <v>2535</v>
      </c>
      <c r="N102" s="3" t="s">
        <v>2754</v>
      </c>
      <c r="S102" s="3" t="s">
        <v>3580</v>
      </c>
      <c r="T102" s="3" t="s">
        <v>7032</v>
      </c>
      <c r="Y102" s="3" t="s">
        <v>3479</v>
      </c>
      <c r="Z102" s="3" t="s">
        <v>7292</v>
      </c>
      <c r="AC102" s="3">
        <v>24</v>
      </c>
      <c r="AD102" s="3" t="s">
        <v>3777</v>
      </c>
      <c r="AE102" s="3" t="s">
        <v>1015</v>
      </c>
    </row>
    <row r="103" spans="1:72" ht="13.5" customHeight="1">
      <c r="A103" s="6" t="str">
        <f>HYPERLINK("http://kyu.snu.ac.kr/sdhj/index.jsp?type=hj/GK14649_00IM0001_037b.jpg","1717_수북면_037b")</f>
        <v>1717_수북면_037b</v>
      </c>
      <c r="B103" s="3">
        <v>1717</v>
      </c>
      <c r="C103" s="3" t="s">
        <v>7519</v>
      </c>
      <c r="D103" s="3" t="s">
        <v>7520</v>
      </c>
      <c r="E103" s="3">
        <v>102</v>
      </c>
      <c r="F103" s="3">
        <v>1</v>
      </c>
      <c r="G103" s="3" t="s">
        <v>2512</v>
      </c>
      <c r="H103" s="3" t="s">
        <v>2511</v>
      </c>
      <c r="I103" s="3">
        <v>3</v>
      </c>
      <c r="L103" s="3">
        <v>4</v>
      </c>
      <c r="M103" s="3" t="s">
        <v>2535</v>
      </c>
      <c r="N103" s="3" t="s">
        <v>2754</v>
      </c>
      <c r="S103" s="3" t="s">
        <v>3522</v>
      </c>
      <c r="T103" s="3" t="s">
        <v>7025</v>
      </c>
      <c r="U103" s="3" t="s">
        <v>3778</v>
      </c>
      <c r="V103" s="3" t="s">
        <v>7116</v>
      </c>
      <c r="Y103" s="3" t="s">
        <v>3779</v>
      </c>
      <c r="Z103" s="3" t="s">
        <v>7356</v>
      </c>
      <c r="AF103" s="3" t="s">
        <v>3500</v>
      </c>
      <c r="AG103" s="3" t="s">
        <v>1044</v>
      </c>
    </row>
    <row r="104" spans="1:72" ht="13.5" customHeight="1">
      <c r="A104" s="6" t="str">
        <f>HYPERLINK("http://kyu.snu.ac.kr/sdhj/index.jsp?type=hj/GK14649_00IM0001_037b.jpg","1717_수북면_037b")</f>
        <v>1717_수북면_037b</v>
      </c>
      <c r="B104" s="3">
        <v>1717</v>
      </c>
      <c r="C104" s="3" t="s">
        <v>7521</v>
      </c>
      <c r="D104" s="3" t="s">
        <v>7522</v>
      </c>
      <c r="E104" s="3">
        <v>103</v>
      </c>
      <c r="F104" s="3">
        <v>1</v>
      </c>
      <c r="G104" s="3" t="s">
        <v>2512</v>
      </c>
      <c r="H104" s="3" t="s">
        <v>2511</v>
      </c>
      <c r="I104" s="3">
        <v>3</v>
      </c>
      <c r="L104" s="3">
        <v>4</v>
      </c>
      <c r="M104" s="3" t="s">
        <v>2535</v>
      </c>
      <c r="N104" s="3" t="s">
        <v>2754</v>
      </c>
      <c r="S104" s="3" t="s">
        <v>3648</v>
      </c>
      <c r="T104" s="3" t="s">
        <v>7036</v>
      </c>
      <c r="Y104" s="3" t="s">
        <v>3479</v>
      </c>
      <c r="Z104" s="3" t="s">
        <v>7292</v>
      </c>
      <c r="AC104" s="3">
        <v>2</v>
      </c>
      <c r="AD104" s="3" t="s">
        <v>3584</v>
      </c>
      <c r="AE104" s="3" t="s">
        <v>990</v>
      </c>
      <c r="AF104" s="3" t="s">
        <v>3490</v>
      </c>
      <c r="AG104" s="3" t="s">
        <v>1042</v>
      </c>
    </row>
    <row r="105" spans="1:72" ht="13.5" customHeight="1">
      <c r="A105" s="6" t="str">
        <f>HYPERLINK("http://kyu.snu.ac.kr/sdhj/index.jsp?type=hj/GK14649_00IM0001_037b.jpg","1717_수북면_037b")</f>
        <v>1717_수북면_037b</v>
      </c>
      <c r="B105" s="3">
        <v>1717</v>
      </c>
      <c r="C105" s="3" t="s">
        <v>7462</v>
      </c>
      <c r="D105" s="3" t="s">
        <v>7463</v>
      </c>
      <c r="E105" s="3">
        <v>104</v>
      </c>
      <c r="F105" s="3">
        <v>1</v>
      </c>
      <c r="G105" s="3" t="s">
        <v>2512</v>
      </c>
      <c r="H105" s="3" t="s">
        <v>2511</v>
      </c>
      <c r="I105" s="3">
        <v>3</v>
      </c>
      <c r="L105" s="3">
        <v>5</v>
      </c>
      <c r="M105" s="3" t="s">
        <v>2625</v>
      </c>
      <c r="N105" s="3" t="s">
        <v>2805</v>
      </c>
      <c r="T105" s="3" t="s">
        <v>7523</v>
      </c>
      <c r="U105" s="3" t="s">
        <v>3780</v>
      </c>
      <c r="V105" s="3" t="s">
        <v>7117</v>
      </c>
      <c r="W105" s="3" t="s">
        <v>3781</v>
      </c>
      <c r="X105" s="3" t="s">
        <v>7264</v>
      </c>
      <c r="Y105" s="3" t="s">
        <v>3782</v>
      </c>
      <c r="Z105" s="3" t="s">
        <v>7357</v>
      </c>
      <c r="AC105" s="3">
        <v>66</v>
      </c>
      <c r="AD105" s="3" t="s">
        <v>3652</v>
      </c>
      <c r="AE105" s="3" t="s">
        <v>1002</v>
      </c>
      <c r="AF105" s="3" t="s">
        <v>3469</v>
      </c>
      <c r="AG105" s="3" t="s">
        <v>1046</v>
      </c>
      <c r="AH105" s="3" t="s">
        <v>3783</v>
      </c>
      <c r="AI105" s="3" t="s">
        <v>1100</v>
      </c>
      <c r="AJ105" s="3" t="s">
        <v>3443</v>
      </c>
      <c r="AK105" s="3" t="s">
        <v>6955</v>
      </c>
      <c r="AL105" s="3" t="s">
        <v>3784</v>
      </c>
      <c r="AM105" s="3" t="s">
        <v>1155</v>
      </c>
      <c r="AT105" s="3" t="s">
        <v>3529</v>
      </c>
      <c r="AU105" s="3" t="s">
        <v>7099</v>
      </c>
      <c r="AV105" s="3" t="s">
        <v>3785</v>
      </c>
      <c r="AW105" s="3" t="s">
        <v>1278</v>
      </c>
      <c r="BG105" s="3" t="s">
        <v>3573</v>
      </c>
      <c r="BH105" s="3" t="s">
        <v>1208</v>
      </c>
      <c r="BI105" s="3" t="s">
        <v>3786</v>
      </c>
      <c r="BJ105" s="3" t="s">
        <v>1696</v>
      </c>
      <c r="BK105" s="3" t="s">
        <v>3787</v>
      </c>
      <c r="BL105" s="3" t="s">
        <v>1251</v>
      </c>
      <c r="BM105" s="3" t="s">
        <v>3788</v>
      </c>
      <c r="BN105" s="3" t="s">
        <v>7524</v>
      </c>
      <c r="BO105" s="3" t="s">
        <v>3623</v>
      </c>
      <c r="BP105" s="3" t="s">
        <v>7185</v>
      </c>
      <c r="BQ105" s="3" t="s">
        <v>3789</v>
      </c>
      <c r="BR105" s="3" t="s">
        <v>3371</v>
      </c>
      <c r="BS105" s="3" t="s">
        <v>3784</v>
      </c>
      <c r="BT105" s="3" t="s">
        <v>1155</v>
      </c>
    </row>
    <row r="106" spans="1:72" ht="13.5" customHeight="1">
      <c r="A106" s="6" t="str">
        <f>HYPERLINK("http://kyu.snu.ac.kr/sdhj/index.jsp?type=hj/GK14649_00IM0001_037b.jpg","1717_수북면_037b")</f>
        <v>1717_수북면_037b</v>
      </c>
      <c r="B106" s="3">
        <v>1717</v>
      </c>
      <c r="C106" s="3" t="s">
        <v>7525</v>
      </c>
      <c r="D106" s="3" t="s">
        <v>7526</v>
      </c>
      <c r="E106" s="3">
        <v>105</v>
      </c>
      <c r="F106" s="3">
        <v>1</v>
      </c>
      <c r="G106" s="3" t="s">
        <v>2512</v>
      </c>
      <c r="H106" s="3" t="s">
        <v>2511</v>
      </c>
      <c r="I106" s="3">
        <v>3</v>
      </c>
      <c r="L106" s="3">
        <v>5</v>
      </c>
      <c r="M106" s="3" t="s">
        <v>2625</v>
      </c>
      <c r="N106" s="3" t="s">
        <v>2805</v>
      </c>
      <c r="S106" s="3" t="s">
        <v>3539</v>
      </c>
      <c r="T106" s="3" t="s">
        <v>7028</v>
      </c>
      <c r="U106" s="3" t="s">
        <v>3606</v>
      </c>
      <c r="V106" s="3" t="s">
        <v>7103</v>
      </c>
      <c r="Y106" s="3" t="s">
        <v>3790</v>
      </c>
      <c r="Z106" s="3" t="s">
        <v>7358</v>
      </c>
      <c r="AC106" s="3">
        <v>59</v>
      </c>
      <c r="AD106" s="3" t="s">
        <v>3695</v>
      </c>
      <c r="AE106" s="3" t="s">
        <v>1006</v>
      </c>
      <c r="AJ106" s="3" t="s">
        <v>3443</v>
      </c>
      <c r="AK106" s="3" t="s">
        <v>6955</v>
      </c>
      <c r="AL106" s="3" t="s">
        <v>3791</v>
      </c>
      <c r="AM106" s="3" t="s">
        <v>1156</v>
      </c>
      <c r="AN106" s="3" t="s">
        <v>3671</v>
      </c>
      <c r="AO106" s="3" t="s">
        <v>1204</v>
      </c>
      <c r="AR106" s="3" t="s">
        <v>3792</v>
      </c>
      <c r="AS106" s="3" t="s">
        <v>3109</v>
      </c>
      <c r="AT106" s="3" t="s">
        <v>3571</v>
      </c>
      <c r="AU106" s="3" t="s">
        <v>7128</v>
      </c>
      <c r="AV106" s="3" t="s">
        <v>3793</v>
      </c>
      <c r="AW106" s="3" t="s">
        <v>1279</v>
      </c>
      <c r="BB106" s="3" t="s">
        <v>3606</v>
      </c>
      <c r="BC106" s="3" t="s">
        <v>7103</v>
      </c>
      <c r="BD106" s="3" t="s">
        <v>3794</v>
      </c>
      <c r="BE106" s="3" t="s">
        <v>1606</v>
      </c>
      <c r="BG106" s="3" t="s">
        <v>3623</v>
      </c>
      <c r="BH106" s="3" t="s">
        <v>7185</v>
      </c>
      <c r="BI106" s="3" t="s">
        <v>3795</v>
      </c>
      <c r="BJ106" s="3" t="s">
        <v>1697</v>
      </c>
      <c r="BK106" s="3" t="s">
        <v>3571</v>
      </c>
      <c r="BL106" s="3" t="s">
        <v>7128</v>
      </c>
      <c r="BM106" s="3" t="s">
        <v>3796</v>
      </c>
      <c r="BN106" s="3" t="s">
        <v>1987</v>
      </c>
      <c r="BO106" s="3" t="s">
        <v>3546</v>
      </c>
      <c r="BP106" s="3" t="s">
        <v>7248</v>
      </c>
      <c r="BQ106" s="3" t="s">
        <v>3797</v>
      </c>
      <c r="BR106" s="3" t="s">
        <v>3212</v>
      </c>
      <c r="BS106" s="3" t="s">
        <v>3562</v>
      </c>
      <c r="BT106" s="3" t="s">
        <v>3040</v>
      </c>
    </row>
    <row r="107" spans="1:72" ht="13.5" customHeight="1">
      <c r="A107" s="6" t="str">
        <f>HYPERLINK("http://kyu.snu.ac.kr/sdhj/index.jsp?type=hj/GK14649_00IM0001_037b.jpg","1717_수북면_037b")</f>
        <v>1717_수북면_037b</v>
      </c>
      <c r="B107" s="3">
        <v>1717</v>
      </c>
      <c r="C107" s="3" t="s">
        <v>7439</v>
      </c>
      <c r="D107" s="3" t="s">
        <v>7440</v>
      </c>
      <c r="E107" s="3">
        <v>106</v>
      </c>
      <c r="F107" s="3">
        <v>1</v>
      </c>
      <c r="G107" s="3" t="s">
        <v>2512</v>
      </c>
      <c r="H107" s="3" t="s">
        <v>2511</v>
      </c>
      <c r="I107" s="3">
        <v>3</v>
      </c>
      <c r="L107" s="3">
        <v>5</v>
      </c>
      <c r="M107" s="3" t="s">
        <v>2625</v>
      </c>
      <c r="N107" s="3" t="s">
        <v>2805</v>
      </c>
      <c r="S107" s="3" t="s">
        <v>3550</v>
      </c>
      <c r="T107" s="3" t="s">
        <v>7029</v>
      </c>
      <c r="U107" s="3" t="s">
        <v>3798</v>
      </c>
      <c r="V107" s="3" t="s">
        <v>7118</v>
      </c>
      <c r="Y107" s="3" t="s">
        <v>3799</v>
      </c>
      <c r="Z107" s="3" t="s">
        <v>7359</v>
      </c>
      <c r="AC107" s="3">
        <v>26</v>
      </c>
      <c r="AD107" s="3" t="s">
        <v>3527</v>
      </c>
      <c r="AE107" s="3" t="s">
        <v>982</v>
      </c>
    </row>
    <row r="108" spans="1:72" ht="13.5" customHeight="1">
      <c r="A108" s="6" t="str">
        <f>HYPERLINK("http://kyu.snu.ac.kr/sdhj/index.jsp?type=hj/GK14649_00IM0001_037b.jpg","1717_수북면_037b")</f>
        <v>1717_수북면_037b</v>
      </c>
      <c r="B108" s="3">
        <v>1717</v>
      </c>
      <c r="C108" s="3" t="s">
        <v>7493</v>
      </c>
      <c r="D108" s="3" t="s">
        <v>7494</v>
      </c>
      <c r="E108" s="3">
        <v>107</v>
      </c>
      <c r="F108" s="3">
        <v>1</v>
      </c>
      <c r="G108" s="3" t="s">
        <v>2512</v>
      </c>
      <c r="H108" s="3" t="s">
        <v>2511</v>
      </c>
      <c r="I108" s="3">
        <v>3</v>
      </c>
      <c r="L108" s="3">
        <v>5</v>
      </c>
      <c r="M108" s="3" t="s">
        <v>2625</v>
      </c>
      <c r="N108" s="3" t="s">
        <v>2805</v>
      </c>
      <c r="S108" s="3" t="s">
        <v>7527</v>
      </c>
      <c r="T108" s="3" t="s">
        <v>7528</v>
      </c>
      <c r="U108" s="3" t="s">
        <v>3800</v>
      </c>
      <c r="V108" s="3" t="s">
        <v>7119</v>
      </c>
      <c r="Y108" s="3" t="s">
        <v>3801</v>
      </c>
      <c r="Z108" s="3" t="s">
        <v>7360</v>
      </c>
      <c r="AC108" s="3">
        <v>10</v>
      </c>
      <c r="AD108" s="3" t="s">
        <v>3553</v>
      </c>
      <c r="AE108" s="3" t="s">
        <v>985</v>
      </c>
      <c r="AF108" s="3" t="s">
        <v>3490</v>
      </c>
      <c r="AG108" s="3" t="s">
        <v>1042</v>
      </c>
    </row>
    <row r="109" spans="1:72" ht="13.5" customHeight="1">
      <c r="A109" s="6" t="str">
        <f>HYPERLINK("http://kyu.snu.ac.kr/sdhj/index.jsp?type=hj/GK14649_00IM0001_037b.jpg","1717_수북면_037b")</f>
        <v>1717_수북면_037b</v>
      </c>
      <c r="B109" s="3">
        <v>1717</v>
      </c>
      <c r="C109" s="3" t="s">
        <v>7529</v>
      </c>
      <c r="D109" s="3" t="s">
        <v>7530</v>
      </c>
      <c r="E109" s="3">
        <v>108</v>
      </c>
      <c r="F109" s="3">
        <v>1</v>
      </c>
      <c r="G109" s="3" t="s">
        <v>2512</v>
      </c>
      <c r="H109" s="3" t="s">
        <v>2511</v>
      </c>
      <c r="I109" s="3">
        <v>4</v>
      </c>
      <c r="J109" s="3" t="s">
        <v>3802</v>
      </c>
      <c r="K109" s="3" t="s">
        <v>6981</v>
      </c>
      <c r="L109" s="3">
        <v>1</v>
      </c>
      <c r="M109" s="3" t="s">
        <v>3802</v>
      </c>
      <c r="N109" s="3" t="s">
        <v>6981</v>
      </c>
      <c r="T109" s="3" t="s">
        <v>7531</v>
      </c>
      <c r="U109" s="3" t="s">
        <v>3803</v>
      </c>
      <c r="V109" s="3" t="s">
        <v>7120</v>
      </c>
      <c r="W109" s="3" t="s">
        <v>3525</v>
      </c>
      <c r="X109" s="3" t="s">
        <v>7251</v>
      </c>
      <c r="Y109" s="3" t="s">
        <v>3804</v>
      </c>
      <c r="Z109" s="3" t="s">
        <v>7361</v>
      </c>
      <c r="AC109" s="3">
        <v>34</v>
      </c>
      <c r="AD109" s="3" t="s">
        <v>3608</v>
      </c>
      <c r="AE109" s="3" t="s">
        <v>995</v>
      </c>
      <c r="AJ109" s="3" t="s">
        <v>3443</v>
      </c>
      <c r="AK109" s="3" t="s">
        <v>6955</v>
      </c>
      <c r="AL109" s="3" t="s">
        <v>3528</v>
      </c>
      <c r="AM109" s="3" t="s">
        <v>1148</v>
      </c>
      <c r="AV109" s="3" t="s">
        <v>3805</v>
      </c>
      <c r="AW109" s="3" t="s">
        <v>1280</v>
      </c>
      <c r="BG109" s="3" t="s">
        <v>3529</v>
      </c>
      <c r="BH109" s="3" t="s">
        <v>7099</v>
      </c>
      <c r="BI109" s="3" t="s">
        <v>3531</v>
      </c>
      <c r="BJ109" s="3" t="s">
        <v>1686</v>
      </c>
      <c r="BK109" s="3" t="s">
        <v>3529</v>
      </c>
      <c r="BL109" s="3" t="s">
        <v>7099</v>
      </c>
      <c r="BM109" s="3" t="s">
        <v>3532</v>
      </c>
      <c r="BN109" s="3" t="s">
        <v>1974</v>
      </c>
      <c r="BO109" s="3" t="s">
        <v>3474</v>
      </c>
      <c r="BP109" s="3" t="s">
        <v>1242</v>
      </c>
      <c r="BQ109" s="3" t="s">
        <v>3806</v>
      </c>
      <c r="BR109" s="3" t="s">
        <v>3321</v>
      </c>
      <c r="BS109" s="3" t="s">
        <v>3807</v>
      </c>
      <c r="BT109" s="3" t="s">
        <v>711</v>
      </c>
    </row>
    <row r="110" spans="1:72" ht="13.5" customHeight="1">
      <c r="A110" s="6" t="str">
        <f>HYPERLINK("http://kyu.snu.ac.kr/sdhj/index.jsp?type=hj/GK14649_00IM0001_037b.jpg","1717_수북면_037b")</f>
        <v>1717_수북면_037b</v>
      </c>
      <c r="B110" s="3">
        <v>1717</v>
      </c>
      <c r="C110" s="3" t="s">
        <v>7532</v>
      </c>
      <c r="D110" s="3" t="s">
        <v>7533</v>
      </c>
      <c r="E110" s="3">
        <v>109</v>
      </c>
      <c r="F110" s="3">
        <v>1</v>
      </c>
      <c r="G110" s="3" t="s">
        <v>2512</v>
      </c>
      <c r="H110" s="3" t="s">
        <v>2511</v>
      </c>
      <c r="I110" s="3">
        <v>4</v>
      </c>
      <c r="L110" s="3">
        <v>1</v>
      </c>
      <c r="M110" s="3" t="s">
        <v>3802</v>
      </c>
      <c r="N110" s="3" t="s">
        <v>6981</v>
      </c>
      <c r="S110" s="3" t="s">
        <v>3539</v>
      </c>
      <c r="T110" s="3" t="s">
        <v>7028</v>
      </c>
      <c r="U110" s="3" t="s">
        <v>3540</v>
      </c>
      <c r="V110" s="3" t="s">
        <v>7111</v>
      </c>
      <c r="W110" s="3" t="s">
        <v>3808</v>
      </c>
      <c r="X110" s="3" t="s">
        <v>7265</v>
      </c>
      <c r="Y110" s="3" t="s">
        <v>3479</v>
      </c>
      <c r="Z110" s="3" t="s">
        <v>7292</v>
      </c>
      <c r="AC110" s="3">
        <v>34</v>
      </c>
      <c r="AD110" s="3" t="s">
        <v>3608</v>
      </c>
      <c r="AE110" s="3" t="s">
        <v>995</v>
      </c>
      <c r="AJ110" s="3" t="s">
        <v>3443</v>
      </c>
      <c r="AK110" s="3" t="s">
        <v>6955</v>
      </c>
      <c r="AL110" s="3" t="s">
        <v>3570</v>
      </c>
      <c r="AM110" s="3" t="s">
        <v>1150</v>
      </c>
      <c r="AT110" s="3" t="s">
        <v>3529</v>
      </c>
      <c r="AU110" s="3" t="s">
        <v>7099</v>
      </c>
      <c r="AV110" s="3" t="s">
        <v>3809</v>
      </c>
      <c r="AW110" s="3" t="s">
        <v>759</v>
      </c>
      <c r="BG110" s="3" t="s">
        <v>3529</v>
      </c>
      <c r="BH110" s="3" t="s">
        <v>7099</v>
      </c>
      <c r="BI110" s="3" t="s">
        <v>3810</v>
      </c>
      <c r="BJ110" s="3" t="s">
        <v>1430</v>
      </c>
      <c r="BK110" s="3" t="s">
        <v>3623</v>
      </c>
      <c r="BL110" s="3" t="s">
        <v>7185</v>
      </c>
      <c r="BM110" s="3" t="s">
        <v>3811</v>
      </c>
      <c r="BN110" s="3" t="s">
        <v>817</v>
      </c>
      <c r="BO110" s="3" t="s">
        <v>3529</v>
      </c>
      <c r="BP110" s="3" t="s">
        <v>7099</v>
      </c>
      <c r="BQ110" s="3" t="s">
        <v>3812</v>
      </c>
      <c r="BR110" s="3" t="s">
        <v>2236</v>
      </c>
      <c r="BS110" s="3" t="s">
        <v>3807</v>
      </c>
      <c r="BT110" s="3" t="s">
        <v>711</v>
      </c>
    </row>
    <row r="111" spans="1:72" ht="13.5" customHeight="1">
      <c r="A111" s="6" t="str">
        <f>HYPERLINK("http://kyu.snu.ac.kr/sdhj/index.jsp?type=hj/GK14649_00IM0001_037b.jpg","1717_수북면_037b")</f>
        <v>1717_수북면_037b</v>
      </c>
      <c r="B111" s="3">
        <v>1717</v>
      </c>
      <c r="C111" s="3" t="s">
        <v>7534</v>
      </c>
      <c r="D111" s="3" t="s">
        <v>7535</v>
      </c>
      <c r="E111" s="3">
        <v>110</v>
      </c>
      <c r="F111" s="3">
        <v>1</v>
      </c>
      <c r="G111" s="3" t="s">
        <v>2512</v>
      </c>
      <c r="H111" s="3" t="s">
        <v>2511</v>
      </c>
      <c r="I111" s="3">
        <v>4</v>
      </c>
      <c r="L111" s="3">
        <v>1</v>
      </c>
      <c r="M111" s="3" t="s">
        <v>3802</v>
      </c>
      <c r="N111" s="3" t="s">
        <v>6981</v>
      </c>
      <c r="S111" s="3" t="s">
        <v>3536</v>
      </c>
      <c r="T111" s="3" t="s">
        <v>7027</v>
      </c>
      <c r="AF111" s="3" t="s">
        <v>3484</v>
      </c>
      <c r="AG111" s="3" t="s">
        <v>7278</v>
      </c>
    </row>
    <row r="112" spans="1:72" ht="13.5" customHeight="1">
      <c r="A112" s="6" t="str">
        <f>HYPERLINK("http://kyu.snu.ac.kr/sdhj/index.jsp?type=hj/GK14649_00IM0001_037b.jpg","1717_수북면_037b")</f>
        <v>1717_수북면_037b</v>
      </c>
      <c r="B112" s="3">
        <v>1717</v>
      </c>
      <c r="C112" s="3" t="s">
        <v>7534</v>
      </c>
      <c r="D112" s="3" t="s">
        <v>7535</v>
      </c>
      <c r="E112" s="3">
        <v>111</v>
      </c>
      <c r="F112" s="3">
        <v>1</v>
      </c>
      <c r="G112" s="3" t="s">
        <v>2512</v>
      </c>
      <c r="H112" s="3" t="s">
        <v>2511</v>
      </c>
      <c r="I112" s="3">
        <v>4</v>
      </c>
      <c r="L112" s="3">
        <v>1</v>
      </c>
      <c r="M112" s="3" t="s">
        <v>3802</v>
      </c>
      <c r="N112" s="3" t="s">
        <v>6981</v>
      </c>
      <c r="S112" s="3" t="s">
        <v>3813</v>
      </c>
      <c r="T112" s="3" t="s">
        <v>7040</v>
      </c>
      <c r="Y112" s="3" t="s">
        <v>3545</v>
      </c>
      <c r="Z112" s="3" t="s">
        <v>7362</v>
      </c>
      <c r="AG112" s="3" t="s">
        <v>7536</v>
      </c>
    </row>
    <row r="113" spans="1:72" ht="13.5" customHeight="1">
      <c r="A113" s="6" t="str">
        <f>HYPERLINK("http://kyu.snu.ac.kr/sdhj/index.jsp?type=hj/GK14649_00IM0001_037b.jpg","1717_수북면_037b")</f>
        <v>1717_수북면_037b</v>
      </c>
      <c r="B113" s="3">
        <v>1717</v>
      </c>
      <c r="C113" s="3" t="s">
        <v>7534</v>
      </c>
      <c r="D113" s="3" t="s">
        <v>7535</v>
      </c>
      <c r="E113" s="3">
        <v>112</v>
      </c>
      <c r="F113" s="3">
        <v>1</v>
      </c>
      <c r="G113" s="3" t="s">
        <v>2512</v>
      </c>
      <c r="H113" s="3" t="s">
        <v>2511</v>
      </c>
      <c r="I113" s="3">
        <v>4</v>
      </c>
      <c r="L113" s="3">
        <v>1</v>
      </c>
      <c r="M113" s="3" t="s">
        <v>3802</v>
      </c>
      <c r="N113" s="3" t="s">
        <v>6981</v>
      </c>
      <c r="S113" s="3" t="s">
        <v>3814</v>
      </c>
      <c r="T113" s="3" t="s">
        <v>7041</v>
      </c>
      <c r="Y113" s="3" t="s">
        <v>3404</v>
      </c>
      <c r="Z113" s="3" t="s">
        <v>7363</v>
      </c>
      <c r="AF113" s="3" t="s">
        <v>3076</v>
      </c>
      <c r="AG113" s="3" t="s">
        <v>3083</v>
      </c>
    </row>
    <row r="114" spans="1:72" ht="13.5" customHeight="1">
      <c r="A114" s="6" t="str">
        <f>HYPERLINK("http://kyu.snu.ac.kr/sdhj/index.jsp?type=hj/GK14649_00IM0001_037b.jpg","1717_수북면_037b")</f>
        <v>1717_수북면_037b</v>
      </c>
      <c r="B114" s="3">
        <v>1717</v>
      </c>
      <c r="C114" s="3" t="s">
        <v>7534</v>
      </c>
      <c r="D114" s="3" t="s">
        <v>7535</v>
      </c>
      <c r="E114" s="3">
        <v>113</v>
      </c>
      <c r="F114" s="3">
        <v>1</v>
      </c>
      <c r="G114" s="3" t="s">
        <v>2512</v>
      </c>
      <c r="H114" s="3" t="s">
        <v>2511</v>
      </c>
      <c r="I114" s="3">
        <v>4</v>
      </c>
      <c r="L114" s="3">
        <v>1</v>
      </c>
      <c r="M114" s="3" t="s">
        <v>3802</v>
      </c>
      <c r="N114" s="3" t="s">
        <v>6981</v>
      </c>
      <c r="S114" s="3" t="s">
        <v>3580</v>
      </c>
      <c r="T114" s="3" t="s">
        <v>7032</v>
      </c>
      <c r="Y114" s="3" t="s">
        <v>3815</v>
      </c>
      <c r="Z114" s="3" t="s">
        <v>7364</v>
      </c>
      <c r="AC114" s="3">
        <v>11</v>
      </c>
      <c r="AD114" s="3" t="s">
        <v>3750</v>
      </c>
      <c r="AE114" s="3" t="s">
        <v>1012</v>
      </c>
    </row>
    <row r="115" spans="1:72" ht="13.5" customHeight="1">
      <c r="A115" s="6" t="str">
        <f>HYPERLINK("http://kyu.snu.ac.kr/sdhj/index.jsp?type=hj/GK14649_00IM0001_037b.jpg","1717_수북면_037b")</f>
        <v>1717_수북면_037b</v>
      </c>
      <c r="B115" s="3">
        <v>1717</v>
      </c>
      <c r="C115" s="3" t="s">
        <v>7534</v>
      </c>
      <c r="D115" s="3" t="s">
        <v>7535</v>
      </c>
      <c r="E115" s="3">
        <v>114</v>
      </c>
      <c r="F115" s="3">
        <v>1</v>
      </c>
      <c r="G115" s="3" t="s">
        <v>2512</v>
      </c>
      <c r="H115" s="3" t="s">
        <v>2511</v>
      </c>
      <c r="I115" s="3">
        <v>4</v>
      </c>
      <c r="L115" s="3">
        <v>1</v>
      </c>
      <c r="M115" s="3" t="s">
        <v>3802</v>
      </c>
      <c r="N115" s="3" t="s">
        <v>6981</v>
      </c>
      <c r="S115" s="3" t="s">
        <v>7537</v>
      </c>
      <c r="T115" s="3" t="s">
        <v>7538</v>
      </c>
      <c r="Y115" s="3" t="s">
        <v>7539</v>
      </c>
      <c r="Z115" s="3" t="s">
        <v>7365</v>
      </c>
      <c r="AC115" s="3">
        <v>6</v>
      </c>
      <c r="AD115" s="3" t="s">
        <v>3555</v>
      </c>
      <c r="AE115" s="3" t="s">
        <v>986</v>
      </c>
    </row>
    <row r="116" spans="1:72" ht="13.5" customHeight="1">
      <c r="A116" s="6" t="str">
        <f>HYPERLINK("http://kyu.snu.ac.kr/sdhj/index.jsp?type=hj/GK14649_00IM0001_037b.jpg","1717_수북면_037b")</f>
        <v>1717_수북면_037b</v>
      </c>
      <c r="B116" s="3">
        <v>1717</v>
      </c>
      <c r="C116" s="3" t="s">
        <v>7519</v>
      </c>
      <c r="D116" s="3" t="s">
        <v>7520</v>
      </c>
      <c r="E116" s="3">
        <v>115</v>
      </c>
      <c r="F116" s="3">
        <v>1</v>
      </c>
      <c r="G116" s="3" t="s">
        <v>2512</v>
      </c>
      <c r="H116" s="3" t="s">
        <v>2511</v>
      </c>
      <c r="I116" s="3">
        <v>4</v>
      </c>
      <c r="L116" s="3">
        <v>1</v>
      </c>
      <c r="M116" s="3" t="s">
        <v>3802</v>
      </c>
      <c r="N116" s="3" t="s">
        <v>6981</v>
      </c>
      <c r="S116" s="3" t="s">
        <v>7540</v>
      </c>
      <c r="T116" s="3" t="s">
        <v>7541</v>
      </c>
      <c r="Y116" s="3" t="s">
        <v>7542</v>
      </c>
      <c r="Z116" s="3" t="s">
        <v>7366</v>
      </c>
      <c r="AF116" s="3" t="s">
        <v>3484</v>
      </c>
      <c r="AG116" s="3" t="s">
        <v>7278</v>
      </c>
    </row>
    <row r="117" spans="1:72" ht="13.5" customHeight="1">
      <c r="A117" s="6" t="str">
        <f>HYPERLINK("http://kyu.snu.ac.kr/sdhj/index.jsp?type=hj/GK14649_00IM0001_037b.jpg","1717_수북면_037b")</f>
        <v>1717_수북면_037b</v>
      </c>
      <c r="B117" s="3">
        <v>1717</v>
      </c>
      <c r="C117" s="3" t="s">
        <v>7534</v>
      </c>
      <c r="D117" s="3" t="s">
        <v>7535</v>
      </c>
      <c r="E117" s="3">
        <v>116</v>
      </c>
      <c r="F117" s="3">
        <v>1</v>
      </c>
      <c r="G117" s="3" t="s">
        <v>2512</v>
      </c>
      <c r="H117" s="3" t="s">
        <v>2511</v>
      </c>
      <c r="I117" s="3">
        <v>4</v>
      </c>
      <c r="L117" s="3">
        <v>1</v>
      </c>
      <c r="M117" s="3" t="s">
        <v>3802</v>
      </c>
      <c r="N117" s="3" t="s">
        <v>6981</v>
      </c>
      <c r="S117" s="3" t="s">
        <v>7543</v>
      </c>
      <c r="T117" s="3" t="s">
        <v>7544</v>
      </c>
      <c r="Y117" s="3" t="s">
        <v>3479</v>
      </c>
      <c r="Z117" s="3" t="s">
        <v>7292</v>
      </c>
      <c r="AC117" s="3">
        <v>7</v>
      </c>
      <c r="AD117" s="3" t="s">
        <v>3538</v>
      </c>
      <c r="AE117" s="3" t="s">
        <v>983</v>
      </c>
      <c r="AG117" s="3" t="s">
        <v>7545</v>
      </c>
    </row>
    <row r="118" spans="1:72" ht="13.5" customHeight="1">
      <c r="A118" s="6" t="str">
        <f>HYPERLINK("http://kyu.snu.ac.kr/sdhj/index.jsp?type=hj/GK14649_00IM0001_037b.jpg","1717_수북면_037b")</f>
        <v>1717_수북면_037b</v>
      </c>
      <c r="B118" s="3">
        <v>1717</v>
      </c>
      <c r="C118" s="3" t="s">
        <v>7534</v>
      </c>
      <c r="D118" s="3" t="s">
        <v>7535</v>
      </c>
      <c r="E118" s="3">
        <v>117</v>
      </c>
      <c r="F118" s="3">
        <v>1</v>
      </c>
      <c r="G118" s="3" t="s">
        <v>2512</v>
      </c>
      <c r="H118" s="3" t="s">
        <v>2511</v>
      </c>
      <c r="I118" s="3">
        <v>4</v>
      </c>
      <c r="L118" s="3">
        <v>1</v>
      </c>
      <c r="M118" s="3" t="s">
        <v>3802</v>
      </c>
      <c r="N118" s="3" t="s">
        <v>6981</v>
      </c>
      <c r="S118" s="3" t="s">
        <v>7537</v>
      </c>
      <c r="T118" s="3" t="s">
        <v>7538</v>
      </c>
      <c r="Y118" s="3" t="s">
        <v>3479</v>
      </c>
      <c r="Z118" s="3" t="s">
        <v>7292</v>
      </c>
      <c r="AC118" s="3">
        <v>3</v>
      </c>
      <c r="AD118" s="3" t="s">
        <v>3489</v>
      </c>
      <c r="AE118" s="3" t="s">
        <v>974</v>
      </c>
      <c r="AF118" s="3" t="s">
        <v>3052</v>
      </c>
      <c r="AG118" s="3" t="s">
        <v>3061</v>
      </c>
    </row>
    <row r="119" spans="1:72" ht="13.5" customHeight="1">
      <c r="A119" s="6" t="str">
        <f>HYPERLINK("http://kyu.snu.ac.kr/sdhj/index.jsp?type=hj/GK14649_00IM0001_037b.jpg","1717_수북면_037b")</f>
        <v>1717_수북면_037b</v>
      </c>
      <c r="B119" s="3">
        <v>1717</v>
      </c>
      <c r="C119" s="3" t="s">
        <v>7534</v>
      </c>
      <c r="D119" s="3" t="s">
        <v>7535</v>
      </c>
      <c r="E119" s="3">
        <v>118</v>
      </c>
      <c r="F119" s="3">
        <v>1</v>
      </c>
      <c r="G119" s="3" t="s">
        <v>2512</v>
      </c>
      <c r="H119" s="3" t="s">
        <v>2511</v>
      </c>
      <c r="I119" s="3">
        <v>4</v>
      </c>
      <c r="L119" s="3">
        <v>2</v>
      </c>
      <c r="M119" s="3" t="s">
        <v>2667</v>
      </c>
      <c r="N119" s="3" t="s">
        <v>7546</v>
      </c>
      <c r="T119" s="3" t="s">
        <v>7547</v>
      </c>
      <c r="U119" s="3" t="s">
        <v>3816</v>
      </c>
      <c r="V119" s="3" t="s">
        <v>2992</v>
      </c>
      <c r="W119" s="3" t="s">
        <v>3817</v>
      </c>
      <c r="X119" s="3" t="s">
        <v>7266</v>
      </c>
      <c r="Y119" s="3" t="s">
        <v>3818</v>
      </c>
      <c r="Z119" s="3" t="s">
        <v>2999</v>
      </c>
      <c r="AC119" s="3">
        <v>57</v>
      </c>
      <c r="AD119" s="3" t="s">
        <v>3499</v>
      </c>
      <c r="AE119" s="3" t="s">
        <v>976</v>
      </c>
      <c r="AJ119" s="3" t="s">
        <v>3443</v>
      </c>
      <c r="AK119" s="3" t="s">
        <v>6955</v>
      </c>
      <c r="AL119" s="3" t="s">
        <v>3625</v>
      </c>
      <c r="AM119" s="3" t="s">
        <v>1118</v>
      </c>
      <c r="AT119" s="3" t="s">
        <v>3619</v>
      </c>
      <c r="AU119" s="3" t="s">
        <v>7168</v>
      </c>
      <c r="AV119" s="3" t="s">
        <v>3819</v>
      </c>
      <c r="AW119" s="3" t="s">
        <v>1281</v>
      </c>
      <c r="BG119" s="3" t="s">
        <v>3623</v>
      </c>
      <c r="BH119" s="3" t="s">
        <v>7185</v>
      </c>
      <c r="BI119" s="3" t="s">
        <v>3820</v>
      </c>
      <c r="BJ119" s="3" t="s">
        <v>1698</v>
      </c>
      <c r="BK119" s="3" t="s">
        <v>3571</v>
      </c>
      <c r="BL119" s="3" t="s">
        <v>7128</v>
      </c>
      <c r="BM119" s="3" t="s">
        <v>3821</v>
      </c>
      <c r="BN119" s="3" t="s">
        <v>1825</v>
      </c>
      <c r="BO119" s="3" t="s">
        <v>3571</v>
      </c>
      <c r="BP119" s="3" t="s">
        <v>7128</v>
      </c>
      <c r="BQ119" s="3" t="s">
        <v>3822</v>
      </c>
      <c r="BR119" s="3" t="s">
        <v>2237</v>
      </c>
      <c r="BS119" s="3" t="s">
        <v>3543</v>
      </c>
      <c r="BT119" s="3" t="s">
        <v>1149</v>
      </c>
    </row>
    <row r="120" spans="1:72" ht="13.5" customHeight="1">
      <c r="A120" s="6" t="str">
        <f>HYPERLINK("http://kyu.snu.ac.kr/sdhj/index.jsp?type=hj/GK14649_00IM0001_037b.jpg","1717_수북면_037b")</f>
        <v>1717_수북면_037b</v>
      </c>
      <c r="B120" s="3">
        <v>1717</v>
      </c>
      <c r="C120" s="3" t="s">
        <v>7548</v>
      </c>
      <c r="D120" s="3" t="s">
        <v>7549</v>
      </c>
      <c r="E120" s="3">
        <v>119</v>
      </c>
      <c r="F120" s="3">
        <v>1</v>
      </c>
      <c r="G120" s="3" t="s">
        <v>2512</v>
      </c>
      <c r="H120" s="3" t="s">
        <v>2511</v>
      </c>
      <c r="I120" s="3">
        <v>4</v>
      </c>
      <c r="L120" s="3">
        <v>2</v>
      </c>
      <c r="M120" s="3" t="s">
        <v>2667</v>
      </c>
      <c r="N120" s="3" t="s">
        <v>7546</v>
      </c>
      <c r="S120" s="3" t="s">
        <v>3539</v>
      </c>
      <c r="T120" s="3" t="s">
        <v>7028</v>
      </c>
      <c r="W120" s="3" t="s">
        <v>3525</v>
      </c>
      <c r="X120" s="3" t="s">
        <v>7251</v>
      </c>
      <c r="Y120" s="3" t="s">
        <v>3479</v>
      </c>
      <c r="Z120" s="3" t="s">
        <v>7292</v>
      </c>
      <c r="AC120" s="3">
        <v>46</v>
      </c>
      <c r="AD120" s="3" t="s">
        <v>3823</v>
      </c>
      <c r="AE120" s="3" t="s">
        <v>1016</v>
      </c>
      <c r="AJ120" s="3" t="s">
        <v>3443</v>
      </c>
      <c r="AK120" s="3" t="s">
        <v>6955</v>
      </c>
      <c r="AL120" s="3" t="s">
        <v>3534</v>
      </c>
      <c r="AM120" s="3" t="s">
        <v>1152</v>
      </c>
      <c r="AT120" s="3" t="s">
        <v>3546</v>
      </c>
      <c r="AU120" s="3" t="s">
        <v>7248</v>
      </c>
      <c r="AV120" s="3" t="s">
        <v>3614</v>
      </c>
      <c r="AW120" s="3" t="s">
        <v>1268</v>
      </c>
      <c r="BG120" s="3" t="s">
        <v>3546</v>
      </c>
      <c r="BH120" s="3" t="s">
        <v>7248</v>
      </c>
      <c r="BI120" s="3" t="s">
        <v>3615</v>
      </c>
      <c r="BJ120" s="3" t="s">
        <v>7550</v>
      </c>
      <c r="BK120" s="3" t="s">
        <v>3623</v>
      </c>
      <c r="BL120" s="3" t="s">
        <v>7185</v>
      </c>
      <c r="BM120" s="3" t="s">
        <v>3532</v>
      </c>
      <c r="BN120" s="3" t="s">
        <v>1974</v>
      </c>
      <c r="BO120" s="3" t="s">
        <v>3546</v>
      </c>
      <c r="BP120" s="3" t="s">
        <v>7248</v>
      </c>
      <c r="BQ120" s="3" t="s">
        <v>3824</v>
      </c>
      <c r="BR120" s="3" t="s">
        <v>3202</v>
      </c>
      <c r="BS120" s="3" t="s">
        <v>3562</v>
      </c>
      <c r="BT120" s="3" t="s">
        <v>3040</v>
      </c>
    </row>
    <row r="121" spans="1:72" ht="13.5" customHeight="1">
      <c r="A121" s="6" t="str">
        <f>HYPERLINK("http://kyu.snu.ac.kr/sdhj/index.jsp?type=hj/GK14649_00IM0001_037b.jpg","1717_수북면_037b")</f>
        <v>1717_수북면_037b</v>
      </c>
      <c r="B121" s="3">
        <v>1717</v>
      </c>
      <c r="C121" s="3" t="s">
        <v>7551</v>
      </c>
      <c r="D121" s="3" t="s">
        <v>7552</v>
      </c>
      <c r="E121" s="3">
        <v>120</v>
      </c>
      <c r="F121" s="3">
        <v>1</v>
      </c>
      <c r="G121" s="3" t="s">
        <v>2512</v>
      </c>
      <c r="H121" s="3" t="s">
        <v>2511</v>
      </c>
      <c r="I121" s="3">
        <v>4</v>
      </c>
      <c r="L121" s="3">
        <v>2</v>
      </c>
      <c r="M121" s="3" t="s">
        <v>2667</v>
      </c>
      <c r="N121" s="3" t="s">
        <v>7546</v>
      </c>
      <c r="S121" s="3" t="s">
        <v>3550</v>
      </c>
      <c r="T121" s="3" t="s">
        <v>7029</v>
      </c>
      <c r="U121" s="3" t="s">
        <v>3718</v>
      </c>
      <c r="V121" s="3" t="s">
        <v>7553</v>
      </c>
      <c r="Y121" s="3" t="s">
        <v>3825</v>
      </c>
      <c r="Z121" s="3" t="s">
        <v>7367</v>
      </c>
      <c r="AC121" s="3">
        <v>24</v>
      </c>
      <c r="AD121" s="3" t="s">
        <v>3777</v>
      </c>
      <c r="AE121" s="3" t="s">
        <v>1015</v>
      </c>
    </row>
    <row r="122" spans="1:72" ht="13.5" customHeight="1">
      <c r="A122" s="6" t="str">
        <f>HYPERLINK("http://kyu.snu.ac.kr/sdhj/index.jsp?type=hj/GK14649_00IM0001_037b.jpg","1717_수북면_037b")</f>
        <v>1717_수북면_037b</v>
      </c>
      <c r="B122" s="3">
        <v>1717</v>
      </c>
      <c r="C122" s="3" t="s">
        <v>7551</v>
      </c>
      <c r="D122" s="3" t="s">
        <v>7552</v>
      </c>
      <c r="E122" s="3">
        <v>121</v>
      </c>
      <c r="F122" s="3">
        <v>1</v>
      </c>
      <c r="G122" s="3" t="s">
        <v>2512</v>
      </c>
      <c r="H122" s="3" t="s">
        <v>2511</v>
      </c>
      <c r="I122" s="3">
        <v>4</v>
      </c>
      <c r="L122" s="3">
        <v>2</v>
      </c>
      <c r="M122" s="3" t="s">
        <v>2667</v>
      </c>
      <c r="N122" s="3" t="s">
        <v>7546</v>
      </c>
      <c r="S122" s="3" t="s">
        <v>7554</v>
      </c>
      <c r="T122" s="3" t="s">
        <v>7555</v>
      </c>
      <c r="U122" s="3" t="s">
        <v>3826</v>
      </c>
      <c r="V122" s="3" t="s">
        <v>2993</v>
      </c>
      <c r="Y122" s="3" t="s">
        <v>3827</v>
      </c>
      <c r="Z122" s="3" t="s">
        <v>7368</v>
      </c>
      <c r="AC122" s="3">
        <v>15</v>
      </c>
      <c r="AD122" s="3" t="s">
        <v>3678</v>
      </c>
      <c r="AE122" s="3" t="s">
        <v>1005</v>
      </c>
    </row>
    <row r="123" spans="1:72" ht="13.5" customHeight="1">
      <c r="A123" s="6" t="str">
        <f>HYPERLINK("http://kyu.snu.ac.kr/sdhj/index.jsp?type=hj/GK14649_00IM0001_037b.jpg","1717_수북면_037b")</f>
        <v>1717_수북면_037b</v>
      </c>
      <c r="B123" s="3">
        <v>1717</v>
      </c>
      <c r="C123" s="3" t="s">
        <v>7460</v>
      </c>
      <c r="D123" s="3" t="s">
        <v>7461</v>
      </c>
      <c r="E123" s="3">
        <v>122</v>
      </c>
      <c r="F123" s="3">
        <v>1</v>
      </c>
      <c r="G123" s="3" t="s">
        <v>2512</v>
      </c>
      <c r="H123" s="3" t="s">
        <v>2511</v>
      </c>
      <c r="I123" s="3">
        <v>4</v>
      </c>
      <c r="L123" s="3">
        <v>2</v>
      </c>
      <c r="M123" s="3" t="s">
        <v>2667</v>
      </c>
      <c r="N123" s="3" t="s">
        <v>7546</v>
      </c>
      <c r="T123" s="3" t="s">
        <v>7556</v>
      </c>
      <c r="U123" s="3" t="s">
        <v>3828</v>
      </c>
      <c r="V123" s="3" t="s">
        <v>7121</v>
      </c>
      <c r="Y123" s="3" t="s">
        <v>3829</v>
      </c>
      <c r="Z123" s="3" t="s">
        <v>7369</v>
      </c>
      <c r="AC123" s="3">
        <v>7</v>
      </c>
      <c r="AD123" s="3" t="s">
        <v>3555</v>
      </c>
      <c r="AE123" s="3" t="s">
        <v>986</v>
      </c>
      <c r="AF123" s="3" t="s">
        <v>3490</v>
      </c>
      <c r="AG123" s="3" t="s">
        <v>1042</v>
      </c>
    </row>
    <row r="124" spans="1:72" ht="13.5" customHeight="1">
      <c r="A124" s="6" t="str">
        <f>HYPERLINK("http://kyu.snu.ac.kr/sdhj/index.jsp?type=hj/GK14649_00IM0001_037b.jpg","1717_수북면_037b")</f>
        <v>1717_수북면_037b</v>
      </c>
      <c r="B124" s="3">
        <v>1717</v>
      </c>
      <c r="C124" s="3" t="s">
        <v>7551</v>
      </c>
      <c r="D124" s="3" t="s">
        <v>7552</v>
      </c>
      <c r="E124" s="3">
        <v>123</v>
      </c>
      <c r="F124" s="3">
        <v>1</v>
      </c>
      <c r="G124" s="3" t="s">
        <v>2512</v>
      </c>
      <c r="H124" s="3" t="s">
        <v>2511</v>
      </c>
      <c r="I124" s="3">
        <v>4</v>
      </c>
      <c r="L124" s="3">
        <v>3</v>
      </c>
      <c r="M124" s="3" t="s">
        <v>7557</v>
      </c>
      <c r="N124" s="3" t="s">
        <v>2779</v>
      </c>
      <c r="T124" s="3" t="s">
        <v>7558</v>
      </c>
      <c r="U124" s="3" t="s">
        <v>3632</v>
      </c>
      <c r="V124" s="3" t="s">
        <v>7105</v>
      </c>
      <c r="W124" s="3" t="s">
        <v>3525</v>
      </c>
      <c r="X124" s="3" t="s">
        <v>7251</v>
      </c>
      <c r="Y124" s="3" t="s">
        <v>3405</v>
      </c>
      <c r="Z124" s="3" t="s">
        <v>7370</v>
      </c>
      <c r="AC124" s="3">
        <v>37</v>
      </c>
      <c r="AD124" s="3" t="s">
        <v>3542</v>
      </c>
      <c r="AE124" s="3" t="s">
        <v>984</v>
      </c>
      <c r="AJ124" s="3" t="s">
        <v>3443</v>
      </c>
      <c r="AK124" s="3" t="s">
        <v>6955</v>
      </c>
      <c r="AL124" s="3" t="s">
        <v>3528</v>
      </c>
      <c r="AM124" s="3" t="s">
        <v>1148</v>
      </c>
      <c r="AT124" s="3" t="s">
        <v>3830</v>
      </c>
      <c r="AU124" s="3" t="s">
        <v>2989</v>
      </c>
      <c r="AV124" s="3" t="s">
        <v>3831</v>
      </c>
      <c r="AW124" s="3" t="s">
        <v>7371</v>
      </c>
      <c r="BG124" s="3" t="s">
        <v>3546</v>
      </c>
      <c r="BH124" s="3" t="s">
        <v>7248</v>
      </c>
      <c r="BI124" s="3" t="s">
        <v>3832</v>
      </c>
      <c r="BJ124" s="3" t="s">
        <v>1699</v>
      </c>
      <c r="BK124" s="3" t="s">
        <v>3546</v>
      </c>
      <c r="BL124" s="3" t="s">
        <v>7248</v>
      </c>
      <c r="BM124" s="3" t="s">
        <v>3833</v>
      </c>
      <c r="BN124" s="3" t="s">
        <v>1988</v>
      </c>
      <c r="BO124" s="3" t="s">
        <v>3546</v>
      </c>
      <c r="BP124" s="3" t="s">
        <v>7248</v>
      </c>
      <c r="BQ124" s="3" t="s">
        <v>3834</v>
      </c>
      <c r="BR124" s="3" t="s">
        <v>7559</v>
      </c>
      <c r="BS124" s="3" t="s">
        <v>3625</v>
      </c>
      <c r="BT124" s="3" t="s">
        <v>1118</v>
      </c>
    </row>
    <row r="125" spans="1:72" ht="13.5" customHeight="1">
      <c r="A125" s="6" t="str">
        <f>HYPERLINK("http://kyu.snu.ac.kr/sdhj/index.jsp?type=hj/GK14649_00IM0001_037b.jpg","1717_수북면_037b")</f>
        <v>1717_수북면_037b</v>
      </c>
      <c r="B125" s="3">
        <v>1717</v>
      </c>
      <c r="C125" s="3" t="s">
        <v>7560</v>
      </c>
      <c r="D125" s="3" t="s">
        <v>7561</v>
      </c>
      <c r="E125" s="3">
        <v>124</v>
      </c>
      <c r="F125" s="3">
        <v>1</v>
      </c>
      <c r="G125" s="3" t="s">
        <v>2512</v>
      </c>
      <c r="H125" s="3" t="s">
        <v>2511</v>
      </c>
      <c r="I125" s="3">
        <v>4</v>
      </c>
      <c r="L125" s="3">
        <v>3</v>
      </c>
      <c r="M125" s="3" t="s">
        <v>7557</v>
      </c>
      <c r="N125" s="3" t="s">
        <v>2779</v>
      </c>
      <c r="S125" s="3" t="s">
        <v>3535</v>
      </c>
      <c r="T125" s="3" t="s">
        <v>3535</v>
      </c>
      <c r="U125" s="3" t="s">
        <v>3830</v>
      </c>
      <c r="V125" s="3" t="s">
        <v>2989</v>
      </c>
      <c r="Y125" s="3" t="s">
        <v>3831</v>
      </c>
      <c r="Z125" s="3" t="s">
        <v>7371</v>
      </c>
      <c r="AC125" s="3">
        <v>72</v>
      </c>
      <c r="AD125" s="3" t="s">
        <v>3487</v>
      </c>
      <c r="AE125" s="3" t="s">
        <v>973</v>
      </c>
    </row>
    <row r="126" spans="1:72" ht="13.5" customHeight="1">
      <c r="A126" s="6" t="str">
        <f>HYPERLINK("http://kyu.snu.ac.kr/sdhj/index.jsp?type=hj/GK14649_00IM0001_037b.jpg","1717_수북면_037b")</f>
        <v>1717_수북면_037b</v>
      </c>
      <c r="B126" s="3">
        <v>1717</v>
      </c>
      <c r="C126" s="3" t="s">
        <v>7560</v>
      </c>
      <c r="D126" s="3" t="s">
        <v>7561</v>
      </c>
      <c r="E126" s="3">
        <v>125</v>
      </c>
      <c r="F126" s="3">
        <v>1</v>
      </c>
      <c r="G126" s="3" t="s">
        <v>2512</v>
      </c>
      <c r="H126" s="3" t="s">
        <v>2511</v>
      </c>
      <c r="I126" s="3">
        <v>4</v>
      </c>
      <c r="L126" s="3">
        <v>3</v>
      </c>
      <c r="M126" s="3" t="s">
        <v>7557</v>
      </c>
      <c r="N126" s="3" t="s">
        <v>2779</v>
      </c>
      <c r="S126" s="3" t="s">
        <v>3536</v>
      </c>
      <c r="T126" s="3" t="s">
        <v>7027</v>
      </c>
      <c r="Y126" s="3" t="s">
        <v>3835</v>
      </c>
      <c r="Z126" s="3" t="s">
        <v>7372</v>
      </c>
      <c r="AC126" s="3">
        <v>68</v>
      </c>
      <c r="AD126" s="3" t="s">
        <v>3630</v>
      </c>
      <c r="AE126" s="3" t="s">
        <v>997</v>
      </c>
    </row>
    <row r="127" spans="1:72" ht="13.5" customHeight="1">
      <c r="A127" s="6" t="str">
        <f>HYPERLINK("http://kyu.snu.ac.kr/sdhj/index.jsp?type=hj/GK14649_00IM0001_037b.jpg","1717_수북면_037b")</f>
        <v>1717_수북면_037b</v>
      </c>
      <c r="B127" s="3">
        <v>1717</v>
      </c>
      <c r="C127" s="3" t="s">
        <v>7560</v>
      </c>
      <c r="D127" s="3" t="s">
        <v>7561</v>
      </c>
      <c r="E127" s="3">
        <v>126</v>
      </c>
      <c r="F127" s="3">
        <v>1</v>
      </c>
      <c r="G127" s="3" t="s">
        <v>2512</v>
      </c>
      <c r="H127" s="3" t="s">
        <v>2511</v>
      </c>
      <c r="I127" s="3">
        <v>4</v>
      </c>
      <c r="L127" s="3">
        <v>3</v>
      </c>
      <c r="M127" s="3" t="s">
        <v>7557</v>
      </c>
      <c r="N127" s="3" t="s">
        <v>2779</v>
      </c>
      <c r="S127" s="3" t="s">
        <v>3539</v>
      </c>
      <c r="T127" s="3" t="s">
        <v>7028</v>
      </c>
      <c r="U127" s="3" t="s">
        <v>3540</v>
      </c>
      <c r="V127" s="3" t="s">
        <v>7111</v>
      </c>
      <c r="W127" s="3" t="s">
        <v>3579</v>
      </c>
      <c r="X127" s="3" t="s">
        <v>2997</v>
      </c>
      <c r="Y127" s="3" t="s">
        <v>3479</v>
      </c>
      <c r="Z127" s="3" t="s">
        <v>7292</v>
      </c>
      <c r="AC127" s="3">
        <v>34</v>
      </c>
      <c r="AD127" s="3" t="s">
        <v>3608</v>
      </c>
      <c r="AE127" s="3" t="s">
        <v>995</v>
      </c>
      <c r="AJ127" s="3" t="s">
        <v>3443</v>
      </c>
      <c r="AK127" s="3" t="s">
        <v>6955</v>
      </c>
      <c r="AL127" s="3" t="s">
        <v>3534</v>
      </c>
      <c r="AM127" s="3" t="s">
        <v>1152</v>
      </c>
      <c r="AT127" s="3" t="s">
        <v>3529</v>
      </c>
      <c r="AU127" s="3" t="s">
        <v>7099</v>
      </c>
      <c r="AV127" s="3" t="s">
        <v>3836</v>
      </c>
      <c r="AW127" s="3" t="s">
        <v>1282</v>
      </c>
      <c r="BG127" s="3" t="s">
        <v>3546</v>
      </c>
      <c r="BH127" s="3" t="s">
        <v>7248</v>
      </c>
      <c r="BI127" s="3" t="s">
        <v>3837</v>
      </c>
      <c r="BJ127" s="3" t="s">
        <v>1700</v>
      </c>
      <c r="BK127" s="3" t="s">
        <v>3563</v>
      </c>
      <c r="BL127" s="3" t="s">
        <v>7107</v>
      </c>
      <c r="BM127" s="3" t="s">
        <v>3838</v>
      </c>
      <c r="BN127" s="3" t="s">
        <v>556</v>
      </c>
      <c r="BQ127" s="3" t="s">
        <v>3839</v>
      </c>
      <c r="BR127" s="3" t="s">
        <v>7562</v>
      </c>
      <c r="BS127" s="3" t="s">
        <v>3562</v>
      </c>
      <c r="BT127" s="3" t="s">
        <v>3040</v>
      </c>
    </row>
    <row r="128" spans="1:72" ht="13.5" customHeight="1">
      <c r="A128" s="6" t="str">
        <f>HYPERLINK("http://kyu.snu.ac.kr/sdhj/index.jsp?type=hj/GK14649_00IM0001_037b.jpg","1717_수북면_037b")</f>
        <v>1717_수북면_037b</v>
      </c>
      <c r="B128" s="3">
        <v>1717</v>
      </c>
      <c r="C128" s="3" t="s">
        <v>7560</v>
      </c>
      <c r="D128" s="3" t="s">
        <v>7561</v>
      </c>
      <c r="E128" s="3">
        <v>127</v>
      </c>
      <c r="F128" s="3">
        <v>1</v>
      </c>
      <c r="G128" s="3" t="s">
        <v>2512</v>
      </c>
      <c r="H128" s="3" t="s">
        <v>2511</v>
      </c>
      <c r="I128" s="3">
        <v>4</v>
      </c>
      <c r="L128" s="3">
        <v>3</v>
      </c>
      <c r="M128" s="3" t="s">
        <v>7557</v>
      </c>
      <c r="N128" s="3" t="s">
        <v>2779</v>
      </c>
      <c r="S128" s="3" t="s">
        <v>3580</v>
      </c>
      <c r="T128" s="3" t="s">
        <v>7032</v>
      </c>
      <c r="Y128" s="3" t="s">
        <v>3479</v>
      </c>
      <c r="Z128" s="3" t="s">
        <v>7292</v>
      </c>
      <c r="AC128" s="3">
        <v>6</v>
      </c>
      <c r="AD128" s="3" t="s">
        <v>3555</v>
      </c>
      <c r="AE128" s="3" t="s">
        <v>986</v>
      </c>
    </row>
    <row r="129" spans="1:72" ht="13.5" customHeight="1">
      <c r="A129" s="6" t="str">
        <f>HYPERLINK("http://kyu.snu.ac.kr/sdhj/index.jsp?type=hj/GK14649_00IM0001_037b.jpg","1717_수북면_037b")</f>
        <v>1717_수북면_037b</v>
      </c>
      <c r="B129" s="3">
        <v>1717</v>
      </c>
      <c r="C129" s="3" t="s">
        <v>7560</v>
      </c>
      <c r="D129" s="3" t="s">
        <v>7561</v>
      </c>
      <c r="E129" s="3">
        <v>128</v>
      </c>
      <c r="F129" s="3">
        <v>1</v>
      </c>
      <c r="G129" s="3" t="s">
        <v>2512</v>
      </c>
      <c r="H129" s="3" t="s">
        <v>2511</v>
      </c>
      <c r="I129" s="3">
        <v>4</v>
      </c>
      <c r="L129" s="3">
        <v>4</v>
      </c>
      <c r="M129" s="3" t="s">
        <v>3840</v>
      </c>
      <c r="N129" s="3" t="s">
        <v>7373</v>
      </c>
      <c r="T129" s="3" t="s">
        <v>7472</v>
      </c>
      <c r="U129" s="3" t="s">
        <v>3693</v>
      </c>
      <c r="V129" s="3" t="s">
        <v>7110</v>
      </c>
      <c r="Y129" s="3" t="s">
        <v>3840</v>
      </c>
      <c r="Z129" s="3" t="s">
        <v>7373</v>
      </c>
      <c r="AC129" s="3">
        <v>41</v>
      </c>
      <c r="AD129" s="3" t="s">
        <v>3841</v>
      </c>
      <c r="AE129" s="3" t="s">
        <v>1017</v>
      </c>
      <c r="AJ129" s="3" t="s">
        <v>3443</v>
      </c>
      <c r="AK129" s="3" t="s">
        <v>6955</v>
      </c>
      <c r="AL129" s="3" t="s">
        <v>3625</v>
      </c>
      <c r="AM129" s="3" t="s">
        <v>1118</v>
      </c>
      <c r="AN129" s="3" t="s">
        <v>3609</v>
      </c>
      <c r="AO129" s="3" t="s">
        <v>7026</v>
      </c>
      <c r="AP129" s="3" t="s">
        <v>3464</v>
      </c>
      <c r="AQ129" s="3" t="s">
        <v>7094</v>
      </c>
      <c r="AR129" s="3" t="s">
        <v>3842</v>
      </c>
      <c r="AS129" s="3" t="s">
        <v>1213</v>
      </c>
      <c r="AT129" s="3" t="s">
        <v>3619</v>
      </c>
      <c r="AU129" s="3" t="s">
        <v>7168</v>
      </c>
      <c r="AV129" s="3" t="s">
        <v>3843</v>
      </c>
      <c r="AW129" s="3" t="s">
        <v>1283</v>
      </c>
      <c r="BB129" s="3" t="s">
        <v>3844</v>
      </c>
      <c r="BC129" s="3" t="s">
        <v>1600</v>
      </c>
      <c r="BD129" s="3" t="s">
        <v>3401</v>
      </c>
      <c r="BE129" s="3" t="s">
        <v>3030</v>
      </c>
      <c r="BG129" s="3" t="s">
        <v>3623</v>
      </c>
      <c r="BH129" s="3" t="s">
        <v>7185</v>
      </c>
      <c r="BI129" s="3" t="s">
        <v>3845</v>
      </c>
      <c r="BJ129" s="3" t="s">
        <v>1701</v>
      </c>
      <c r="BK129" s="3" t="s">
        <v>3546</v>
      </c>
      <c r="BL129" s="3" t="s">
        <v>7248</v>
      </c>
      <c r="BM129" s="3" t="s">
        <v>3846</v>
      </c>
      <c r="BN129" s="3" t="s">
        <v>1989</v>
      </c>
      <c r="BO129" s="3" t="s">
        <v>3546</v>
      </c>
      <c r="BP129" s="3" t="s">
        <v>7248</v>
      </c>
      <c r="BQ129" s="3" t="s">
        <v>3847</v>
      </c>
      <c r="BR129" s="3" t="s">
        <v>647</v>
      </c>
      <c r="BS129" s="3" t="s">
        <v>3848</v>
      </c>
      <c r="BT129" s="3" t="s">
        <v>1169</v>
      </c>
    </row>
    <row r="130" spans="1:72" ht="13.5" customHeight="1">
      <c r="A130" s="6" t="str">
        <f>HYPERLINK("http://kyu.snu.ac.kr/sdhj/index.jsp?type=hj/GK14649_00IM0001_038a.jpg","1717_수북면_038a")</f>
        <v>1717_수북면_038a</v>
      </c>
      <c r="B130" s="3">
        <v>1717</v>
      </c>
      <c r="C130" s="3" t="s">
        <v>7439</v>
      </c>
      <c r="D130" s="3" t="s">
        <v>7440</v>
      </c>
      <c r="E130" s="3">
        <v>129</v>
      </c>
      <c r="F130" s="3">
        <v>1</v>
      </c>
      <c r="G130" s="3" t="s">
        <v>2512</v>
      </c>
      <c r="H130" s="3" t="s">
        <v>2511</v>
      </c>
      <c r="I130" s="3">
        <v>4</v>
      </c>
      <c r="L130" s="3">
        <v>4</v>
      </c>
      <c r="M130" s="3" t="s">
        <v>3840</v>
      </c>
      <c r="N130" s="3" t="s">
        <v>7373</v>
      </c>
      <c r="S130" s="3" t="s">
        <v>3539</v>
      </c>
      <c r="T130" s="3" t="s">
        <v>7028</v>
      </c>
      <c r="U130" s="3" t="s">
        <v>3540</v>
      </c>
      <c r="V130" s="3" t="s">
        <v>7111</v>
      </c>
      <c r="Y130" s="3" t="s">
        <v>3849</v>
      </c>
      <c r="Z130" s="3" t="s">
        <v>7374</v>
      </c>
      <c r="AC130" s="3">
        <v>36</v>
      </c>
      <c r="AD130" s="3" t="s">
        <v>3527</v>
      </c>
      <c r="AE130" s="3" t="s">
        <v>982</v>
      </c>
      <c r="AJ130" s="3" t="s">
        <v>3443</v>
      </c>
      <c r="AK130" s="3" t="s">
        <v>6955</v>
      </c>
      <c r="AL130" s="3" t="s">
        <v>3528</v>
      </c>
      <c r="AM130" s="3" t="s">
        <v>1148</v>
      </c>
      <c r="AT130" s="3" t="s">
        <v>3529</v>
      </c>
      <c r="AU130" s="3" t="s">
        <v>7099</v>
      </c>
      <c r="AV130" s="3" t="s">
        <v>3805</v>
      </c>
      <c r="AW130" s="3" t="s">
        <v>1280</v>
      </c>
      <c r="BG130" s="3" t="s">
        <v>3529</v>
      </c>
      <c r="BH130" s="3" t="s">
        <v>7099</v>
      </c>
      <c r="BI130" s="3" t="s">
        <v>3531</v>
      </c>
      <c r="BJ130" s="3" t="s">
        <v>1686</v>
      </c>
      <c r="BK130" s="3" t="s">
        <v>3529</v>
      </c>
      <c r="BL130" s="3" t="s">
        <v>7099</v>
      </c>
      <c r="BM130" s="3" t="s">
        <v>3532</v>
      </c>
      <c r="BN130" s="3" t="s">
        <v>1974</v>
      </c>
      <c r="BO130" s="3" t="s">
        <v>3474</v>
      </c>
      <c r="BP130" s="3" t="s">
        <v>1242</v>
      </c>
      <c r="BQ130" s="3" t="s">
        <v>3806</v>
      </c>
      <c r="BR130" s="3" t="s">
        <v>3321</v>
      </c>
      <c r="BS130" s="3" t="s">
        <v>3807</v>
      </c>
      <c r="BT130" s="3" t="s">
        <v>711</v>
      </c>
    </row>
    <row r="131" spans="1:72" ht="13.5" customHeight="1">
      <c r="A131" s="6" t="str">
        <f>HYPERLINK("http://kyu.snu.ac.kr/sdhj/index.jsp?type=hj/GK14649_00IM0001_038a.jpg","1717_수북면_038a")</f>
        <v>1717_수북면_038a</v>
      </c>
      <c r="B131" s="3">
        <v>1717</v>
      </c>
      <c r="C131" s="3" t="s">
        <v>7532</v>
      </c>
      <c r="D131" s="3" t="s">
        <v>7533</v>
      </c>
      <c r="E131" s="3">
        <v>130</v>
      </c>
      <c r="F131" s="3">
        <v>1</v>
      </c>
      <c r="G131" s="3" t="s">
        <v>2512</v>
      </c>
      <c r="H131" s="3" t="s">
        <v>2511</v>
      </c>
      <c r="I131" s="3">
        <v>4</v>
      </c>
      <c r="L131" s="3">
        <v>4</v>
      </c>
      <c r="M131" s="3" t="s">
        <v>3840</v>
      </c>
      <c r="N131" s="3" t="s">
        <v>7373</v>
      </c>
      <c r="S131" s="3" t="s">
        <v>3550</v>
      </c>
      <c r="T131" s="3" t="s">
        <v>7029</v>
      </c>
      <c r="U131" s="3" t="s">
        <v>3661</v>
      </c>
      <c r="V131" s="3" t="s">
        <v>7108</v>
      </c>
      <c r="Y131" s="3" t="s">
        <v>7563</v>
      </c>
      <c r="Z131" s="3" t="s">
        <v>97</v>
      </c>
      <c r="AC131" s="3">
        <v>16</v>
      </c>
      <c r="AD131" s="3" t="s">
        <v>3599</v>
      </c>
      <c r="AE131" s="3" t="s">
        <v>993</v>
      </c>
    </row>
    <row r="132" spans="1:72" ht="13.5" customHeight="1">
      <c r="A132" s="6" t="str">
        <f>HYPERLINK("http://kyu.snu.ac.kr/sdhj/index.jsp?type=hj/GK14649_00IM0001_038a.jpg","1717_수북면_038a")</f>
        <v>1717_수북면_038a</v>
      </c>
      <c r="B132" s="3">
        <v>1717</v>
      </c>
      <c r="C132" s="3" t="s">
        <v>7402</v>
      </c>
      <c r="D132" s="3" t="s">
        <v>7403</v>
      </c>
      <c r="E132" s="3">
        <v>131</v>
      </c>
      <c r="F132" s="3">
        <v>1</v>
      </c>
      <c r="G132" s="3" t="s">
        <v>2512</v>
      </c>
      <c r="H132" s="3" t="s">
        <v>2511</v>
      </c>
      <c r="I132" s="3">
        <v>4</v>
      </c>
      <c r="L132" s="3">
        <v>4</v>
      </c>
      <c r="M132" s="3" t="s">
        <v>3840</v>
      </c>
      <c r="N132" s="3" t="s">
        <v>7373</v>
      </c>
      <c r="S132" s="3" t="s">
        <v>7499</v>
      </c>
      <c r="T132" s="3" t="s">
        <v>7500</v>
      </c>
      <c r="Y132" s="3" t="s">
        <v>3479</v>
      </c>
      <c r="Z132" s="3" t="s">
        <v>7292</v>
      </c>
    </row>
    <row r="133" spans="1:72" ht="13.5" customHeight="1">
      <c r="A133" s="6" t="str">
        <f>HYPERLINK("http://kyu.snu.ac.kr/sdhj/index.jsp?type=hj/GK14649_00IM0001_038a.jpg","1717_수북면_038a")</f>
        <v>1717_수북면_038a</v>
      </c>
      <c r="B133" s="3">
        <v>1717</v>
      </c>
      <c r="C133" s="3" t="s">
        <v>7402</v>
      </c>
      <c r="D133" s="3" t="s">
        <v>7403</v>
      </c>
      <c r="E133" s="3">
        <v>132</v>
      </c>
      <c r="F133" s="3">
        <v>1</v>
      </c>
      <c r="G133" s="3" t="s">
        <v>2512</v>
      </c>
      <c r="H133" s="3" t="s">
        <v>2511</v>
      </c>
      <c r="I133" s="3">
        <v>4</v>
      </c>
      <c r="L133" s="3">
        <v>4</v>
      </c>
      <c r="M133" s="3" t="s">
        <v>3840</v>
      </c>
      <c r="N133" s="3" t="s">
        <v>7373</v>
      </c>
      <c r="T133" s="3" t="s">
        <v>7408</v>
      </c>
      <c r="U133" s="3" t="s">
        <v>3850</v>
      </c>
      <c r="V133" s="3" t="s">
        <v>7103</v>
      </c>
      <c r="Y133" s="3" t="s">
        <v>3851</v>
      </c>
      <c r="Z133" s="3" t="s">
        <v>98</v>
      </c>
      <c r="AC133" s="3">
        <v>11</v>
      </c>
      <c r="AD133" s="3" t="s">
        <v>3750</v>
      </c>
      <c r="AE133" s="3" t="s">
        <v>1012</v>
      </c>
    </row>
    <row r="134" spans="1:72" ht="13.5" customHeight="1">
      <c r="A134" s="6" t="str">
        <f>HYPERLINK("http://kyu.snu.ac.kr/sdhj/index.jsp?type=hj/GK14649_00IM0001_038a.jpg","1717_수북면_038a")</f>
        <v>1717_수북면_038a</v>
      </c>
      <c r="B134" s="3">
        <v>1717</v>
      </c>
      <c r="C134" s="3" t="s">
        <v>7402</v>
      </c>
      <c r="D134" s="3" t="s">
        <v>7403</v>
      </c>
      <c r="E134" s="3">
        <v>133</v>
      </c>
      <c r="F134" s="3">
        <v>1</v>
      </c>
      <c r="G134" s="3" t="s">
        <v>2512</v>
      </c>
      <c r="H134" s="3" t="s">
        <v>2511</v>
      </c>
      <c r="I134" s="3">
        <v>4</v>
      </c>
      <c r="L134" s="3">
        <v>4</v>
      </c>
      <c r="M134" s="3" t="s">
        <v>3840</v>
      </c>
      <c r="N134" s="3" t="s">
        <v>7373</v>
      </c>
      <c r="S134" s="3" t="s">
        <v>7499</v>
      </c>
      <c r="T134" s="3" t="s">
        <v>7500</v>
      </c>
      <c r="Y134" s="3" t="s">
        <v>3852</v>
      </c>
      <c r="Z134" s="3" t="s">
        <v>99</v>
      </c>
      <c r="AC134" s="3">
        <v>8</v>
      </c>
      <c r="AD134" s="3" t="s">
        <v>3630</v>
      </c>
      <c r="AE134" s="3" t="s">
        <v>997</v>
      </c>
    </row>
    <row r="135" spans="1:72" ht="13.5" customHeight="1">
      <c r="A135" s="6" t="str">
        <f>HYPERLINK("http://kyu.snu.ac.kr/sdhj/index.jsp?type=hj/GK14649_00IM0001_038a.jpg","1717_수북면_038a")</f>
        <v>1717_수북면_038a</v>
      </c>
      <c r="B135" s="3">
        <v>1717</v>
      </c>
      <c r="C135" s="3" t="s">
        <v>7402</v>
      </c>
      <c r="D135" s="3" t="s">
        <v>7403</v>
      </c>
      <c r="E135" s="3">
        <v>134</v>
      </c>
      <c r="F135" s="3">
        <v>1</v>
      </c>
      <c r="G135" s="3" t="s">
        <v>2512</v>
      </c>
      <c r="H135" s="3" t="s">
        <v>2511</v>
      </c>
      <c r="I135" s="3">
        <v>4</v>
      </c>
      <c r="L135" s="3">
        <v>4</v>
      </c>
      <c r="M135" s="3" t="s">
        <v>3840</v>
      </c>
      <c r="N135" s="3" t="s">
        <v>7373</v>
      </c>
      <c r="S135" s="3" t="s">
        <v>7499</v>
      </c>
      <c r="T135" s="3" t="s">
        <v>7500</v>
      </c>
      <c r="Y135" s="3" t="s">
        <v>3479</v>
      </c>
      <c r="Z135" s="3" t="s">
        <v>7292</v>
      </c>
      <c r="AC135" s="3">
        <v>5</v>
      </c>
      <c r="AD135" s="3" t="s">
        <v>3652</v>
      </c>
      <c r="AE135" s="3" t="s">
        <v>1002</v>
      </c>
    </row>
    <row r="136" spans="1:72" ht="13.5" customHeight="1">
      <c r="A136" s="6" t="str">
        <f>HYPERLINK("http://kyu.snu.ac.kr/sdhj/index.jsp?type=hj/GK14649_00IM0001_038a.jpg","1717_수북면_038a")</f>
        <v>1717_수북면_038a</v>
      </c>
      <c r="B136" s="3">
        <v>1717</v>
      </c>
      <c r="C136" s="3" t="s">
        <v>7402</v>
      </c>
      <c r="D136" s="3" t="s">
        <v>7403</v>
      </c>
      <c r="E136" s="3">
        <v>135</v>
      </c>
      <c r="F136" s="3">
        <v>1</v>
      </c>
      <c r="G136" s="3" t="s">
        <v>2512</v>
      </c>
      <c r="H136" s="3" t="s">
        <v>2511</v>
      </c>
      <c r="I136" s="3">
        <v>4</v>
      </c>
      <c r="L136" s="3">
        <v>5</v>
      </c>
      <c r="M136" s="3" t="s">
        <v>2626</v>
      </c>
      <c r="N136" s="3" t="s">
        <v>2916</v>
      </c>
      <c r="T136" s="3" t="s">
        <v>7564</v>
      </c>
      <c r="U136" s="3" t="s">
        <v>3563</v>
      </c>
      <c r="V136" s="3" t="s">
        <v>7107</v>
      </c>
      <c r="W136" s="3" t="s">
        <v>3579</v>
      </c>
      <c r="X136" s="3" t="s">
        <v>2997</v>
      </c>
      <c r="Y136" s="3" t="s">
        <v>3853</v>
      </c>
      <c r="Z136" s="3" t="s">
        <v>100</v>
      </c>
      <c r="AC136" s="3">
        <v>25</v>
      </c>
      <c r="AD136" s="3" t="s">
        <v>3776</v>
      </c>
      <c r="AE136" s="3" t="s">
        <v>1014</v>
      </c>
      <c r="AJ136" s="3" t="s">
        <v>3443</v>
      </c>
      <c r="AK136" s="3" t="s">
        <v>6955</v>
      </c>
      <c r="AL136" s="3" t="s">
        <v>3625</v>
      </c>
      <c r="AM136" s="3" t="s">
        <v>1118</v>
      </c>
      <c r="AT136" s="3" t="s">
        <v>3546</v>
      </c>
      <c r="AU136" s="3" t="s">
        <v>7248</v>
      </c>
      <c r="AV136" s="3" t="s">
        <v>3854</v>
      </c>
      <c r="AW136" s="3" t="s">
        <v>1284</v>
      </c>
      <c r="BG136" s="3" t="s">
        <v>3619</v>
      </c>
      <c r="BH136" s="3" t="s">
        <v>7168</v>
      </c>
      <c r="BI136" s="3" t="s">
        <v>3855</v>
      </c>
      <c r="BJ136" s="3" t="s">
        <v>1498</v>
      </c>
      <c r="BK136" s="3" t="s">
        <v>3619</v>
      </c>
      <c r="BL136" s="3" t="s">
        <v>7168</v>
      </c>
      <c r="BM136" s="3" t="s">
        <v>3856</v>
      </c>
      <c r="BN136" s="3" t="s">
        <v>228</v>
      </c>
      <c r="BO136" s="3" t="s">
        <v>3623</v>
      </c>
      <c r="BP136" s="3" t="s">
        <v>7185</v>
      </c>
      <c r="BQ136" s="3" t="s">
        <v>3857</v>
      </c>
      <c r="BR136" s="3" t="s">
        <v>3361</v>
      </c>
      <c r="BS136" s="3" t="s">
        <v>3534</v>
      </c>
      <c r="BT136" s="3" t="s">
        <v>1152</v>
      </c>
    </row>
    <row r="137" spans="1:72" ht="13.5" customHeight="1">
      <c r="A137" s="6" t="str">
        <f>HYPERLINK("http://kyu.snu.ac.kr/sdhj/index.jsp?type=hj/GK14649_00IM0001_038a.jpg","1717_수북면_038a")</f>
        <v>1717_수북면_038a</v>
      </c>
      <c r="B137" s="3">
        <v>1717</v>
      </c>
      <c r="C137" s="3" t="s">
        <v>7565</v>
      </c>
      <c r="D137" s="3" t="s">
        <v>7566</v>
      </c>
      <c r="E137" s="3">
        <v>136</v>
      </c>
      <c r="F137" s="3">
        <v>1</v>
      </c>
      <c r="G137" s="3" t="s">
        <v>2512</v>
      </c>
      <c r="H137" s="3" t="s">
        <v>2511</v>
      </c>
      <c r="I137" s="3">
        <v>4</v>
      </c>
      <c r="L137" s="3">
        <v>5</v>
      </c>
      <c r="M137" s="3" t="s">
        <v>2626</v>
      </c>
      <c r="N137" s="3" t="s">
        <v>2916</v>
      </c>
      <c r="S137" s="3" t="s">
        <v>3539</v>
      </c>
      <c r="T137" s="3" t="s">
        <v>7028</v>
      </c>
      <c r="W137" s="3" t="s">
        <v>3525</v>
      </c>
      <c r="X137" s="3" t="s">
        <v>7251</v>
      </c>
      <c r="Y137" s="3" t="s">
        <v>3479</v>
      </c>
      <c r="Z137" s="3" t="s">
        <v>7292</v>
      </c>
      <c r="AC137" s="3">
        <v>32</v>
      </c>
      <c r="AD137" s="3" t="s">
        <v>3466</v>
      </c>
      <c r="AE137" s="3" t="s">
        <v>7219</v>
      </c>
      <c r="AJ137" s="3" t="s">
        <v>3443</v>
      </c>
      <c r="AK137" s="3" t="s">
        <v>6955</v>
      </c>
      <c r="AL137" s="3" t="s">
        <v>3534</v>
      </c>
      <c r="AM137" s="3" t="s">
        <v>1152</v>
      </c>
      <c r="AT137" s="3" t="s">
        <v>3546</v>
      </c>
      <c r="AU137" s="3" t="s">
        <v>7248</v>
      </c>
      <c r="AV137" s="3" t="s">
        <v>3633</v>
      </c>
      <c r="AW137" s="3" t="s">
        <v>7326</v>
      </c>
      <c r="BG137" s="3" t="s">
        <v>3546</v>
      </c>
      <c r="BH137" s="3" t="s">
        <v>7248</v>
      </c>
      <c r="BI137" s="3" t="s">
        <v>3615</v>
      </c>
      <c r="BJ137" s="3" t="s">
        <v>7567</v>
      </c>
      <c r="BK137" s="3" t="s">
        <v>3546</v>
      </c>
      <c r="BL137" s="3" t="s">
        <v>7248</v>
      </c>
      <c r="BM137" s="3" t="s">
        <v>3833</v>
      </c>
      <c r="BN137" s="3" t="s">
        <v>1988</v>
      </c>
      <c r="BO137" s="3" t="s">
        <v>3529</v>
      </c>
      <c r="BP137" s="3" t="s">
        <v>7099</v>
      </c>
      <c r="BQ137" s="3" t="s">
        <v>3406</v>
      </c>
      <c r="BR137" s="3" t="s">
        <v>3264</v>
      </c>
      <c r="BS137" s="3" t="s">
        <v>3562</v>
      </c>
      <c r="BT137" s="3" t="s">
        <v>3040</v>
      </c>
    </row>
    <row r="138" spans="1:72" ht="13.5" customHeight="1">
      <c r="A138" s="6" t="str">
        <f>HYPERLINK("http://kyu.snu.ac.kr/sdhj/index.jsp?type=hj/GK14649_00IM0001_038a.jpg","1717_수북면_038a")</f>
        <v>1717_수북면_038a</v>
      </c>
      <c r="B138" s="3">
        <v>1717</v>
      </c>
      <c r="C138" s="3" t="s">
        <v>7568</v>
      </c>
      <c r="D138" s="3" t="s">
        <v>7569</v>
      </c>
      <c r="E138" s="3">
        <v>137</v>
      </c>
      <c r="F138" s="3">
        <v>1</v>
      </c>
      <c r="G138" s="3" t="s">
        <v>2512</v>
      </c>
      <c r="H138" s="3" t="s">
        <v>2511</v>
      </c>
      <c r="I138" s="3">
        <v>4</v>
      </c>
      <c r="L138" s="3">
        <v>5</v>
      </c>
      <c r="M138" s="3" t="s">
        <v>2626</v>
      </c>
      <c r="N138" s="3" t="s">
        <v>2916</v>
      </c>
      <c r="S138" s="3" t="s">
        <v>3550</v>
      </c>
      <c r="T138" s="3" t="s">
        <v>7029</v>
      </c>
      <c r="Y138" s="3" t="s">
        <v>3858</v>
      </c>
      <c r="Z138" s="3" t="s">
        <v>101</v>
      </c>
      <c r="AC138" s="3">
        <v>2</v>
      </c>
      <c r="AD138" s="3" t="s">
        <v>3584</v>
      </c>
      <c r="AE138" s="3" t="s">
        <v>990</v>
      </c>
      <c r="AF138" s="3" t="s">
        <v>3490</v>
      </c>
      <c r="AG138" s="3" t="s">
        <v>1042</v>
      </c>
    </row>
    <row r="139" spans="1:72" ht="13.5" customHeight="1">
      <c r="A139" s="6" t="str">
        <f>HYPERLINK("http://kyu.snu.ac.kr/sdhj/index.jsp?type=hj/GK14649_00IM0001_038a.jpg","1717_수북면_038a")</f>
        <v>1717_수북면_038a</v>
      </c>
      <c r="B139" s="3">
        <v>1717</v>
      </c>
      <c r="C139" s="3" t="s">
        <v>7570</v>
      </c>
      <c r="D139" s="3" t="s">
        <v>7571</v>
      </c>
      <c r="E139" s="3">
        <v>138</v>
      </c>
      <c r="F139" s="3">
        <v>1</v>
      </c>
      <c r="G139" s="3" t="s">
        <v>2512</v>
      </c>
      <c r="H139" s="3" t="s">
        <v>2511</v>
      </c>
      <c r="I139" s="3">
        <v>4</v>
      </c>
      <c r="L139" s="3">
        <v>6</v>
      </c>
      <c r="M139" s="3" t="s">
        <v>2532</v>
      </c>
      <c r="N139" s="3" t="s">
        <v>2752</v>
      </c>
      <c r="O139" s="3" t="s">
        <v>3432</v>
      </c>
      <c r="P139" s="3" t="s">
        <v>6945</v>
      </c>
      <c r="T139" s="3" t="s">
        <v>7572</v>
      </c>
      <c r="U139" s="3" t="s">
        <v>3464</v>
      </c>
      <c r="V139" s="3" t="s">
        <v>7094</v>
      </c>
      <c r="W139" s="3" t="s">
        <v>3525</v>
      </c>
      <c r="X139" s="3" t="s">
        <v>7251</v>
      </c>
      <c r="Y139" s="3" t="s">
        <v>3859</v>
      </c>
      <c r="Z139" s="3" t="s">
        <v>102</v>
      </c>
      <c r="AC139" s="3">
        <v>30</v>
      </c>
      <c r="AD139" s="3" t="s">
        <v>3860</v>
      </c>
      <c r="AE139" s="3" t="s">
        <v>1018</v>
      </c>
      <c r="AJ139" s="3" t="s">
        <v>3443</v>
      </c>
      <c r="AK139" s="3" t="s">
        <v>6955</v>
      </c>
      <c r="AL139" s="3" t="s">
        <v>3528</v>
      </c>
      <c r="AM139" s="3" t="s">
        <v>1148</v>
      </c>
      <c r="AT139" s="3" t="s">
        <v>3464</v>
      </c>
      <c r="AU139" s="3" t="s">
        <v>7094</v>
      </c>
      <c r="AV139" s="3" t="s">
        <v>3861</v>
      </c>
      <c r="AW139" s="3" t="s">
        <v>103</v>
      </c>
      <c r="BG139" s="3" t="s">
        <v>3474</v>
      </c>
      <c r="BH139" s="3" t="s">
        <v>1242</v>
      </c>
      <c r="BI139" s="3" t="s">
        <v>3862</v>
      </c>
      <c r="BJ139" s="3" t="s">
        <v>1702</v>
      </c>
      <c r="BK139" s="3" t="s">
        <v>3474</v>
      </c>
      <c r="BL139" s="3" t="s">
        <v>1242</v>
      </c>
      <c r="BM139" s="3" t="s">
        <v>3793</v>
      </c>
      <c r="BN139" s="3" t="s">
        <v>1279</v>
      </c>
      <c r="BO139" s="3" t="s">
        <v>3474</v>
      </c>
      <c r="BP139" s="3" t="s">
        <v>1242</v>
      </c>
      <c r="BQ139" s="3" t="s">
        <v>3863</v>
      </c>
      <c r="BR139" s="3" t="s">
        <v>2238</v>
      </c>
      <c r="BS139" s="3" t="s">
        <v>3864</v>
      </c>
      <c r="BT139" s="3" t="s">
        <v>373</v>
      </c>
    </row>
    <row r="140" spans="1:72" ht="13.5" customHeight="1">
      <c r="A140" s="6" t="str">
        <f>HYPERLINK("http://kyu.snu.ac.kr/sdhj/index.jsp?type=hj/GK14649_00IM0001_038a.jpg","1717_수북면_038a")</f>
        <v>1717_수북면_038a</v>
      </c>
      <c r="B140" s="3">
        <v>1717</v>
      </c>
      <c r="C140" s="3" t="s">
        <v>7573</v>
      </c>
      <c r="D140" s="3" t="s">
        <v>7574</v>
      </c>
      <c r="E140" s="3">
        <v>139</v>
      </c>
      <c r="F140" s="3">
        <v>1</v>
      </c>
      <c r="G140" s="3" t="s">
        <v>2512</v>
      </c>
      <c r="H140" s="3" t="s">
        <v>2511</v>
      </c>
      <c r="I140" s="3">
        <v>4</v>
      </c>
      <c r="L140" s="3">
        <v>6</v>
      </c>
      <c r="M140" s="3" t="s">
        <v>2532</v>
      </c>
      <c r="N140" s="3" t="s">
        <v>2752</v>
      </c>
      <c r="S140" s="3" t="s">
        <v>3865</v>
      </c>
      <c r="T140" s="3" t="s">
        <v>7575</v>
      </c>
      <c r="U140" s="3" t="s">
        <v>3464</v>
      </c>
      <c r="V140" s="3" t="s">
        <v>7094</v>
      </c>
      <c r="Y140" s="3" t="s">
        <v>3861</v>
      </c>
      <c r="Z140" s="3" t="s">
        <v>103</v>
      </c>
      <c r="AC140" s="3">
        <v>74</v>
      </c>
      <c r="AD140" s="3" t="s">
        <v>3713</v>
      </c>
      <c r="AE140" s="3" t="s">
        <v>1009</v>
      </c>
    </row>
    <row r="141" spans="1:72" ht="13.5" customHeight="1">
      <c r="A141" s="6" t="str">
        <f>HYPERLINK("http://kyu.snu.ac.kr/sdhj/index.jsp?type=hj/GK14649_00IM0001_038a.jpg","1717_수북면_038a")</f>
        <v>1717_수북면_038a</v>
      </c>
      <c r="B141" s="3">
        <v>1717</v>
      </c>
      <c r="C141" s="3" t="s">
        <v>7576</v>
      </c>
      <c r="D141" s="3" t="s">
        <v>7577</v>
      </c>
      <c r="E141" s="3">
        <v>140</v>
      </c>
      <c r="F141" s="3">
        <v>1</v>
      </c>
      <c r="G141" s="3" t="s">
        <v>2512</v>
      </c>
      <c r="H141" s="3" t="s">
        <v>2511</v>
      </c>
      <c r="I141" s="3">
        <v>4</v>
      </c>
      <c r="L141" s="3">
        <v>6</v>
      </c>
      <c r="M141" s="3" t="s">
        <v>2532</v>
      </c>
      <c r="N141" s="3" t="s">
        <v>2752</v>
      </c>
      <c r="S141" s="3" t="s">
        <v>3556</v>
      </c>
      <c r="T141" s="3" t="s">
        <v>7030</v>
      </c>
      <c r="U141" s="3" t="s">
        <v>3464</v>
      </c>
      <c r="V141" s="3" t="s">
        <v>7094</v>
      </c>
      <c r="Y141" s="3" t="s">
        <v>3866</v>
      </c>
      <c r="Z141" s="3" t="s">
        <v>104</v>
      </c>
      <c r="AC141" s="3">
        <v>59</v>
      </c>
      <c r="AD141" s="3" t="s">
        <v>3695</v>
      </c>
      <c r="AE141" s="3" t="s">
        <v>1006</v>
      </c>
    </row>
    <row r="142" spans="1:72" ht="13.5" customHeight="1">
      <c r="A142" s="6" t="str">
        <f>HYPERLINK("http://kyu.snu.ac.kr/sdhj/index.jsp?type=hj/GK14649_00IM0001_038a.jpg","1717_수북면_038a")</f>
        <v>1717_수북면_038a</v>
      </c>
      <c r="B142" s="3">
        <v>1717</v>
      </c>
      <c r="C142" s="3" t="s">
        <v>7576</v>
      </c>
      <c r="D142" s="3" t="s">
        <v>7577</v>
      </c>
      <c r="E142" s="3">
        <v>141</v>
      </c>
      <c r="F142" s="3">
        <v>1</v>
      </c>
      <c r="G142" s="3" t="s">
        <v>2512</v>
      </c>
      <c r="H142" s="3" t="s">
        <v>2511</v>
      </c>
      <c r="I142" s="3">
        <v>4</v>
      </c>
      <c r="L142" s="3">
        <v>6</v>
      </c>
      <c r="M142" s="3" t="s">
        <v>2532</v>
      </c>
      <c r="N142" s="3" t="s">
        <v>2752</v>
      </c>
      <c r="S142" s="3" t="s">
        <v>3539</v>
      </c>
      <c r="T142" s="3" t="s">
        <v>7028</v>
      </c>
      <c r="W142" s="3" t="s">
        <v>3867</v>
      </c>
      <c r="X142" s="3" t="s">
        <v>7267</v>
      </c>
      <c r="Y142" s="3" t="s">
        <v>3868</v>
      </c>
      <c r="Z142" s="3" t="s">
        <v>105</v>
      </c>
      <c r="AC142" s="3">
        <v>29</v>
      </c>
      <c r="AD142" s="3" t="s">
        <v>3642</v>
      </c>
      <c r="AE142" s="3" t="s">
        <v>1000</v>
      </c>
      <c r="AJ142" s="3" t="s">
        <v>3869</v>
      </c>
      <c r="AK142" s="3" t="s">
        <v>591</v>
      </c>
      <c r="AL142" s="3" t="s">
        <v>3870</v>
      </c>
      <c r="AM142" s="3" t="s">
        <v>1157</v>
      </c>
      <c r="AT142" s="3" t="s">
        <v>3871</v>
      </c>
      <c r="AU142" s="3" t="s">
        <v>7578</v>
      </c>
      <c r="AV142" s="3" t="s">
        <v>3872</v>
      </c>
      <c r="AW142" s="3" t="s">
        <v>967</v>
      </c>
      <c r="BG142" s="3" t="s">
        <v>3474</v>
      </c>
      <c r="BH142" s="3" t="s">
        <v>1242</v>
      </c>
      <c r="BI142" s="3" t="s">
        <v>3873</v>
      </c>
      <c r="BJ142" s="3" t="s">
        <v>266</v>
      </c>
      <c r="BK142" s="3" t="s">
        <v>3874</v>
      </c>
      <c r="BL142" s="3" t="s">
        <v>1661</v>
      </c>
      <c r="BM142" s="3" t="s">
        <v>3875</v>
      </c>
      <c r="BN142" s="3" t="s">
        <v>1709</v>
      </c>
      <c r="BO142" s="3" t="s">
        <v>3474</v>
      </c>
      <c r="BP142" s="3" t="s">
        <v>1242</v>
      </c>
      <c r="BQ142" s="3" t="s">
        <v>3876</v>
      </c>
      <c r="BR142" s="3" t="s">
        <v>2239</v>
      </c>
      <c r="BS142" s="3" t="s">
        <v>3481</v>
      </c>
      <c r="BT142" s="3" t="s">
        <v>1147</v>
      </c>
    </row>
    <row r="143" spans="1:72" ht="13.5" customHeight="1">
      <c r="A143" s="6" t="str">
        <f>HYPERLINK("http://kyu.snu.ac.kr/sdhj/index.jsp?type=hj/GK14649_00IM0001_038a.jpg","1717_수북면_038a")</f>
        <v>1717_수북면_038a</v>
      </c>
      <c r="B143" s="3">
        <v>1717</v>
      </c>
      <c r="C143" s="3" t="s">
        <v>7579</v>
      </c>
      <c r="D143" s="3" t="s">
        <v>7580</v>
      </c>
      <c r="E143" s="3">
        <v>142</v>
      </c>
      <c r="F143" s="3">
        <v>1</v>
      </c>
      <c r="G143" s="3" t="s">
        <v>2512</v>
      </c>
      <c r="H143" s="3" t="s">
        <v>2511</v>
      </c>
      <c r="I143" s="3">
        <v>4</v>
      </c>
      <c r="L143" s="3">
        <v>6</v>
      </c>
      <c r="M143" s="3" t="s">
        <v>2532</v>
      </c>
      <c r="N143" s="3" t="s">
        <v>2752</v>
      </c>
      <c r="S143" s="3" t="s">
        <v>3407</v>
      </c>
      <c r="T143" s="3" t="s">
        <v>7042</v>
      </c>
      <c r="U143" s="3" t="s">
        <v>3464</v>
      </c>
      <c r="V143" s="3" t="s">
        <v>7094</v>
      </c>
      <c r="W143" s="3" t="s">
        <v>3867</v>
      </c>
      <c r="X143" s="3" t="s">
        <v>7267</v>
      </c>
      <c r="Y143" s="3" t="s">
        <v>3877</v>
      </c>
      <c r="Z143" s="3" t="s">
        <v>106</v>
      </c>
      <c r="AA143" s="3" t="s">
        <v>3878</v>
      </c>
      <c r="AB143" s="3" t="s">
        <v>965</v>
      </c>
      <c r="AC143" s="3">
        <v>23</v>
      </c>
      <c r="AD143" s="3" t="s">
        <v>3483</v>
      </c>
      <c r="AE143" s="3" t="s">
        <v>972</v>
      </c>
    </row>
    <row r="144" spans="1:72" ht="13.5" customHeight="1">
      <c r="A144" s="6" t="str">
        <f>HYPERLINK("http://kyu.snu.ac.kr/sdhj/index.jsp?type=hj/GK14649_00IM0001_038a.jpg","1717_수북면_038a")</f>
        <v>1717_수북면_038a</v>
      </c>
      <c r="B144" s="3">
        <v>1717</v>
      </c>
      <c r="C144" s="3" t="s">
        <v>7576</v>
      </c>
      <c r="D144" s="3" t="s">
        <v>7577</v>
      </c>
      <c r="E144" s="3">
        <v>143</v>
      </c>
      <c r="F144" s="3">
        <v>1</v>
      </c>
      <c r="G144" s="3" t="s">
        <v>2512</v>
      </c>
      <c r="H144" s="3" t="s">
        <v>2511</v>
      </c>
      <c r="I144" s="3">
        <v>4</v>
      </c>
      <c r="L144" s="3">
        <v>6</v>
      </c>
      <c r="M144" s="3" t="s">
        <v>2532</v>
      </c>
      <c r="N144" s="3" t="s">
        <v>2752</v>
      </c>
      <c r="T144" s="3" t="s">
        <v>7581</v>
      </c>
      <c r="U144" s="3" t="s">
        <v>3491</v>
      </c>
      <c r="V144" s="3" t="s">
        <v>7095</v>
      </c>
      <c r="Y144" s="3" t="s">
        <v>3879</v>
      </c>
      <c r="Z144" s="3" t="s">
        <v>107</v>
      </c>
      <c r="AG144" s="3" t="s">
        <v>7582</v>
      </c>
      <c r="AI144" s="3" t="s">
        <v>1101</v>
      </c>
    </row>
    <row r="145" spans="1:72" ht="13.5" customHeight="1">
      <c r="A145" s="6" t="str">
        <f>HYPERLINK("http://kyu.snu.ac.kr/sdhj/index.jsp?type=hj/GK14649_00IM0001_038a.jpg","1717_수북면_038a")</f>
        <v>1717_수북면_038a</v>
      </c>
      <c r="B145" s="3">
        <v>1717</v>
      </c>
      <c r="C145" s="3" t="s">
        <v>7576</v>
      </c>
      <c r="D145" s="3" t="s">
        <v>7577</v>
      </c>
      <c r="E145" s="3">
        <v>144</v>
      </c>
      <c r="F145" s="3">
        <v>1</v>
      </c>
      <c r="G145" s="3" t="s">
        <v>2512</v>
      </c>
      <c r="H145" s="3" t="s">
        <v>2511</v>
      </c>
      <c r="I145" s="3">
        <v>4</v>
      </c>
      <c r="L145" s="3">
        <v>6</v>
      </c>
      <c r="M145" s="3" t="s">
        <v>2532</v>
      </c>
      <c r="N145" s="3" t="s">
        <v>2752</v>
      </c>
      <c r="T145" s="3" t="s">
        <v>7581</v>
      </c>
      <c r="U145" s="3" t="s">
        <v>3504</v>
      </c>
      <c r="V145" s="3" t="s">
        <v>7096</v>
      </c>
      <c r="Y145" s="3" t="s">
        <v>3559</v>
      </c>
      <c r="Z145" s="3" t="s">
        <v>7254</v>
      </c>
      <c r="AF145" s="3" t="s">
        <v>3880</v>
      </c>
      <c r="AG145" s="3" t="s">
        <v>1047</v>
      </c>
      <c r="AH145" s="3" t="s">
        <v>3881</v>
      </c>
      <c r="AI145" s="3" t="s">
        <v>1101</v>
      </c>
      <c r="AV145" s="3" t="s">
        <v>3882</v>
      </c>
      <c r="AW145" s="3" t="s">
        <v>1285</v>
      </c>
      <c r="BB145" s="3" t="s">
        <v>3883</v>
      </c>
      <c r="BC145" s="3" t="s">
        <v>7131</v>
      </c>
      <c r="BD145" s="3" t="s">
        <v>3884</v>
      </c>
      <c r="BE145" s="3" t="s">
        <v>3003</v>
      </c>
    </row>
    <row r="146" spans="1:72" ht="13.5" customHeight="1">
      <c r="A146" s="6" t="str">
        <f>HYPERLINK("http://kyu.snu.ac.kr/sdhj/index.jsp?type=hj/GK14649_00IM0001_038a.jpg","1717_수북면_038a")</f>
        <v>1717_수북면_038a</v>
      </c>
      <c r="B146" s="3">
        <v>1717</v>
      </c>
      <c r="C146" s="3" t="s">
        <v>7576</v>
      </c>
      <c r="D146" s="3" t="s">
        <v>7577</v>
      </c>
      <c r="E146" s="3">
        <v>145</v>
      </c>
      <c r="F146" s="3">
        <v>1</v>
      </c>
      <c r="G146" s="3" t="s">
        <v>2512</v>
      </c>
      <c r="H146" s="3" t="s">
        <v>2511</v>
      </c>
      <c r="I146" s="3">
        <v>4</v>
      </c>
      <c r="L146" s="3">
        <v>6</v>
      </c>
      <c r="M146" s="3" t="s">
        <v>2532</v>
      </c>
      <c r="N146" s="3" t="s">
        <v>2752</v>
      </c>
      <c r="T146" s="3" t="s">
        <v>7581</v>
      </c>
      <c r="U146" s="3" t="s">
        <v>3504</v>
      </c>
      <c r="V146" s="3" t="s">
        <v>7096</v>
      </c>
      <c r="Y146" s="3" t="s">
        <v>3885</v>
      </c>
      <c r="Z146" s="3" t="s">
        <v>108</v>
      </c>
      <c r="AG146" s="3" t="s">
        <v>7582</v>
      </c>
      <c r="AI146" s="3" t="s">
        <v>1102</v>
      </c>
    </row>
    <row r="147" spans="1:72" ht="13.5" customHeight="1">
      <c r="A147" s="6" t="str">
        <f>HYPERLINK("http://kyu.snu.ac.kr/sdhj/index.jsp?type=hj/GK14649_00IM0001_038a.jpg","1717_수북면_038a")</f>
        <v>1717_수북면_038a</v>
      </c>
      <c r="B147" s="3">
        <v>1717</v>
      </c>
      <c r="C147" s="3" t="s">
        <v>7576</v>
      </c>
      <c r="D147" s="3" t="s">
        <v>7577</v>
      </c>
      <c r="E147" s="3">
        <v>146</v>
      </c>
      <c r="F147" s="3">
        <v>1</v>
      </c>
      <c r="G147" s="3" t="s">
        <v>2512</v>
      </c>
      <c r="H147" s="3" t="s">
        <v>2511</v>
      </c>
      <c r="I147" s="3">
        <v>4</v>
      </c>
      <c r="L147" s="3">
        <v>6</v>
      </c>
      <c r="M147" s="3" t="s">
        <v>2532</v>
      </c>
      <c r="N147" s="3" t="s">
        <v>2752</v>
      </c>
      <c r="T147" s="3" t="s">
        <v>7581</v>
      </c>
      <c r="U147" s="3" t="s">
        <v>3504</v>
      </c>
      <c r="V147" s="3" t="s">
        <v>7096</v>
      </c>
      <c r="Y147" s="3" t="s">
        <v>3886</v>
      </c>
      <c r="Z147" s="3" t="s">
        <v>109</v>
      </c>
      <c r="AF147" s="3" t="s">
        <v>3887</v>
      </c>
      <c r="AG147" s="3" t="s">
        <v>1048</v>
      </c>
      <c r="AH147" s="3" t="s">
        <v>3888</v>
      </c>
      <c r="AI147" s="3" t="s">
        <v>1102</v>
      </c>
      <c r="AV147" s="3" t="s">
        <v>3889</v>
      </c>
      <c r="AW147" s="3" t="s">
        <v>584</v>
      </c>
      <c r="BB147" s="3" t="s">
        <v>3883</v>
      </c>
      <c r="BC147" s="3" t="s">
        <v>7131</v>
      </c>
      <c r="BD147" s="3" t="s">
        <v>3890</v>
      </c>
      <c r="BE147" s="3" t="s">
        <v>1607</v>
      </c>
    </row>
    <row r="148" spans="1:72" ht="13.5" customHeight="1">
      <c r="A148" s="6" t="str">
        <f>HYPERLINK("http://kyu.snu.ac.kr/sdhj/index.jsp?type=hj/GK14649_00IM0001_038a.jpg","1717_수북면_038a")</f>
        <v>1717_수북면_038a</v>
      </c>
      <c r="B148" s="3">
        <v>1717</v>
      </c>
      <c r="C148" s="3" t="s">
        <v>7576</v>
      </c>
      <c r="D148" s="3" t="s">
        <v>7577</v>
      </c>
      <c r="E148" s="3">
        <v>147</v>
      </c>
      <c r="F148" s="3">
        <v>1</v>
      </c>
      <c r="G148" s="3" t="s">
        <v>2512</v>
      </c>
      <c r="H148" s="3" t="s">
        <v>2511</v>
      </c>
      <c r="I148" s="3">
        <v>4</v>
      </c>
      <c r="L148" s="3">
        <v>6</v>
      </c>
      <c r="M148" s="3" t="s">
        <v>2532</v>
      </c>
      <c r="N148" s="3" t="s">
        <v>2752</v>
      </c>
      <c r="T148" s="3" t="s">
        <v>7581</v>
      </c>
      <c r="U148" s="3" t="s">
        <v>3504</v>
      </c>
      <c r="V148" s="3" t="s">
        <v>7096</v>
      </c>
      <c r="Y148" s="3" t="s">
        <v>3891</v>
      </c>
      <c r="Z148" s="3" t="s">
        <v>110</v>
      </c>
      <c r="AG148" s="3" t="s">
        <v>1044</v>
      </c>
    </row>
    <row r="149" spans="1:72" ht="13.5" customHeight="1">
      <c r="A149" s="6" t="str">
        <f>HYPERLINK("http://kyu.snu.ac.kr/sdhj/index.jsp?type=hj/GK14649_00IM0001_038a.jpg","1717_수북면_038a")</f>
        <v>1717_수북면_038a</v>
      </c>
      <c r="B149" s="3">
        <v>1717</v>
      </c>
      <c r="C149" s="3" t="s">
        <v>7576</v>
      </c>
      <c r="D149" s="3" t="s">
        <v>7577</v>
      </c>
      <c r="E149" s="3">
        <v>148</v>
      </c>
      <c r="F149" s="3">
        <v>1</v>
      </c>
      <c r="G149" s="3" t="s">
        <v>2512</v>
      </c>
      <c r="H149" s="3" t="s">
        <v>2511</v>
      </c>
      <c r="I149" s="3">
        <v>4</v>
      </c>
      <c r="L149" s="3">
        <v>6</v>
      </c>
      <c r="M149" s="3" t="s">
        <v>2532</v>
      </c>
      <c r="N149" s="3" t="s">
        <v>2752</v>
      </c>
      <c r="T149" s="3" t="s">
        <v>7581</v>
      </c>
      <c r="U149" s="3" t="s">
        <v>3491</v>
      </c>
      <c r="V149" s="3" t="s">
        <v>7095</v>
      </c>
      <c r="Y149" s="3" t="s">
        <v>3892</v>
      </c>
      <c r="Z149" s="3" t="s">
        <v>7299</v>
      </c>
      <c r="AF149" s="3" t="s">
        <v>3500</v>
      </c>
      <c r="AG149" s="3" t="s">
        <v>1044</v>
      </c>
      <c r="AV149" s="3" t="s">
        <v>3893</v>
      </c>
      <c r="AW149" s="3" t="s">
        <v>1286</v>
      </c>
      <c r="BB149" s="3" t="s">
        <v>3883</v>
      </c>
      <c r="BC149" s="3" t="s">
        <v>7131</v>
      </c>
      <c r="BD149" s="3" t="s">
        <v>3894</v>
      </c>
      <c r="BE149" s="3" t="s">
        <v>1608</v>
      </c>
    </row>
    <row r="150" spans="1:72" ht="13.5" customHeight="1">
      <c r="A150" s="6" t="str">
        <f>HYPERLINK("http://kyu.snu.ac.kr/sdhj/index.jsp?type=hj/GK14649_00IM0001_038a.jpg","1717_수북면_038a")</f>
        <v>1717_수북면_038a</v>
      </c>
      <c r="B150" s="3">
        <v>1717</v>
      </c>
      <c r="C150" s="3" t="s">
        <v>7576</v>
      </c>
      <c r="D150" s="3" t="s">
        <v>7577</v>
      </c>
      <c r="E150" s="3">
        <v>149</v>
      </c>
      <c r="F150" s="3">
        <v>1</v>
      </c>
      <c r="G150" s="3" t="s">
        <v>2512</v>
      </c>
      <c r="H150" s="3" t="s">
        <v>2511</v>
      </c>
      <c r="I150" s="3">
        <v>4</v>
      </c>
      <c r="L150" s="3">
        <v>6</v>
      </c>
      <c r="M150" s="3" t="s">
        <v>2532</v>
      </c>
      <c r="N150" s="3" t="s">
        <v>2752</v>
      </c>
      <c r="T150" s="3" t="s">
        <v>7581</v>
      </c>
      <c r="U150" s="3" t="s">
        <v>3504</v>
      </c>
      <c r="V150" s="3" t="s">
        <v>7096</v>
      </c>
      <c r="Y150" s="3" t="s">
        <v>3895</v>
      </c>
      <c r="Z150" s="3" t="s">
        <v>111</v>
      </c>
      <c r="AC150" s="3">
        <v>31</v>
      </c>
      <c r="AD150" s="3" t="s">
        <v>3508</v>
      </c>
      <c r="AE150" s="3" t="s">
        <v>978</v>
      </c>
    </row>
    <row r="151" spans="1:72" ht="13.5" customHeight="1">
      <c r="A151" s="6" t="str">
        <f>HYPERLINK("http://kyu.snu.ac.kr/sdhj/index.jsp?type=hj/GK14649_00IM0001_038a.jpg","1717_수북면_038a")</f>
        <v>1717_수북면_038a</v>
      </c>
      <c r="B151" s="3">
        <v>1717</v>
      </c>
      <c r="C151" s="3" t="s">
        <v>7576</v>
      </c>
      <c r="D151" s="3" t="s">
        <v>7577</v>
      </c>
      <c r="E151" s="3">
        <v>150</v>
      </c>
      <c r="F151" s="3">
        <v>1</v>
      </c>
      <c r="G151" s="3" t="s">
        <v>2512</v>
      </c>
      <c r="H151" s="3" t="s">
        <v>2511</v>
      </c>
      <c r="I151" s="3">
        <v>4</v>
      </c>
      <c r="L151" s="3">
        <v>6</v>
      </c>
      <c r="M151" s="3" t="s">
        <v>2532</v>
      </c>
      <c r="N151" s="3" t="s">
        <v>2752</v>
      </c>
      <c r="T151" s="3" t="s">
        <v>7581</v>
      </c>
      <c r="U151" s="3" t="s">
        <v>3504</v>
      </c>
      <c r="V151" s="3" t="s">
        <v>7096</v>
      </c>
      <c r="Y151" s="3" t="s">
        <v>3896</v>
      </c>
      <c r="Z151" s="3" t="s">
        <v>112</v>
      </c>
      <c r="AC151" s="3">
        <v>17</v>
      </c>
      <c r="AD151" s="3" t="s">
        <v>3600</v>
      </c>
      <c r="AE151" s="3" t="s">
        <v>994</v>
      </c>
      <c r="AF151" s="3" t="s">
        <v>3495</v>
      </c>
      <c r="AG151" s="3" t="s">
        <v>1043</v>
      </c>
      <c r="AH151" s="3" t="s">
        <v>3897</v>
      </c>
      <c r="AI151" s="3" t="s">
        <v>1103</v>
      </c>
      <c r="AT151" s="3" t="s">
        <v>3898</v>
      </c>
      <c r="AU151" s="3" t="s">
        <v>1241</v>
      </c>
      <c r="AV151" s="3" t="s">
        <v>3899</v>
      </c>
      <c r="AW151" s="3" t="s">
        <v>1287</v>
      </c>
      <c r="BB151" s="3" t="s">
        <v>3540</v>
      </c>
      <c r="BC151" s="3" t="s">
        <v>7111</v>
      </c>
      <c r="BD151" s="3" t="s">
        <v>3401</v>
      </c>
      <c r="BE151" s="3" t="s">
        <v>3030</v>
      </c>
    </row>
    <row r="152" spans="1:72" ht="13.5" customHeight="1">
      <c r="A152" s="6" t="str">
        <f>HYPERLINK("http://kyu.snu.ac.kr/sdhj/index.jsp?type=hj/GK14649_00IM0001_038a.jpg","1717_수북면_038a")</f>
        <v>1717_수북면_038a</v>
      </c>
      <c r="B152" s="3">
        <v>1717</v>
      </c>
      <c r="C152" s="3" t="s">
        <v>7583</v>
      </c>
      <c r="D152" s="3" t="s">
        <v>7584</v>
      </c>
      <c r="E152" s="3">
        <v>151</v>
      </c>
      <c r="F152" s="3">
        <v>1</v>
      </c>
      <c r="G152" s="3" t="s">
        <v>2512</v>
      </c>
      <c r="H152" s="3" t="s">
        <v>2511</v>
      </c>
      <c r="I152" s="3">
        <v>4</v>
      </c>
      <c r="L152" s="3">
        <v>6</v>
      </c>
      <c r="M152" s="3" t="s">
        <v>2532</v>
      </c>
      <c r="N152" s="3" t="s">
        <v>2752</v>
      </c>
      <c r="T152" s="3" t="s">
        <v>7581</v>
      </c>
      <c r="U152" s="3" t="s">
        <v>3504</v>
      </c>
      <c r="V152" s="3" t="s">
        <v>7096</v>
      </c>
      <c r="Y152" s="3" t="s">
        <v>3900</v>
      </c>
      <c r="Z152" s="3" t="s">
        <v>113</v>
      </c>
      <c r="AF152" s="3" t="s">
        <v>3495</v>
      </c>
      <c r="AG152" s="3" t="s">
        <v>1043</v>
      </c>
      <c r="AH152" s="3" t="s">
        <v>3515</v>
      </c>
      <c r="AI152" s="3" t="s">
        <v>1099</v>
      </c>
      <c r="BB152" s="3" t="s">
        <v>3883</v>
      </c>
      <c r="BC152" s="3" t="s">
        <v>7131</v>
      </c>
      <c r="BD152" s="3" t="s">
        <v>3901</v>
      </c>
      <c r="BE152" s="3" t="s">
        <v>1609</v>
      </c>
    </row>
    <row r="153" spans="1:72" ht="13.5" customHeight="1">
      <c r="A153" s="6" t="str">
        <f>HYPERLINK("http://kyu.snu.ac.kr/sdhj/index.jsp?type=hj/GK14649_00IM0001_038a.jpg","1717_수북면_038a")</f>
        <v>1717_수북면_038a</v>
      </c>
      <c r="B153" s="3">
        <v>1717</v>
      </c>
      <c r="C153" s="3" t="s">
        <v>7576</v>
      </c>
      <c r="D153" s="3" t="s">
        <v>7577</v>
      </c>
      <c r="E153" s="3">
        <v>152</v>
      </c>
      <c r="F153" s="3">
        <v>1</v>
      </c>
      <c r="G153" s="3" t="s">
        <v>2512</v>
      </c>
      <c r="H153" s="3" t="s">
        <v>2511</v>
      </c>
      <c r="I153" s="3">
        <v>4</v>
      </c>
      <c r="L153" s="3">
        <v>6</v>
      </c>
      <c r="M153" s="3" t="s">
        <v>2532</v>
      </c>
      <c r="N153" s="3" t="s">
        <v>2752</v>
      </c>
      <c r="T153" s="3" t="s">
        <v>7581</v>
      </c>
      <c r="U153" s="3" t="s">
        <v>3504</v>
      </c>
      <c r="V153" s="3" t="s">
        <v>7096</v>
      </c>
      <c r="Y153" s="3" t="s">
        <v>3902</v>
      </c>
      <c r="Z153" s="3" t="s">
        <v>114</v>
      </c>
      <c r="AC153" s="3">
        <v>40</v>
      </c>
      <c r="AD153" s="3" t="s">
        <v>3903</v>
      </c>
      <c r="AE153" s="3" t="s">
        <v>1019</v>
      </c>
      <c r="AF153" s="3" t="s">
        <v>3495</v>
      </c>
      <c r="AG153" s="3" t="s">
        <v>1043</v>
      </c>
      <c r="AH153" s="3" t="s">
        <v>3904</v>
      </c>
      <c r="AI153" s="3" t="s">
        <v>1104</v>
      </c>
      <c r="AT153" s="3" t="s">
        <v>3504</v>
      </c>
      <c r="AU153" s="3" t="s">
        <v>7096</v>
      </c>
      <c r="AV153" s="3" t="s">
        <v>3905</v>
      </c>
      <c r="AW153" s="3" t="s">
        <v>1288</v>
      </c>
      <c r="BB153" s="3" t="s">
        <v>3540</v>
      </c>
      <c r="BC153" s="3" t="s">
        <v>7111</v>
      </c>
      <c r="BD153" s="3" t="s">
        <v>3906</v>
      </c>
      <c r="BE153" s="3" t="s">
        <v>555</v>
      </c>
      <c r="BF153" s="3" t="s">
        <v>7585</v>
      </c>
    </row>
    <row r="154" spans="1:72" ht="13.5" customHeight="1">
      <c r="A154" s="6" t="str">
        <f>HYPERLINK("http://kyu.snu.ac.kr/sdhj/index.jsp?type=hj/GK14649_00IM0001_038a.jpg","1717_수북면_038a")</f>
        <v>1717_수북면_038a</v>
      </c>
      <c r="B154" s="3">
        <v>1717</v>
      </c>
      <c r="C154" s="3" t="s">
        <v>7576</v>
      </c>
      <c r="D154" s="3" t="s">
        <v>7577</v>
      </c>
      <c r="E154" s="3">
        <v>153</v>
      </c>
      <c r="F154" s="3">
        <v>1</v>
      </c>
      <c r="G154" s="3" t="s">
        <v>2512</v>
      </c>
      <c r="H154" s="3" t="s">
        <v>2511</v>
      </c>
      <c r="I154" s="3">
        <v>4</v>
      </c>
      <c r="L154" s="3">
        <v>6</v>
      </c>
      <c r="M154" s="3" t="s">
        <v>2532</v>
      </c>
      <c r="N154" s="3" t="s">
        <v>2752</v>
      </c>
      <c r="T154" s="3" t="s">
        <v>7581</v>
      </c>
      <c r="U154" s="3" t="s">
        <v>3504</v>
      </c>
      <c r="V154" s="3" t="s">
        <v>7096</v>
      </c>
      <c r="Y154" s="3" t="s">
        <v>3907</v>
      </c>
      <c r="Z154" s="3" t="s">
        <v>115</v>
      </c>
      <c r="AF154" s="3" t="s">
        <v>3495</v>
      </c>
      <c r="AG154" s="3" t="s">
        <v>1043</v>
      </c>
      <c r="AH154" s="3" t="s">
        <v>3908</v>
      </c>
      <c r="AI154" s="3" t="s">
        <v>310</v>
      </c>
      <c r="AV154" s="3" t="s">
        <v>3909</v>
      </c>
      <c r="AW154" s="3" t="s">
        <v>1289</v>
      </c>
      <c r="BD154" s="3" t="s">
        <v>7586</v>
      </c>
      <c r="BE154" s="3" t="s">
        <v>1610</v>
      </c>
    </row>
    <row r="155" spans="1:72" ht="13.5" customHeight="1">
      <c r="A155" s="6" t="str">
        <f>HYPERLINK("http://kyu.snu.ac.kr/sdhj/index.jsp?type=hj/GK14649_00IM0001_038a.jpg","1717_수북면_038a")</f>
        <v>1717_수북면_038a</v>
      </c>
      <c r="B155" s="3">
        <v>1717</v>
      </c>
      <c r="C155" s="3" t="s">
        <v>7576</v>
      </c>
      <c r="D155" s="3" t="s">
        <v>7577</v>
      </c>
      <c r="E155" s="3">
        <v>154</v>
      </c>
      <c r="F155" s="3">
        <v>1</v>
      </c>
      <c r="G155" s="3" t="s">
        <v>2512</v>
      </c>
      <c r="H155" s="3" t="s">
        <v>2511</v>
      </c>
      <c r="I155" s="3">
        <v>4</v>
      </c>
      <c r="L155" s="3">
        <v>6</v>
      </c>
      <c r="M155" s="3" t="s">
        <v>2532</v>
      </c>
      <c r="N155" s="3" t="s">
        <v>2752</v>
      </c>
      <c r="T155" s="3" t="s">
        <v>7581</v>
      </c>
      <c r="U155" s="3" t="s">
        <v>3491</v>
      </c>
      <c r="V155" s="3" t="s">
        <v>7095</v>
      </c>
      <c r="Y155" s="3" t="s">
        <v>3910</v>
      </c>
      <c r="Z155" s="3" t="s">
        <v>116</v>
      </c>
      <c r="AG155" s="3" t="s">
        <v>7587</v>
      </c>
      <c r="AI155" s="3" t="s">
        <v>1105</v>
      </c>
    </row>
    <row r="156" spans="1:72" ht="13.5" customHeight="1">
      <c r="A156" s="6" t="str">
        <f>HYPERLINK("http://kyu.snu.ac.kr/sdhj/index.jsp?type=hj/GK14649_00IM0001_038a.jpg","1717_수북면_038a")</f>
        <v>1717_수북면_038a</v>
      </c>
      <c r="B156" s="3">
        <v>1717</v>
      </c>
      <c r="C156" s="3" t="s">
        <v>7576</v>
      </c>
      <c r="D156" s="3" t="s">
        <v>7577</v>
      </c>
      <c r="E156" s="3">
        <v>155</v>
      </c>
      <c r="F156" s="3">
        <v>1</v>
      </c>
      <c r="G156" s="3" t="s">
        <v>2512</v>
      </c>
      <c r="H156" s="3" t="s">
        <v>2511</v>
      </c>
      <c r="I156" s="3">
        <v>4</v>
      </c>
      <c r="L156" s="3">
        <v>6</v>
      </c>
      <c r="M156" s="3" t="s">
        <v>2532</v>
      </c>
      <c r="N156" s="3" t="s">
        <v>2752</v>
      </c>
      <c r="T156" s="3" t="s">
        <v>7581</v>
      </c>
      <c r="U156" s="3" t="s">
        <v>3504</v>
      </c>
      <c r="V156" s="3" t="s">
        <v>7096</v>
      </c>
      <c r="Y156" s="3" t="s">
        <v>3408</v>
      </c>
      <c r="Z156" s="3" t="s">
        <v>117</v>
      </c>
      <c r="AG156" s="3" t="s">
        <v>7587</v>
      </c>
      <c r="AI156" s="3" t="s">
        <v>1105</v>
      </c>
    </row>
    <row r="157" spans="1:72" ht="13.5" customHeight="1">
      <c r="A157" s="6" t="str">
        <f>HYPERLINK("http://kyu.snu.ac.kr/sdhj/index.jsp?type=hj/GK14649_00IM0001_038a.jpg","1717_수북면_038a")</f>
        <v>1717_수북면_038a</v>
      </c>
      <c r="B157" s="3">
        <v>1717</v>
      </c>
      <c r="C157" s="3" t="s">
        <v>7576</v>
      </c>
      <c r="D157" s="3" t="s">
        <v>7577</v>
      </c>
      <c r="E157" s="3">
        <v>156</v>
      </c>
      <c r="F157" s="3">
        <v>1</v>
      </c>
      <c r="G157" s="3" t="s">
        <v>2512</v>
      </c>
      <c r="H157" s="3" t="s">
        <v>2511</v>
      </c>
      <c r="I157" s="3">
        <v>4</v>
      </c>
      <c r="L157" s="3">
        <v>6</v>
      </c>
      <c r="M157" s="3" t="s">
        <v>2532</v>
      </c>
      <c r="N157" s="3" t="s">
        <v>2752</v>
      </c>
      <c r="T157" s="3" t="s">
        <v>7581</v>
      </c>
      <c r="U157" s="3" t="s">
        <v>3491</v>
      </c>
      <c r="V157" s="3" t="s">
        <v>7095</v>
      </c>
      <c r="Y157" s="3" t="s">
        <v>3911</v>
      </c>
      <c r="Z157" s="3" t="s">
        <v>118</v>
      </c>
      <c r="AF157" s="3" t="s">
        <v>3048</v>
      </c>
      <c r="AG157" s="3" t="s">
        <v>3051</v>
      </c>
      <c r="AH157" s="3" t="s">
        <v>3912</v>
      </c>
      <c r="AI157" s="3" t="s">
        <v>1105</v>
      </c>
      <c r="AT157" s="3" t="s">
        <v>3898</v>
      </c>
      <c r="AU157" s="3" t="s">
        <v>1241</v>
      </c>
      <c r="AV157" s="3" t="s">
        <v>3913</v>
      </c>
      <c r="AW157" s="3" t="s">
        <v>1290</v>
      </c>
    </row>
    <row r="158" spans="1:72" ht="13.5" customHeight="1">
      <c r="A158" s="6" t="str">
        <f>HYPERLINK("http://kyu.snu.ac.kr/sdhj/index.jsp?type=hj/GK14649_00IM0001_038a.jpg","1717_수북면_038a")</f>
        <v>1717_수북면_038a</v>
      </c>
      <c r="B158" s="3">
        <v>1717</v>
      </c>
      <c r="C158" s="3" t="s">
        <v>7439</v>
      </c>
      <c r="D158" s="3" t="s">
        <v>7440</v>
      </c>
      <c r="E158" s="3">
        <v>157</v>
      </c>
      <c r="F158" s="3">
        <v>1</v>
      </c>
      <c r="G158" s="3" t="s">
        <v>2512</v>
      </c>
      <c r="H158" s="3" t="s">
        <v>2511</v>
      </c>
      <c r="I158" s="3">
        <v>4</v>
      </c>
      <c r="L158" s="3">
        <v>6</v>
      </c>
      <c r="M158" s="3" t="s">
        <v>2532</v>
      </c>
      <c r="N158" s="3" t="s">
        <v>2752</v>
      </c>
      <c r="T158" s="3" t="s">
        <v>7581</v>
      </c>
      <c r="U158" s="3" t="s">
        <v>3914</v>
      </c>
      <c r="V158" s="3" t="s">
        <v>7122</v>
      </c>
      <c r="Y158" s="3" t="s">
        <v>3915</v>
      </c>
      <c r="Z158" s="3" t="s">
        <v>119</v>
      </c>
      <c r="AC158" s="3">
        <v>10</v>
      </c>
      <c r="AD158" s="3" t="s">
        <v>3553</v>
      </c>
      <c r="AE158" s="3" t="s">
        <v>985</v>
      </c>
    </row>
    <row r="159" spans="1:72" ht="13.5" customHeight="1">
      <c r="A159" s="6" t="str">
        <f>HYPERLINK("http://kyu.snu.ac.kr/sdhj/index.jsp?type=hj/GK14649_00IM0001_038a.jpg","1717_수북면_038a")</f>
        <v>1717_수북면_038a</v>
      </c>
      <c r="B159" s="3">
        <v>1717</v>
      </c>
      <c r="C159" s="3" t="s">
        <v>7588</v>
      </c>
      <c r="D159" s="3" t="s">
        <v>7589</v>
      </c>
      <c r="E159" s="3">
        <v>158</v>
      </c>
      <c r="F159" s="3">
        <v>2</v>
      </c>
      <c r="G159" s="3" t="s">
        <v>3916</v>
      </c>
      <c r="H159" s="3" t="s">
        <v>6973</v>
      </c>
      <c r="I159" s="3">
        <v>1</v>
      </c>
      <c r="J159" s="3" t="s">
        <v>3917</v>
      </c>
      <c r="K159" s="3" t="s">
        <v>2530</v>
      </c>
      <c r="L159" s="3">
        <v>1</v>
      </c>
      <c r="M159" s="3" t="s">
        <v>2714</v>
      </c>
      <c r="N159" s="3" t="s">
        <v>2852</v>
      </c>
      <c r="T159" s="3" t="s">
        <v>7590</v>
      </c>
      <c r="U159" s="3" t="s">
        <v>3918</v>
      </c>
      <c r="V159" s="3" t="s">
        <v>7123</v>
      </c>
      <c r="W159" s="3" t="s">
        <v>3478</v>
      </c>
      <c r="X159" s="3" t="s">
        <v>7250</v>
      </c>
      <c r="Y159" s="3" t="s">
        <v>3868</v>
      </c>
      <c r="Z159" s="3" t="s">
        <v>105</v>
      </c>
      <c r="AC159" s="3">
        <v>70</v>
      </c>
      <c r="AD159" s="3" t="s">
        <v>3553</v>
      </c>
      <c r="AE159" s="3" t="s">
        <v>985</v>
      </c>
      <c r="AJ159" s="3" t="s">
        <v>3869</v>
      </c>
      <c r="AK159" s="3" t="s">
        <v>591</v>
      </c>
      <c r="AL159" s="3" t="s">
        <v>3481</v>
      </c>
      <c r="AM159" s="3" t="s">
        <v>1147</v>
      </c>
      <c r="AT159" s="3" t="s">
        <v>3474</v>
      </c>
      <c r="AU159" s="3" t="s">
        <v>1242</v>
      </c>
      <c r="AV159" s="3" t="s">
        <v>3919</v>
      </c>
      <c r="AW159" s="3" t="s">
        <v>1291</v>
      </c>
      <c r="BG159" s="3" t="s">
        <v>3920</v>
      </c>
      <c r="BH159" s="3" t="s">
        <v>7147</v>
      </c>
      <c r="BI159" s="3" t="s">
        <v>3921</v>
      </c>
      <c r="BJ159" s="3" t="s">
        <v>1703</v>
      </c>
      <c r="BK159" s="3" t="s">
        <v>3474</v>
      </c>
      <c r="BL159" s="3" t="s">
        <v>1242</v>
      </c>
      <c r="BM159" s="3" t="s">
        <v>3922</v>
      </c>
      <c r="BN159" s="3" t="s">
        <v>1990</v>
      </c>
      <c r="BO159" s="3" t="s">
        <v>3920</v>
      </c>
      <c r="BP159" s="3" t="s">
        <v>7147</v>
      </c>
      <c r="BQ159" s="3" t="s">
        <v>3923</v>
      </c>
      <c r="BR159" s="3" t="s">
        <v>2240</v>
      </c>
      <c r="BS159" s="3" t="s">
        <v>3924</v>
      </c>
      <c r="BT159" s="3" t="s">
        <v>1206</v>
      </c>
    </row>
    <row r="160" spans="1:72" ht="13.5" customHeight="1">
      <c r="A160" s="6" t="str">
        <f>HYPERLINK("http://kyu.snu.ac.kr/sdhj/index.jsp?type=hj/GK14649_00IM0001_038a.jpg","1717_수북면_038a")</f>
        <v>1717_수북면_038a</v>
      </c>
      <c r="B160" s="3">
        <v>1717</v>
      </c>
      <c r="C160" s="3" t="s">
        <v>7468</v>
      </c>
      <c r="D160" s="3" t="s">
        <v>7469</v>
      </c>
      <c r="E160" s="3">
        <v>159</v>
      </c>
      <c r="F160" s="3">
        <v>2</v>
      </c>
      <c r="G160" s="3" t="s">
        <v>3916</v>
      </c>
      <c r="H160" s="3" t="s">
        <v>6973</v>
      </c>
      <c r="I160" s="3">
        <v>1</v>
      </c>
      <c r="L160" s="3">
        <v>1</v>
      </c>
      <c r="M160" s="3" t="s">
        <v>2714</v>
      </c>
      <c r="N160" s="3" t="s">
        <v>2852</v>
      </c>
      <c r="S160" s="3" t="s">
        <v>3580</v>
      </c>
      <c r="T160" s="3" t="s">
        <v>7032</v>
      </c>
      <c r="AC160" s="3">
        <v>18</v>
      </c>
      <c r="AD160" s="3" t="s">
        <v>3597</v>
      </c>
      <c r="AE160" s="3" t="s">
        <v>992</v>
      </c>
    </row>
    <row r="161" spans="1:72" ht="13.5" customHeight="1">
      <c r="A161" s="6" t="str">
        <f>HYPERLINK("http://kyu.snu.ac.kr/sdhj/index.jsp?type=hj/GK14649_00IM0001_038a.jpg","1717_수북면_038a")</f>
        <v>1717_수북면_038a</v>
      </c>
      <c r="B161" s="3">
        <v>1717</v>
      </c>
      <c r="C161" s="3" t="s">
        <v>7402</v>
      </c>
      <c r="D161" s="3" t="s">
        <v>7403</v>
      </c>
      <c r="E161" s="3">
        <v>160</v>
      </c>
      <c r="F161" s="3">
        <v>2</v>
      </c>
      <c r="G161" s="3" t="s">
        <v>3916</v>
      </c>
      <c r="H161" s="3" t="s">
        <v>6973</v>
      </c>
      <c r="I161" s="3">
        <v>1</v>
      </c>
      <c r="L161" s="3">
        <v>2</v>
      </c>
      <c r="M161" s="3" t="s">
        <v>7591</v>
      </c>
      <c r="N161" s="3" t="s">
        <v>2830</v>
      </c>
      <c r="T161" s="3" t="s">
        <v>7592</v>
      </c>
      <c r="U161" s="3" t="s">
        <v>3925</v>
      </c>
      <c r="V161" s="3" t="s">
        <v>7124</v>
      </c>
      <c r="W161" s="3" t="s">
        <v>3769</v>
      </c>
      <c r="X161" s="3" t="s">
        <v>7263</v>
      </c>
      <c r="Y161" s="3" t="s">
        <v>3409</v>
      </c>
      <c r="Z161" s="3" t="s">
        <v>120</v>
      </c>
      <c r="AC161" s="3">
        <v>68</v>
      </c>
      <c r="AD161" s="3" t="s">
        <v>3630</v>
      </c>
      <c r="AE161" s="3" t="s">
        <v>997</v>
      </c>
      <c r="AJ161" s="3" t="s">
        <v>3443</v>
      </c>
      <c r="AK161" s="3" t="s">
        <v>6955</v>
      </c>
      <c r="AL161" s="3" t="s">
        <v>3562</v>
      </c>
      <c r="AM161" s="3" t="s">
        <v>3040</v>
      </c>
      <c r="AT161" s="3" t="s">
        <v>3468</v>
      </c>
      <c r="AU161" s="3" t="s">
        <v>1240</v>
      </c>
      <c r="AV161" s="3" t="s">
        <v>3926</v>
      </c>
      <c r="AW161" s="3" t="s">
        <v>1292</v>
      </c>
      <c r="BG161" s="3" t="s">
        <v>3571</v>
      </c>
      <c r="BH161" s="3" t="s">
        <v>7128</v>
      </c>
      <c r="BI161" s="3" t="s">
        <v>3927</v>
      </c>
      <c r="BJ161" s="3" t="s">
        <v>3154</v>
      </c>
      <c r="BK161" s="3" t="s">
        <v>3571</v>
      </c>
      <c r="BL161" s="3" t="s">
        <v>7128</v>
      </c>
      <c r="BM161" s="3" t="s">
        <v>3928</v>
      </c>
      <c r="BN161" s="3" t="s">
        <v>1991</v>
      </c>
      <c r="BO161" s="3" t="s">
        <v>3619</v>
      </c>
      <c r="BP161" s="3" t="s">
        <v>7168</v>
      </c>
      <c r="BQ161" s="3" t="s">
        <v>3410</v>
      </c>
      <c r="BR161" s="3" t="s">
        <v>3189</v>
      </c>
      <c r="BS161" s="3" t="s">
        <v>3929</v>
      </c>
      <c r="BT161" s="3" t="s">
        <v>658</v>
      </c>
    </row>
    <row r="162" spans="1:72" ht="13.5" customHeight="1">
      <c r="A162" s="6" t="str">
        <f>HYPERLINK("http://kyu.snu.ac.kr/sdhj/index.jsp?type=hj/GK14649_00IM0001_038a.jpg","1717_수북면_038a")</f>
        <v>1717_수북면_038a</v>
      </c>
      <c r="B162" s="3">
        <v>1717</v>
      </c>
      <c r="C162" s="3" t="s">
        <v>7560</v>
      </c>
      <c r="D162" s="3" t="s">
        <v>7561</v>
      </c>
      <c r="E162" s="3">
        <v>161</v>
      </c>
      <c r="F162" s="3">
        <v>2</v>
      </c>
      <c r="G162" s="3" t="s">
        <v>3916</v>
      </c>
      <c r="H162" s="3" t="s">
        <v>6973</v>
      </c>
      <c r="I162" s="3">
        <v>1</v>
      </c>
      <c r="L162" s="3">
        <v>2</v>
      </c>
      <c r="M162" s="3" t="s">
        <v>7591</v>
      </c>
      <c r="N162" s="3" t="s">
        <v>2830</v>
      </c>
      <c r="S162" s="3" t="s">
        <v>3539</v>
      </c>
      <c r="T162" s="3" t="s">
        <v>7028</v>
      </c>
      <c r="W162" s="3" t="s">
        <v>3867</v>
      </c>
      <c r="X162" s="3" t="s">
        <v>7267</v>
      </c>
      <c r="Y162" s="3" t="s">
        <v>3479</v>
      </c>
      <c r="Z162" s="3" t="s">
        <v>7292</v>
      </c>
      <c r="AF162" s="3" t="s">
        <v>3484</v>
      </c>
      <c r="AG162" s="3" t="s">
        <v>7278</v>
      </c>
    </row>
    <row r="163" spans="1:72" ht="13.5" customHeight="1">
      <c r="A163" s="6" t="str">
        <f>HYPERLINK("http://kyu.snu.ac.kr/sdhj/index.jsp?type=hj/GK14649_00IM0001_038a.jpg","1717_수북면_038a")</f>
        <v>1717_수북면_038a</v>
      </c>
      <c r="B163" s="3">
        <v>1717</v>
      </c>
      <c r="C163" s="3" t="s">
        <v>7493</v>
      </c>
      <c r="D163" s="3" t="s">
        <v>7494</v>
      </c>
      <c r="E163" s="3">
        <v>162</v>
      </c>
      <c r="F163" s="3">
        <v>2</v>
      </c>
      <c r="G163" s="3" t="s">
        <v>3916</v>
      </c>
      <c r="H163" s="3" t="s">
        <v>6973</v>
      </c>
      <c r="I163" s="3">
        <v>1</v>
      </c>
      <c r="L163" s="3">
        <v>2</v>
      </c>
      <c r="M163" s="3" t="s">
        <v>7591</v>
      </c>
      <c r="N163" s="3" t="s">
        <v>2830</v>
      </c>
      <c r="S163" s="3" t="s">
        <v>3550</v>
      </c>
      <c r="T163" s="3" t="s">
        <v>7029</v>
      </c>
      <c r="U163" s="3" t="s">
        <v>3563</v>
      </c>
      <c r="V163" s="3" t="s">
        <v>7107</v>
      </c>
      <c r="Y163" s="3" t="s">
        <v>3930</v>
      </c>
      <c r="Z163" s="3" t="s">
        <v>121</v>
      </c>
      <c r="AG163" s="3" t="s">
        <v>7593</v>
      </c>
    </row>
    <row r="164" spans="1:72" ht="13.5" customHeight="1">
      <c r="A164" s="6" t="str">
        <f>HYPERLINK("http://kyu.snu.ac.kr/sdhj/index.jsp?type=hj/GK14649_00IM0001_038a.jpg","1717_수북면_038a")</f>
        <v>1717_수북면_038a</v>
      </c>
      <c r="B164" s="3">
        <v>1717</v>
      </c>
      <c r="C164" s="3" t="s">
        <v>7493</v>
      </c>
      <c r="D164" s="3" t="s">
        <v>7494</v>
      </c>
      <c r="E164" s="3">
        <v>163</v>
      </c>
      <c r="F164" s="3">
        <v>2</v>
      </c>
      <c r="G164" s="3" t="s">
        <v>3916</v>
      </c>
      <c r="H164" s="3" t="s">
        <v>6973</v>
      </c>
      <c r="I164" s="3">
        <v>1</v>
      </c>
      <c r="L164" s="3">
        <v>2</v>
      </c>
      <c r="M164" s="3" t="s">
        <v>7591</v>
      </c>
      <c r="N164" s="3" t="s">
        <v>2830</v>
      </c>
      <c r="S164" s="3" t="s">
        <v>3641</v>
      </c>
      <c r="T164" s="3" t="s">
        <v>7035</v>
      </c>
      <c r="W164" s="3" t="s">
        <v>3931</v>
      </c>
      <c r="X164" s="3" t="s">
        <v>7268</v>
      </c>
      <c r="Y164" s="3" t="s">
        <v>3479</v>
      </c>
      <c r="Z164" s="3" t="s">
        <v>7292</v>
      </c>
      <c r="AF164" s="3" t="s">
        <v>3076</v>
      </c>
      <c r="AG164" s="3" t="s">
        <v>3083</v>
      </c>
    </row>
    <row r="165" spans="1:72" ht="13.5" customHeight="1">
      <c r="A165" s="6" t="str">
        <f>HYPERLINK("http://kyu.snu.ac.kr/sdhj/index.jsp?type=hj/GK14649_00IM0001_038a.jpg","1717_수북면_038a")</f>
        <v>1717_수북면_038a</v>
      </c>
      <c r="B165" s="3">
        <v>1717</v>
      </c>
      <c r="C165" s="3" t="s">
        <v>7493</v>
      </c>
      <c r="D165" s="3" t="s">
        <v>7494</v>
      </c>
      <c r="E165" s="3">
        <v>164</v>
      </c>
      <c r="F165" s="3">
        <v>2</v>
      </c>
      <c r="G165" s="3" t="s">
        <v>3916</v>
      </c>
      <c r="H165" s="3" t="s">
        <v>6973</v>
      </c>
      <c r="I165" s="3">
        <v>1</v>
      </c>
      <c r="L165" s="3">
        <v>2</v>
      </c>
      <c r="M165" s="3" t="s">
        <v>7591</v>
      </c>
      <c r="N165" s="3" t="s">
        <v>2830</v>
      </c>
      <c r="S165" s="3" t="s">
        <v>3580</v>
      </c>
      <c r="T165" s="3" t="s">
        <v>7032</v>
      </c>
      <c r="Y165" s="3" t="s">
        <v>3479</v>
      </c>
      <c r="Z165" s="3" t="s">
        <v>7292</v>
      </c>
      <c r="AF165" s="3" t="s">
        <v>3932</v>
      </c>
      <c r="AG165" s="3" t="s">
        <v>1049</v>
      </c>
    </row>
    <row r="166" spans="1:72" ht="13.5" customHeight="1">
      <c r="A166" s="6" t="str">
        <f>HYPERLINK("http://kyu.snu.ac.kr/sdhj/index.jsp?type=hj/GK14649_00IM0001_038a.jpg","1717_수북면_038a")</f>
        <v>1717_수북면_038a</v>
      </c>
      <c r="B166" s="3">
        <v>1717</v>
      </c>
      <c r="C166" s="3" t="s">
        <v>7493</v>
      </c>
      <c r="D166" s="3" t="s">
        <v>7494</v>
      </c>
      <c r="E166" s="3">
        <v>165</v>
      </c>
      <c r="F166" s="3">
        <v>2</v>
      </c>
      <c r="G166" s="3" t="s">
        <v>3916</v>
      </c>
      <c r="H166" s="3" t="s">
        <v>6973</v>
      </c>
      <c r="I166" s="3">
        <v>1</v>
      </c>
      <c r="L166" s="3">
        <v>2</v>
      </c>
      <c r="M166" s="3" t="s">
        <v>7591</v>
      </c>
      <c r="N166" s="3" t="s">
        <v>2830</v>
      </c>
      <c r="S166" s="3" t="s">
        <v>3648</v>
      </c>
      <c r="T166" s="3" t="s">
        <v>7036</v>
      </c>
      <c r="Y166" s="3" t="s">
        <v>3479</v>
      </c>
      <c r="Z166" s="3" t="s">
        <v>7292</v>
      </c>
      <c r="AF166" s="3" t="s">
        <v>3484</v>
      </c>
      <c r="AG166" s="3" t="s">
        <v>7278</v>
      </c>
    </row>
    <row r="167" spans="1:72" ht="13.5" customHeight="1">
      <c r="A167" s="6" t="str">
        <f>HYPERLINK("http://kyu.snu.ac.kr/sdhj/index.jsp?type=hj/GK14649_00IM0001_038a.jpg","1717_수북면_038a")</f>
        <v>1717_수북면_038a</v>
      </c>
      <c r="B167" s="3">
        <v>1717</v>
      </c>
      <c r="C167" s="3" t="s">
        <v>7462</v>
      </c>
      <c r="D167" s="3" t="s">
        <v>7463</v>
      </c>
      <c r="E167" s="3">
        <v>166</v>
      </c>
      <c r="F167" s="3">
        <v>2</v>
      </c>
      <c r="G167" s="3" t="s">
        <v>3916</v>
      </c>
      <c r="H167" s="3" t="s">
        <v>6973</v>
      </c>
      <c r="I167" s="3">
        <v>1</v>
      </c>
      <c r="L167" s="3">
        <v>2</v>
      </c>
      <c r="M167" s="3" t="s">
        <v>7591</v>
      </c>
      <c r="N167" s="3" t="s">
        <v>2830</v>
      </c>
      <c r="S167" s="3" t="s">
        <v>3649</v>
      </c>
      <c r="T167" s="3" t="s">
        <v>7037</v>
      </c>
      <c r="Y167" s="3" t="s">
        <v>7594</v>
      </c>
      <c r="Z167" s="3" t="s">
        <v>122</v>
      </c>
      <c r="AC167" s="3">
        <v>6</v>
      </c>
      <c r="AD167" s="3" t="s">
        <v>3555</v>
      </c>
      <c r="AE167" s="3" t="s">
        <v>986</v>
      </c>
    </row>
    <row r="168" spans="1:72" ht="13.5" customHeight="1">
      <c r="A168" s="6" t="str">
        <f>HYPERLINK("http://kyu.snu.ac.kr/sdhj/index.jsp?type=hj/GK14649_00IM0001_038a.jpg","1717_수북면_038a")</f>
        <v>1717_수북면_038a</v>
      </c>
      <c r="B168" s="3">
        <v>1717</v>
      </c>
      <c r="C168" s="3" t="s">
        <v>7464</v>
      </c>
      <c r="D168" s="3" t="s">
        <v>7465</v>
      </c>
      <c r="E168" s="3">
        <v>167</v>
      </c>
      <c r="F168" s="3">
        <v>2</v>
      </c>
      <c r="G168" s="3" t="s">
        <v>3916</v>
      </c>
      <c r="H168" s="3" t="s">
        <v>6973</v>
      </c>
      <c r="I168" s="3">
        <v>1</v>
      </c>
      <c r="L168" s="3">
        <v>3</v>
      </c>
      <c r="M168" s="3" t="s">
        <v>2583</v>
      </c>
      <c r="N168" s="3" t="s">
        <v>2780</v>
      </c>
      <c r="T168" s="3" t="s">
        <v>7447</v>
      </c>
      <c r="U168" s="3" t="s">
        <v>3933</v>
      </c>
      <c r="V168" s="3" t="s">
        <v>7125</v>
      </c>
      <c r="W168" s="3" t="s">
        <v>3478</v>
      </c>
      <c r="X168" s="3" t="s">
        <v>7250</v>
      </c>
      <c r="Y168" s="3" t="s">
        <v>3934</v>
      </c>
      <c r="Z168" s="3" t="s">
        <v>123</v>
      </c>
      <c r="AC168" s="3" t="s">
        <v>7595</v>
      </c>
      <c r="AD168" s="3" t="s">
        <v>3935</v>
      </c>
      <c r="AE168" s="3" t="s">
        <v>1020</v>
      </c>
      <c r="AJ168" s="3" t="s">
        <v>3443</v>
      </c>
      <c r="AK168" s="3" t="s">
        <v>6955</v>
      </c>
      <c r="AL168" s="3" t="s">
        <v>3481</v>
      </c>
      <c r="AM168" s="3" t="s">
        <v>1147</v>
      </c>
      <c r="AT168" s="3" t="s">
        <v>3474</v>
      </c>
      <c r="AU168" s="3" t="s">
        <v>1242</v>
      </c>
      <c r="AV168" s="3" t="s">
        <v>3919</v>
      </c>
      <c r="AW168" s="3" t="s">
        <v>1291</v>
      </c>
      <c r="BG168" s="3" t="s">
        <v>3920</v>
      </c>
      <c r="BH168" s="3" t="s">
        <v>7147</v>
      </c>
      <c r="BI168" s="3" t="s">
        <v>3921</v>
      </c>
      <c r="BJ168" s="3" t="s">
        <v>1703</v>
      </c>
      <c r="BK168" s="3" t="s">
        <v>3474</v>
      </c>
      <c r="BL168" s="3" t="s">
        <v>1242</v>
      </c>
      <c r="BM168" s="3" t="s">
        <v>3922</v>
      </c>
      <c r="BN168" s="3" t="s">
        <v>1990</v>
      </c>
      <c r="BO168" s="3" t="s">
        <v>3920</v>
      </c>
      <c r="BP168" s="3" t="s">
        <v>7147</v>
      </c>
      <c r="BQ168" s="3" t="s">
        <v>3923</v>
      </c>
      <c r="BR168" s="3" t="s">
        <v>2240</v>
      </c>
      <c r="BS168" s="3" t="s">
        <v>3924</v>
      </c>
      <c r="BT168" s="3" t="s">
        <v>1206</v>
      </c>
    </row>
    <row r="169" spans="1:72" ht="13.5" customHeight="1">
      <c r="A169" s="6" t="str">
        <f>HYPERLINK("http://kyu.snu.ac.kr/sdhj/index.jsp?type=hj/GK14649_00IM0001_038a.jpg","1717_수북면_038a")</f>
        <v>1717_수북면_038a</v>
      </c>
      <c r="B169" s="3">
        <v>1717</v>
      </c>
      <c r="C169" s="3" t="s">
        <v>7453</v>
      </c>
      <c r="D169" s="3" t="s">
        <v>7454</v>
      </c>
      <c r="E169" s="3">
        <v>168</v>
      </c>
      <c r="F169" s="3">
        <v>2</v>
      </c>
      <c r="G169" s="3" t="s">
        <v>3916</v>
      </c>
      <c r="H169" s="3" t="s">
        <v>6973</v>
      </c>
      <c r="I169" s="3">
        <v>1</v>
      </c>
      <c r="L169" s="3">
        <v>3</v>
      </c>
      <c r="M169" s="3" t="s">
        <v>2583</v>
      </c>
      <c r="N169" s="3" t="s">
        <v>2780</v>
      </c>
      <c r="S169" s="3" t="s">
        <v>3539</v>
      </c>
      <c r="T169" s="3" t="s">
        <v>7028</v>
      </c>
      <c r="W169" s="3" t="s">
        <v>3579</v>
      </c>
      <c r="X169" s="3" t="s">
        <v>2997</v>
      </c>
      <c r="Y169" s="3" t="s">
        <v>3868</v>
      </c>
      <c r="Z169" s="3" t="s">
        <v>105</v>
      </c>
      <c r="AC169" s="3">
        <v>56</v>
      </c>
      <c r="AD169" s="3" t="s">
        <v>3669</v>
      </c>
      <c r="AE169" s="3" t="s">
        <v>1004</v>
      </c>
      <c r="AJ169" s="3" t="s">
        <v>3443</v>
      </c>
      <c r="AK169" s="3" t="s">
        <v>6955</v>
      </c>
      <c r="AL169" s="3" t="s">
        <v>3534</v>
      </c>
      <c r="AM169" s="3" t="s">
        <v>1152</v>
      </c>
      <c r="AT169" s="3" t="s">
        <v>3571</v>
      </c>
      <c r="AU169" s="3" t="s">
        <v>7128</v>
      </c>
      <c r="AV169" s="3" t="s">
        <v>3936</v>
      </c>
      <c r="AW169" s="3" t="s">
        <v>1293</v>
      </c>
      <c r="BG169" s="3" t="s">
        <v>3920</v>
      </c>
      <c r="BH169" s="3" t="s">
        <v>7147</v>
      </c>
      <c r="BI169" s="3" t="s">
        <v>3937</v>
      </c>
      <c r="BJ169" s="3" t="s">
        <v>1704</v>
      </c>
      <c r="BK169" s="3" t="s">
        <v>3571</v>
      </c>
      <c r="BL169" s="3" t="s">
        <v>7128</v>
      </c>
      <c r="BM169" s="3" t="s">
        <v>3938</v>
      </c>
      <c r="BN169" s="3" t="s">
        <v>1992</v>
      </c>
      <c r="BO169" s="3" t="s">
        <v>3619</v>
      </c>
      <c r="BP169" s="3" t="s">
        <v>7168</v>
      </c>
      <c r="BQ169" s="3" t="s">
        <v>3939</v>
      </c>
      <c r="BR169" s="3" t="s">
        <v>7596</v>
      </c>
      <c r="BS169" s="3" t="s">
        <v>3534</v>
      </c>
      <c r="BT169" s="3" t="s">
        <v>1152</v>
      </c>
    </row>
    <row r="170" spans="1:72" ht="13.5" customHeight="1">
      <c r="A170" s="6" t="str">
        <f>HYPERLINK("http://kyu.snu.ac.kr/sdhj/index.jsp?type=hj/GK14649_00IM0001_038a.jpg","1717_수북면_038a")</f>
        <v>1717_수북면_038a</v>
      </c>
      <c r="B170" s="3">
        <v>1717</v>
      </c>
      <c r="C170" s="3" t="s">
        <v>7597</v>
      </c>
      <c r="D170" s="3" t="s">
        <v>7598</v>
      </c>
      <c r="E170" s="3">
        <v>169</v>
      </c>
      <c r="F170" s="3">
        <v>2</v>
      </c>
      <c r="G170" s="3" t="s">
        <v>3916</v>
      </c>
      <c r="H170" s="3" t="s">
        <v>6973</v>
      </c>
      <c r="I170" s="3">
        <v>1</v>
      </c>
      <c r="L170" s="3">
        <v>3</v>
      </c>
      <c r="M170" s="3" t="s">
        <v>2583</v>
      </c>
      <c r="N170" s="3" t="s">
        <v>2780</v>
      </c>
      <c r="S170" s="3" t="s">
        <v>3550</v>
      </c>
      <c r="T170" s="3" t="s">
        <v>7029</v>
      </c>
      <c r="U170" s="3" t="s">
        <v>3940</v>
      </c>
      <c r="V170" s="3" t="s">
        <v>7126</v>
      </c>
      <c r="Y170" s="3" t="s">
        <v>3941</v>
      </c>
      <c r="Z170" s="3" t="s">
        <v>124</v>
      </c>
      <c r="AC170" s="3">
        <v>15</v>
      </c>
      <c r="AD170" s="3" t="s">
        <v>3678</v>
      </c>
      <c r="AE170" s="3" t="s">
        <v>1005</v>
      </c>
    </row>
    <row r="171" spans="1:72" ht="13.5" customHeight="1">
      <c r="A171" s="6" t="str">
        <f>HYPERLINK("http://kyu.snu.ac.kr/sdhj/index.jsp?type=hj/GK14649_00IM0001_038a.jpg","1717_수북면_038a")</f>
        <v>1717_수북면_038a</v>
      </c>
      <c r="B171" s="3">
        <v>1717</v>
      </c>
      <c r="C171" s="3" t="s">
        <v>7453</v>
      </c>
      <c r="D171" s="3" t="s">
        <v>7454</v>
      </c>
      <c r="E171" s="3">
        <v>170</v>
      </c>
      <c r="F171" s="3">
        <v>2</v>
      </c>
      <c r="G171" s="3" t="s">
        <v>3916</v>
      </c>
      <c r="H171" s="3" t="s">
        <v>6973</v>
      </c>
      <c r="I171" s="3">
        <v>1</v>
      </c>
      <c r="L171" s="3">
        <v>3</v>
      </c>
      <c r="M171" s="3" t="s">
        <v>2583</v>
      </c>
      <c r="N171" s="3" t="s">
        <v>2780</v>
      </c>
      <c r="S171" s="3" t="s">
        <v>7599</v>
      </c>
      <c r="T171" s="3" t="s">
        <v>7600</v>
      </c>
      <c r="U171" s="3" t="s">
        <v>3942</v>
      </c>
      <c r="V171" s="3" t="s">
        <v>7127</v>
      </c>
      <c r="Y171" s="3" t="s">
        <v>3943</v>
      </c>
      <c r="Z171" s="3" t="s">
        <v>125</v>
      </c>
      <c r="AC171" s="3">
        <v>13</v>
      </c>
      <c r="AD171" s="3" t="s">
        <v>3944</v>
      </c>
      <c r="AE171" s="3" t="s">
        <v>1021</v>
      </c>
    </row>
    <row r="172" spans="1:72" ht="13.5" customHeight="1">
      <c r="A172" s="6" t="str">
        <f>HYPERLINK("http://kyu.snu.ac.kr/sdhj/index.jsp?type=hj/GK14649_00IM0001_038a.jpg","1717_수북면_038a")</f>
        <v>1717_수북면_038a</v>
      </c>
      <c r="B172" s="3">
        <v>1717</v>
      </c>
      <c r="C172" s="3" t="s">
        <v>7453</v>
      </c>
      <c r="D172" s="3" t="s">
        <v>7454</v>
      </c>
      <c r="E172" s="3">
        <v>171</v>
      </c>
      <c r="F172" s="3">
        <v>2</v>
      </c>
      <c r="G172" s="3" t="s">
        <v>3916</v>
      </c>
      <c r="H172" s="3" t="s">
        <v>6973</v>
      </c>
      <c r="I172" s="3">
        <v>1</v>
      </c>
      <c r="L172" s="3">
        <v>3</v>
      </c>
      <c r="M172" s="3" t="s">
        <v>2583</v>
      </c>
      <c r="N172" s="3" t="s">
        <v>2780</v>
      </c>
      <c r="S172" s="3" t="s">
        <v>7455</v>
      </c>
      <c r="T172" s="3" t="s">
        <v>7456</v>
      </c>
      <c r="Y172" s="3" t="s">
        <v>3479</v>
      </c>
      <c r="Z172" s="3" t="s">
        <v>7292</v>
      </c>
      <c r="AC172" s="3">
        <v>9</v>
      </c>
      <c r="AD172" s="3" t="s">
        <v>3767</v>
      </c>
      <c r="AE172" s="3" t="s">
        <v>1013</v>
      </c>
    </row>
    <row r="173" spans="1:72" ht="13.5" customHeight="1">
      <c r="A173" s="6" t="str">
        <f>HYPERLINK("http://kyu.snu.ac.kr/sdhj/index.jsp?type=hj/GK14649_00IM0001_038a.jpg","1717_수북면_038a")</f>
        <v>1717_수북면_038a</v>
      </c>
      <c r="B173" s="3">
        <v>1717</v>
      </c>
      <c r="C173" s="3" t="s">
        <v>7453</v>
      </c>
      <c r="D173" s="3" t="s">
        <v>7454</v>
      </c>
      <c r="E173" s="3">
        <v>172</v>
      </c>
      <c r="F173" s="3">
        <v>2</v>
      </c>
      <c r="G173" s="3" t="s">
        <v>3916</v>
      </c>
      <c r="H173" s="3" t="s">
        <v>6973</v>
      </c>
      <c r="I173" s="3">
        <v>1</v>
      </c>
      <c r="L173" s="3">
        <v>3</v>
      </c>
      <c r="M173" s="3" t="s">
        <v>2583</v>
      </c>
      <c r="N173" s="3" t="s">
        <v>2780</v>
      </c>
      <c r="S173" s="3" t="s">
        <v>7599</v>
      </c>
      <c r="T173" s="3" t="s">
        <v>7600</v>
      </c>
      <c r="U173" s="3" t="s">
        <v>3942</v>
      </c>
      <c r="V173" s="3" t="s">
        <v>7127</v>
      </c>
      <c r="Y173" s="3" t="s">
        <v>3945</v>
      </c>
      <c r="Z173" s="3" t="s">
        <v>126</v>
      </c>
      <c r="AC173" s="3">
        <v>7</v>
      </c>
      <c r="AD173" s="3" t="s">
        <v>3538</v>
      </c>
      <c r="AE173" s="3" t="s">
        <v>983</v>
      </c>
      <c r="AG173" s="3" t="s">
        <v>7601</v>
      </c>
    </row>
    <row r="174" spans="1:72" ht="13.5" customHeight="1">
      <c r="A174" s="6" t="str">
        <f>HYPERLINK("http://kyu.snu.ac.kr/sdhj/index.jsp?type=hj/GK14649_00IM0001_038a.jpg","1717_수북면_038a")</f>
        <v>1717_수북면_038a</v>
      </c>
      <c r="B174" s="3">
        <v>1717</v>
      </c>
      <c r="C174" s="3" t="s">
        <v>7453</v>
      </c>
      <c r="D174" s="3" t="s">
        <v>7454</v>
      </c>
      <c r="E174" s="3">
        <v>173</v>
      </c>
      <c r="F174" s="3">
        <v>2</v>
      </c>
      <c r="G174" s="3" t="s">
        <v>3916</v>
      </c>
      <c r="H174" s="3" t="s">
        <v>6973</v>
      </c>
      <c r="I174" s="3">
        <v>1</v>
      </c>
      <c r="L174" s="3">
        <v>3</v>
      </c>
      <c r="M174" s="3" t="s">
        <v>2583</v>
      </c>
      <c r="N174" s="3" t="s">
        <v>2780</v>
      </c>
      <c r="S174" s="3" t="s">
        <v>7455</v>
      </c>
      <c r="T174" s="3" t="s">
        <v>7456</v>
      </c>
      <c r="AC174" s="3">
        <v>2</v>
      </c>
      <c r="AD174" s="3" t="s">
        <v>3584</v>
      </c>
      <c r="AE174" s="3" t="s">
        <v>990</v>
      </c>
      <c r="AF174" s="3" t="s">
        <v>3075</v>
      </c>
      <c r="AG174" s="3" t="s">
        <v>3082</v>
      </c>
    </row>
    <row r="175" spans="1:72" ht="13.5" customHeight="1">
      <c r="A175" s="6" t="str">
        <f>HYPERLINK("http://kyu.snu.ac.kr/sdhj/index.jsp?type=hj/GK14649_00IM0001_038a.jpg","1717_수북면_038a")</f>
        <v>1717_수북면_038a</v>
      </c>
      <c r="B175" s="3">
        <v>1717</v>
      </c>
      <c r="C175" s="3" t="s">
        <v>7453</v>
      </c>
      <c r="D175" s="3" t="s">
        <v>7454</v>
      </c>
      <c r="E175" s="3">
        <v>174</v>
      </c>
      <c r="F175" s="3">
        <v>2</v>
      </c>
      <c r="G175" s="3" t="s">
        <v>3916</v>
      </c>
      <c r="H175" s="3" t="s">
        <v>6973</v>
      </c>
      <c r="I175" s="3">
        <v>1</v>
      </c>
      <c r="L175" s="3">
        <v>4</v>
      </c>
      <c r="M175" s="3" t="s">
        <v>2536</v>
      </c>
      <c r="N175" s="3" t="s">
        <v>2530</v>
      </c>
      <c r="T175" s="3" t="s">
        <v>7590</v>
      </c>
      <c r="U175" s="3" t="s">
        <v>3830</v>
      </c>
      <c r="V175" s="3" t="s">
        <v>2989</v>
      </c>
      <c r="W175" s="3" t="s">
        <v>3579</v>
      </c>
      <c r="X175" s="3" t="s">
        <v>2997</v>
      </c>
      <c r="Y175" s="3" t="s">
        <v>3946</v>
      </c>
      <c r="Z175" s="3" t="s">
        <v>127</v>
      </c>
      <c r="AC175" s="3">
        <v>73</v>
      </c>
      <c r="AD175" s="3" t="s">
        <v>3944</v>
      </c>
      <c r="AE175" s="3" t="s">
        <v>1021</v>
      </c>
      <c r="AJ175" s="3" t="s">
        <v>3443</v>
      </c>
      <c r="AK175" s="3" t="s">
        <v>6955</v>
      </c>
      <c r="AL175" s="3" t="s">
        <v>3534</v>
      </c>
      <c r="AM175" s="3" t="s">
        <v>1152</v>
      </c>
      <c r="AT175" s="3" t="s">
        <v>3571</v>
      </c>
      <c r="AU175" s="3" t="s">
        <v>7128</v>
      </c>
      <c r="AV175" s="3" t="s">
        <v>3947</v>
      </c>
      <c r="AW175" s="3" t="s">
        <v>1294</v>
      </c>
      <c r="BG175" s="3" t="s">
        <v>3474</v>
      </c>
      <c r="BH175" s="3" t="s">
        <v>1242</v>
      </c>
      <c r="BI175" s="3" t="s">
        <v>3948</v>
      </c>
      <c r="BJ175" s="3" t="s">
        <v>1705</v>
      </c>
      <c r="BK175" s="3" t="s">
        <v>3474</v>
      </c>
      <c r="BL175" s="3" t="s">
        <v>1242</v>
      </c>
      <c r="BM175" s="3" t="s">
        <v>3949</v>
      </c>
      <c r="BN175" s="3" t="s">
        <v>1993</v>
      </c>
      <c r="BO175" s="3" t="s">
        <v>3571</v>
      </c>
      <c r="BP175" s="3" t="s">
        <v>7128</v>
      </c>
      <c r="BQ175" s="3" t="s">
        <v>3950</v>
      </c>
      <c r="BR175" s="3" t="s">
        <v>3227</v>
      </c>
      <c r="BS175" s="3" t="s">
        <v>3562</v>
      </c>
      <c r="BT175" s="3" t="s">
        <v>3040</v>
      </c>
    </row>
    <row r="176" spans="1:72" ht="13.5" customHeight="1">
      <c r="A176" s="6" t="str">
        <f>HYPERLINK("http://kyu.snu.ac.kr/sdhj/index.jsp?type=hj/GK14649_00IM0001_038a.jpg","1717_수북면_038a")</f>
        <v>1717_수북면_038a</v>
      </c>
      <c r="B176" s="3">
        <v>1717</v>
      </c>
      <c r="C176" s="3" t="s">
        <v>7425</v>
      </c>
      <c r="D176" s="3" t="s">
        <v>7426</v>
      </c>
      <c r="E176" s="3">
        <v>175</v>
      </c>
      <c r="F176" s="3">
        <v>2</v>
      </c>
      <c r="G176" s="3" t="s">
        <v>3916</v>
      </c>
      <c r="H176" s="3" t="s">
        <v>6973</v>
      </c>
      <c r="I176" s="3">
        <v>1</v>
      </c>
      <c r="L176" s="3">
        <v>4</v>
      </c>
      <c r="M176" s="3" t="s">
        <v>2536</v>
      </c>
      <c r="N176" s="3" t="s">
        <v>2530</v>
      </c>
      <c r="S176" s="3" t="s">
        <v>3485</v>
      </c>
      <c r="T176" s="3" t="s">
        <v>7024</v>
      </c>
      <c r="Y176" s="3" t="s">
        <v>3951</v>
      </c>
      <c r="Z176" s="3" t="s">
        <v>128</v>
      </c>
      <c r="AF176" s="3" t="s">
        <v>3484</v>
      </c>
      <c r="AG176" s="3" t="s">
        <v>7278</v>
      </c>
    </row>
    <row r="177" spans="1:72" ht="13.5" customHeight="1">
      <c r="A177" s="6" t="str">
        <f>HYPERLINK("http://kyu.snu.ac.kr/sdhj/index.jsp?type=hj/GK14649_00IM0001_038a.jpg","1717_수북면_038a")</f>
        <v>1717_수북면_038a</v>
      </c>
      <c r="B177" s="3">
        <v>1717</v>
      </c>
      <c r="C177" s="3" t="s">
        <v>7468</v>
      </c>
      <c r="D177" s="3" t="s">
        <v>7469</v>
      </c>
      <c r="E177" s="3">
        <v>176</v>
      </c>
      <c r="F177" s="3">
        <v>2</v>
      </c>
      <c r="G177" s="3" t="s">
        <v>3916</v>
      </c>
      <c r="H177" s="3" t="s">
        <v>6973</v>
      </c>
      <c r="I177" s="3">
        <v>1</v>
      </c>
      <c r="L177" s="3">
        <v>4</v>
      </c>
      <c r="M177" s="3" t="s">
        <v>2536</v>
      </c>
      <c r="N177" s="3" t="s">
        <v>2530</v>
      </c>
      <c r="S177" s="3" t="s">
        <v>3813</v>
      </c>
      <c r="T177" s="3" t="s">
        <v>7040</v>
      </c>
      <c r="W177" s="3" t="s">
        <v>3952</v>
      </c>
      <c r="X177" s="3" t="s">
        <v>2998</v>
      </c>
      <c r="Y177" s="3" t="s">
        <v>3479</v>
      </c>
      <c r="Z177" s="3" t="s">
        <v>7292</v>
      </c>
      <c r="AC177" s="3">
        <v>42</v>
      </c>
      <c r="AD177" s="3" t="s">
        <v>3480</v>
      </c>
      <c r="AE177" s="3" t="s">
        <v>971</v>
      </c>
    </row>
    <row r="178" spans="1:72" ht="13.5" customHeight="1">
      <c r="A178" s="6" t="str">
        <f>HYPERLINK("http://kyu.snu.ac.kr/sdhj/index.jsp?type=hj/GK14649_00IM0001_038a.jpg","1717_수북면_038a")</f>
        <v>1717_수북면_038a</v>
      </c>
      <c r="B178" s="3">
        <v>1717</v>
      </c>
      <c r="C178" s="3" t="s">
        <v>7468</v>
      </c>
      <c r="D178" s="3" t="s">
        <v>7469</v>
      </c>
      <c r="E178" s="3">
        <v>177</v>
      </c>
      <c r="F178" s="3">
        <v>2</v>
      </c>
      <c r="G178" s="3" t="s">
        <v>3916</v>
      </c>
      <c r="H178" s="3" t="s">
        <v>6973</v>
      </c>
      <c r="I178" s="3">
        <v>1</v>
      </c>
      <c r="L178" s="3">
        <v>4</v>
      </c>
      <c r="M178" s="3" t="s">
        <v>2536</v>
      </c>
      <c r="N178" s="3" t="s">
        <v>2530</v>
      </c>
      <c r="S178" s="3" t="s">
        <v>3953</v>
      </c>
      <c r="T178" s="3" t="s">
        <v>7043</v>
      </c>
      <c r="U178" s="3" t="s">
        <v>3774</v>
      </c>
      <c r="V178" s="3" t="s">
        <v>7115</v>
      </c>
      <c r="Y178" s="3" t="s">
        <v>3954</v>
      </c>
      <c r="Z178" s="3" t="s">
        <v>129</v>
      </c>
      <c r="AC178" s="3">
        <v>14</v>
      </c>
      <c r="AD178" s="3" t="s">
        <v>3713</v>
      </c>
      <c r="AE178" s="3" t="s">
        <v>1009</v>
      </c>
    </row>
    <row r="179" spans="1:72" ht="13.5" customHeight="1">
      <c r="A179" s="6" t="str">
        <f>HYPERLINK("http://kyu.snu.ac.kr/sdhj/index.jsp?type=hj/GK14649_00IM0001_038a.jpg","1717_수북면_038a")</f>
        <v>1717_수북면_038a</v>
      </c>
      <c r="B179" s="3">
        <v>1717</v>
      </c>
      <c r="C179" s="3" t="s">
        <v>7464</v>
      </c>
      <c r="D179" s="3" t="s">
        <v>7465</v>
      </c>
      <c r="E179" s="3">
        <v>178</v>
      </c>
      <c r="F179" s="3">
        <v>2</v>
      </c>
      <c r="G179" s="3" t="s">
        <v>3916</v>
      </c>
      <c r="H179" s="3" t="s">
        <v>6973</v>
      </c>
      <c r="I179" s="3">
        <v>1</v>
      </c>
      <c r="L179" s="3">
        <v>4</v>
      </c>
      <c r="M179" s="3" t="s">
        <v>2536</v>
      </c>
      <c r="N179" s="3" t="s">
        <v>2530</v>
      </c>
      <c r="S179" s="3" t="s">
        <v>3955</v>
      </c>
      <c r="T179" s="3" t="s">
        <v>7044</v>
      </c>
      <c r="Y179" s="3" t="s">
        <v>3479</v>
      </c>
      <c r="Z179" s="3" t="s">
        <v>7292</v>
      </c>
      <c r="AC179" s="3">
        <v>18</v>
      </c>
      <c r="AD179" s="3" t="s">
        <v>3597</v>
      </c>
      <c r="AE179" s="3" t="s">
        <v>992</v>
      </c>
    </row>
    <row r="180" spans="1:72" ht="13.5" customHeight="1">
      <c r="A180" s="6" t="str">
        <f>HYPERLINK("http://kyu.snu.ac.kr/sdhj/index.jsp?type=hj/GK14649_00IM0001_038a.jpg","1717_수북면_038a")</f>
        <v>1717_수북면_038a</v>
      </c>
      <c r="B180" s="3">
        <v>1717</v>
      </c>
      <c r="C180" s="3" t="s">
        <v>7462</v>
      </c>
      <c r="D180" s="3" t="s">
        <v>7463</v>
      </c>
      <c r="E180" s="3">
        <v>179</v>
      </c>
      <c r="F180" s="3">
        <v>2</v>
      </c>
      <c r="G180" s="3" t="s">
        <v>3916</v>
      </c>
      <c r="H180" s="3" t="s">
        <v>6973</v>
      </c>
      <c r="I180" s="3">
        <v>1</v>
      </c>
      <c r="L180" s="3">
        <v>4</v>
      </c>
      <c r="M180" s="3" t="s">
        <v>2536</v>
      </c>
      <c r="N180" s="3" t="s">
        <v>2530</v>
      </c>
      <c r="S180" s="3" t="s">
        <v>3956</v>
      </c>
      <c r="T180" s="3" t="s">
        <v>7045</v>
      </c>
      <c r="Y180" s="3" t="s">
        <v>3479</v>
      </c>
      <c r="Z180" s="3" t="s">
        <v>7292</v>
      </c>
      <c r="AC180" s="3">
        <v>8</v>
      </c>
      <c r="AD180" s="3" t="s">
        <v>3630</v>
      </c>
      <c r="AE180" s="3" t="s">
        <v>997</v>
      </c>
    </row>
    <row r="181" spans="1:72" ht="13.5" customHeight="1">
      <c r="A181" s="6" t="str">
        <f>HYPERLINK("http://kyu.snu.ac.kr/sdhj/index.jsp?type=hj/GK14649_00IM0001_038a.jpg","1717_수북면_038a")</f>
        <v>1717_수북면_038a</v>
      </c>
      <c r="B181" s="3">
        <v>1717</v>
      </c>
      <c r="C181" s="3" t="s">
        <v>7468</v>
      </c>
      <c r="D181" s="3" t="s">
        <v>7469</v>
      </c>
      <c r="E181" s="3">
        <v>180</v>
      </c>
      <c r="F181" s="3">
        <v>2</v>
      </c>
      <c r="G181" s="3" t="s">
        <v>3916</v>
      </c>
      <c r="H181" s="3" t="s">
        <v>6973</v>
      </c>
      <c r="I181" s="3">
        <v>1</v>
      </c>
      <c r="L181" s="3">
        <v>5</v>
      </c>
      <c r="M181" s="3" t="s">
        <v>2627</v>
      </c>
      <c r="N181" s="3" t="s">
        <v>2806</v>
      </c>
      <c r="T181" s="3" t="s">
        <v>7602</v>
      </c>
      <c r="U181" s="3" t="s">
        <v>3571</v>
      </c>
      <c r="V181" s="3" t="s">
        <v>7128</v>
      </c>
      <c r="W181" s="3" t="s">
        <v>3867</v>
      </c>
      <c r="X181" s="3" t="s">
        <v>7267</v>
      </c>
      <c r="Y181" s="3" t="s">
        <v>3957</v>
      </c>
      <c r="Z181" s="3" t="s">
        <v>130</v>
      </c>
      <c r="AC181" s="3">
        <v>62</v>
      </c>
      <c r="AD181" s="3" t="s">
        <v>3584</v>
      </c>
      <c r="AE181" s="3" t="s">
        <v>990</v>
      </c>
      <c r="AJ181" s="3" t="s">
        <v>3443</v>
      </c>
      <c r="AK181" s="3" t="s">
        <v>6955</v>
      </c>
      <c r="AL181" s="3" t="s">
        <v>3496</v>
      </c>
      <c r="AM181" s="3" t="s">
        <v>1097</v>
      </c>
      <c r="AT181" s="3" t="s">
        <v>3698</v>
      </c>
      <c r="AU181" s="3" t="s">
        <v>3698</v>
      </c>
      <c r="AV181" s="3" t="s">
        <v>3958</v>
      </c>
      <c r="AW181" s="3" t="s">
        <v>1295</v>
      </c>
      <c r="BG181" s="3" t="s">
        <v>3959</v>
      </c>
      <c r="BH181" s="3" t="s">
        <v>7603</v>
      </c>
      <c r="BI181" s="3" t="s">
        <v>3960</v>
      </c>
      <c r="BJ181" s="3" t="s">
        <v>1706</v>
      </c>
      <c r="BK181" s="3" t="s">
        <v>3961</v>
      </c>
      <c r="BL181" s="3" t="s">
        <v>1949</v>
      </c>
      <c r="BM181" s="3" t="s">
        <v>3875</v>
      </c>
      <c r="BN181" s="3" t="s">
        <v>1709</v>
      </c>
      <c r="BO181" s="3" t="s">
        <v>3571</v>
      </c>
      <c r="BP181" s="3" t="s">
        <v>7128</v>
      </c>
      <c r="BQ181" s="3" t="s">
        <v>3962</v>
      </c>
      <c r="BR181" s="3" t="s">
        <v>3277</v>
      </c>
      <c r="BS181" s="3" t="s">
        <v>3562</v>
      </c>
      <c r="BT181" s="3" t="s">
        <v>3040</v>
      </c>
    </row>
    <row r="182" spans="1:72" ht="13.5" customHeight="1">
      <c r="A182" s="6" t="str">
        <f>HYPERLINK("http://kyu.snu.ac.kr/sdhj/index.jsp?type=hj/GK14649_00IM0001_038a.jpg","1717_수북면_038a")</f>
        <v>1717_수북면_038a</v>
      </c>
      <c r="B182" s="3">
        <v>1717</v>
      </c>
      <c r="C182" s="3" t="s">
        <v>7604</v>
      </c>
      <c r="D182" s="3" t="s">
        <v>7605</v>
      </c>
      <c r="E182" s="3">
        <v>181</v>
      </c>
      <c r="F182" s="3">
        <v>2</v>
      </c>
      <c r="G182" s="3" t="s">
        <v>3916</v>
      </c>
      <c r="H182" s="3" t="s">
        <v>6973</v>
      </c>
      <c r="I182" s="3">
        <v>1</v>
      </c>
      <c r="L182" s="3">
        <v>5</v>
      </c>
      <c r="M182" s="3" t="s">
        <v>2627</v>
      </c>
      <c r="N182" s="3" t="s">
        <v>2806</v>
      </c>
      <c r="S182" s="3" t="s">
        <v>3539</v>
      </c>
      <c r="T182" s="3" t="s">
        <v>7028</v>
      </c>
      <c r="W182" s="3" t="s">
        <v>3725</v>
      </c>
      <c r="X182" s="3" t="s">
        <v>7261</v>
      </c>
      <c r="Y182" s="3" t="s">
        <v>3479</v>
      </c>
      <c r="Z182" s="3" t="s">
        <v>7292</v>
      </c>
      <c r="AC182" s="3">
        <v>64</v>
      </c>
      <c r="AD182" s="3" t="s">
        <v>3678</v>
      </c>
      <c r="AE182" s="3" t="s">
        <v>1005</v>
      </c>
      <c r="AJ182" s="3" t="s">
        <v>3443</v>
      </c>
      <c r="AK182" s="3" t="s">
        <v>6955</v>
      </c>
      <c r="AL182" s="3" t="s">
        <v>3515</v>
      </c>
      <c r="AM182" s="3" t="s">
        <v>1099</v>
      </c>
      <c r="AT182" s="3" t="s">
        <v>3571</v>
      </c>
      <c r="AU182" s="3" t="s">
        <v>7128</v>
      </c>
      <c r="AV182" s="3" t="s">
        <v>3963</v>
      </c>
      <c r="AW182" s="3" t="s">
        <v>1296</v>
      </c>
      <c r="BG182" s="3" t="s">
        <v>3571</v>
      </c>
      <c r="BH182" s="3" t="s">
        <v>7128</v>
      </c>
      <c r="BI182" s="3" t="s">
        <v>3964</v>
      </c>
      <c r="BJ182" s="3" t="s">
        <v>1707</v>
      </c>
      <c r="BK182" s="3" t="s">
        <v>3965</v>
      </c>
      <c r="BL182" s="3" t="s">
        <v>1664</v>
      </c>
      <c r="BM182" s="3" t="s">
        <v>3966</v>
      </c>
      <c r="BN182" s="3" t="s">
        <v>1994</v>
      </c>
      <c r="BO182" s="3" t="s">
        <v>3571</v>
      </c>
      <c r="BP182" s="3" t="s">
        <v>7128</v>
      </c>
      <c r="BQ182" s="3" t="s">
        <v>3967</v>
      </c>
      <c r="BR182" s="3" t="s">
        <v>2241</v>
      </c>
      <c r="BS182" s="3" t="s">
        <v>3570</v>
      </c>
      <c r="BT182" s="3" t="s">
        <v>1150</v>
      </c>
    </row>
    <row r="183" spans="1:72" ht="13.5" customHeight="1">
      <c r="A183" s="6" t="str">
        <f>HYPERLINK("http://kyu.snu.ac.kr/sdhj/index.jsp?type=hj/GK14649_00IM0001_038a.jpg","1717_수북면_038a")</f>
        <v>1717_수북면_038a</v>
      </c>
      <c r="B183" s="3">
        <v>1717</v>
      </c>
      <c r="C183" s="3" t="s">
        <v>7606</v>
      </c>
      <c r="D183" s="3" t="s">
        <v>7607</v>
      </c>
      <c r="E183" s="3">
        <v>182</v>
      </c>
      <c r="F183" s="3">
        <v>2</v>
      </c>
      <c r="G183" s="3" t="s">
        <v>3916</v>
      </c>
      <c r="H183" s="3" t="s">
        <v>6973</v>
      </c>
      <c r="I183" s="3">
        <v>1</v>
      </c>
      <c r="L183" s="3">
        <v>5</v>
      </c>
      <c r="M183" s="3" t="s">
        <v>2627</v>
      </c>
      <c r="N183" s="3" t="s">
        <v>2806</v>
      </c>
      <c r="S183" s="3" t="s">
        <v>3550</v>
      </c>
      <c r="T183" s="3" t="s">
        <v>7029</v>
      </c>
      <c r="U183" s="3" t="s">
        <v>3650</v>
      </c>
      <c r="V183" s="3" t="s">
        <v>7106</v>
      </c>
      <c r="Y183" s="3" t="s">
        <v>3968</v>
      </c>
      <c r="Z183" s="3" t="s">
        <v>131</v>
      </c>
      <c r="AC183" s="3">
        <v>33</v>
      </c>
      <c r="AD183" s="3" t="s">
        <v>3969</v>
      </c>
      <c r="AE183" s="3" t="s">
        <v>1022</v>
      </c>
    </row>
    <row r="184" spans="1:72" ht="13.5" customHeight="1">
      <c r="A184" s="6" t="str">
        <f>HYPERLINK("http://kyu.snu.ac.kr/sdhj/index.jsp?type=hj/GK14649_00IM0001_038a.jpg","1717_수북면_038a")</f>
        <v>1717_수북면_038a</v>
      </c>
      <c r="B184" s="3">
        <v>1717</v>
      </c>
      <c r="C184" s="3" t="s">
        <v>7532</v>
      </c>
      <c r="D184" s="3" t="s">
        <v>7533</v>
      </c>
      <c r="E184" s="3">
        <v>183</v>
      </c>
      <c r="F184" s="3">
        <v>2</v>
      </c>
      <c r="G184" s="3" t="s">
        <v>3916</v>
      </c>
      <c r="H184" s="3" t="s">
        <v>6973</v>
      </c>
      <c r="I184" s="3">
        <v>1</v>
      </c>
      <c r="L184" s="3">
        <v>5</v>
      </c>
      <c r="M184" s="3" t="s">
        <v>2627</v>
      </c>
      <c r="N184" s="3" t="s">
        <v>2806</v>
      </c>
      <c r="S184" s="3" t="s">
        <v>3641</v>
      </c>
      <c r="T184" s="3" t="s">
        <v>7035</v>
      </c>
      <c r="W184" s="3" t="s">
        <v>3781</v>
      </c>
      <c r="X184" s="3" t="s">
        <v>7264</v>
      </c>
      <c r="Y184" s="3" t="s">
        <v>3479</v>
      </c>
      <c r="Z184" s="3" t="s">
        <v>7292</v>
      </c>
      <c r="AC184" s="3">
        <v>25</v>
      </c>
      <c r="AD184" s="3" t="s">
        <v>3776</v>
      </c>
      <c r="AE184" s="3" t="s">
        <v>1014</v>
      </c>
      <c r="AF184" s="3" t="s">
        <v>3490</v>
      </c>
      <c r="AG184" s="3" t="s">
        <v>1042</v>
      </c>
    </row>
    <row r="185" spans="1:72" ht="13.5" customHeight="1">
      <c r="A185" s="6" t="str">
        <f>HYPERLINK("http://kyu.snu.ac.kr/sdhj/index.jsp?type=hj/GK14649_00IM0001_038a.jpg","1717_수북면_038a")</f>
        <v>1717_수북면_038a</v>
      </c>
      <c r="B185" s="3">
        <v>1717</v>
      </c>
      <c r="C185" s="3" t="s">
        <v>7532</v>
      </c>
      <c r="D185" s="3" t="s">
        <v>7533</v>
      </c>
      <c r="E185" s="3">
        <v>184</v>
      </c>
      <c r="F185" s="3">
        <v>2</v>
      </c>
      <c r="G185" s="3" t="s">
        <v>3916</v>
      </c>
      <c r="H185" s="3" t="s">
        <v>6973</v>
      </c>
      <c r="I185" s="3">
        <v>1</v>
      </c>
      <c r="L185" s="3">
        <v>5</v>
      </c>
      <c r="M185" s="3" t="s">
        <v>2627</v>
      </c>
      <c r="N185" s="3" t="s">
        <v>2806</v>
      </c>
      <c r="S185" s="3" t="s">
        <v>3580</v>
      </c>
      <c r="T185" s="3" t="s">
        <v>7032</v>
      </c>
      <c r="Y185" s="3" t="s">
        <v>3479</v>
      </c>
      <c r="Z185" s="3" t="s">
        <v>7292</v>
      </c>
      <c r="AF185" s="3" t="s">
        <v>3932</v>
      </c>
      <c r="AG185" s="3" t="s">
        <v>1049</v>
      </c>
    </row>
    <row r="186" spans="1:72" ht="13.5" customHeight="1">
      <c r="A186" s="6" t="str">
        <f>HYPERLINK("http://kyu.snu.ac.kr/sdhj/index.jsp?type=hj/GK14649_00IM0001_038a.jpg","1717_수북면_038a")</f>
        <v>1717_수북면_038a</v>
      </c>
      <c r="B186" s="3">
        <v>1717</v>
      </c>
      <c r="C186" s="3" t="s">
        <v>7532</v>
      </c>
      <c r="D186" s="3" t="s">
        <v>7533</v>
      </c>
      <c r="E186" s="3">
        <v>185</v>
      </c>
      <c r="F186" s="3">
        <v>2</v>
      </c>
      <c r="G186" s="3" t="s">
        <v>3916</v>
      </c>
      <c r="H186" s="3" t="s">
        <v>6973</v>
      </c>
      <c r="I186" s="3">
        <v>1</v>
      </c>
      <c r="L186" s="3">
        <v>5</v>
      </c>
      <c r="M186" s="3" t="s">
        <v>2627</v>
      </c>
      <c r="N186" s="3" t="s">
        <v>2806</v>
      </c>
      <c r="S186" s="3" t="s">
        <v>7608</v>
      </c>
      <c r="T186" s="3" t="s">
        <v>7609</v>
      </c>
      <c r="Y186" s="3" t="s">
        <v>3479</v>
      </c>
      <c r="Z186" s="3" t="s">
        <v>7292</v>
      </c>
      <c r="AC186" s="3">
        <v>14</v>
      </c>
      <c r="AD186" s="3" t="s">
        <v>3713</v>
      </c>
      <c r="AE186" s="3" t="s">
        <v>1009</v>
      </c>
    </row>
    <row r="187" spans="1:72" ht="13.5" customHeight="1">
      <c r="A187" s="6" t="str">
        <f>HYPERLINK("http://kyu.snu.ac.kr/sdhj/index.jsp?type=hj/GK14649_00IM0001_038a.jpg","1717_수북면_038a")</f>
        <v>1717_수북면_038a</v>
      </c>
      <c r="B187" s="3">
        <v>1717</v>
      </c>
      <c r="C187" s="3" t="s">
        <v>7532</v>
      </c>
      <c r="D187" s="3" t="s">
        <v>7533</v>
      </c>
      <c r="E187" s="3">
        <v>186</v>
      </c>
      <c r="F187" s="3">
        <v>2</v>
      </c>
      <c r="G187" s="3" t="s">
        <v>3916</v>
      </c>
      <c r="H187" s="3" t="s">
        <v>6973</v>
      </c>
      <c r="I187" s="3">
        <v>1</v>
      </c>
      <c r="L187" s="3">
        <v>5</v>
      </c>
      <c r="M187" s="3" t="s">
        <v>2627</v>
      </c>
      <c r="N187" s="3" t="s">
        <v>2806</v>
      </c>
      <c r="S187" s="3" t="s">
        <v>7610</v>
      </c>
      <c r="T187" s="3" t="s">
        <v>7611</v>
      </c>
      <c r="U187" s="3" t="s">
        <v>3718</v>
      </c>
      <c r="V187" s="3" t="s">
        <v>7612</v>
      </c>
      <c r="Y187" s="3" t="s">
        <v>3970</v>
      </c>
      <c r="Z187" s="3" t="s">
        <v>132</v>
      </c>
      <c r="AC187" s="3">
        <v>16</v>
      </c>
      <c r="AD187" s="3" t="s">
        <v>3599</v>
      </c>
      <c r="AE187" s="3" t="s">
        <v>993</v>
      </c>
    </row>
    <row r="188" spans="1:72" ht="13.5" customHeight="1">
      <c r="A188" s="6" t="str">
        <f>HYPERLINK("http://kyu.snu.ac.kr/sdhj/index.jsp?type=hj/GK14649_00IM0001_038a.jpg","1717_수북면_038a")</f>
        <v>1717_수북면_038a</v>
      </c>
      <c r="B188" s="3">
        <v>1717</v>
      </c>
      <c r="C188" s="3" t="s">
        <v>7532</v>
      </c>
      <c r="D188" s="3" t="s">
        <v>7533</v>
      </c>
      <c r="E188" s="3">
        <v>187</v>
      </c>
      <c r="F188" s="3">
        <v>2</v>
      </c>
      <c r="G188" s="3" t="s">
        <v>3916</v>
      </c>
      <c r="H188" s="3" t="s">
        <v>6973</v>
      </c>
      <c r="I188" s="3">
        <v>1</v>
      </c>
      <c r="L188" s="3">
        <v>5</v>
      </c>
      <c r="M188" s="3" t="s">
        <v>2627</v>
      </c>
      <c r="N188" s="3" t="s">
        <v>2806</v>
      </c>
      <c r="S188" s="3" t="s">
        <v>7608</v>
      </c>
      <c r="T188" s="3" t="s">
        <v>7609</v>
      </c>
      <c r="Y188" s="3" t="s">
        <v>3479</v>
      </c>
      <c r="Z188" s="3" t="s">
        <v>7292</v>
      </c>
      <c r="AC188" s="3">
        <v>8</v>
      </c>
      <c r="AD188" s="3" t="s">
        <v>3630</v>
      </c>
      <c r="AE188" s="3" t="s">
        <v>997</v>
      </c>
    </row>
    <row r="189" spans="1:72" ht="13.5" customHeight="1">
      <c r="A189" s="6" t="str">
        <f>HYPERLINK("http://kyu.snu.ac.kr/sdhj/index.jsp?type=hj/GK14649_00IM0001_038a.jpg","1717_수북면_038a")</f>
        <v>1717_수북면_038a</v>
      </c>
      <c r="B189" s="3">
        <v>1717</v>
      </c>
      <c r="C189" s="3" t="s">
        <v>7532</v>
      </c>
      <c r="D189" s="3" t="s">
        <v>7533</v>
      </c>
      <c r="E189" s="3">
        <v>188</v>
      </c>
      <c r="F189" s="3">
        <v>2</v>
      </c>
      <c r="G189" s="3" t="s">
        <v>3916</v>
      </c>
      <c r="H189" s="3" t="s">
        <v>6973</v>
      </c>
      <c r="I189" s="3">
        <v>2</v>
      </c>
      <c r="J189" s="3" t="s">
        <v>3411</v>
      </c>
      <c r="K189" s="3" t="s">
        <v>7613</v>
      </c>
      <c r="L189" s="3">
        <v>1</v>
      </c>
      <c r="M189" s="3" t="s">
        <v>3685</v>
      </c>
      <c r="N189" s="3" t="s">
        <v>133</v>
      </c>
      <c r="Q189" s="3" t="s">
        <v>3971</v>
      </c>
      <c r="R189" s="3" t="s">
        <v>7046</v>
      </c>
      <c r="T189" s="3" t="s">
        <v>7472</v>
      </c>
      <c r="U189" s="3" t="s">
        <v>3606</v>
      </c>
      <c r="V189" s="3" t="s">
        <v>7103</v>
      </c>
      <c r="Y189" s="3" t="s">
        <v>3685</v>
      </c>
      <c r="Z189" s="3" t="s">
        <v>133</v>
      </c>
      <c r="AC189" s="3">
        <v>62</v>
      </c>
      <c r="AD189" s="3" t="s">
        <v>3584</v>
      </c>
      <c r="AE189" s="3" t="s">
        <v>990</v>
      </c>
      <c r="AJ189" s="3" t="s">
        <v>3443</v>
      </c>
      <c r="AK189" s="3" t="s">
        <v>6955</v>
      </c>
      <c r="AL189" s="3" t="s">
        <v>3757</v>
      </c>
      <c r="AM189" s="3" t="s">
        <v>7515</v>
      </c>
      <c r="AN189" s="3" t="s">
        <v>3972</v>
      </c>
      <c r="AO189" s="3" t="s">
        <v>1145</v>
      </c>
      <c r="AR189" s="3" t="s">
        <v>7614</v>
      </c>
      <c r="AS189" s="3" t="s">
        <v>7615</v>
      </c>
      <c r="AT189" s="3" t="s">
        <v>3661</v>
      </c>
      <c r="AU189" s="3" t="s">
        <v>7108</v>
      </c>
      <c r="AV189" s="3" t="s">
        <v>3615</v>
      </c>
      <c r="AW189" s="3" t="s">
        <v>3399</v>
      </c>
      <c r="BB189" s="3" t="s">
        <v>3606</v>
      </c>
      <c r="BC189" s="3" t="s">
        <v>7103</v>
      </c>
      <c r="BD189" s="3" t="s">
        <v>3973</v>
      </c>
      <c r="BE189" s="3" t="s">
        <v>1611</v>
      </c>
      <c r="BG189" s="3" t="s">
        <v>3661</v>
      </c>
      <c r="BH189" s="3" t="s">
        <v>7108</v>
      </c>
      <c r="BI189" s="3" t="s">
        <v>3974</v>
      </c>
      <c r="BJ189" s="3" t="s">
        <v>1708</v>
      </c>
      <c r="BK189" s="3" t="s">
        <v>3661</v>
      </c>
      <c r="BL189" s="3" t="s">
        <v>7108</v>
      </c>
      <c r="BM189" s="3" t="s">
        <v>3975</v>
      </c>
      <c r="BN189" s="3" t="s">
        <v>1995</v>
      </c>
      <c r="BO189" s="3" t="s">
        <v>3661</v>
      </c>
      <c r="BP189" s="3" t="s">
        <v>7108</v>
      </c>
      <c r="BQ189" s="3" t="s">
        <v>3976</v>
      </c>
      <c r="BR189" s="3" t="s">
        <v>1749</v>
      </c>
      <c r="BS189" s="3" t="s">
        <v>3977</v>
      </c>
      <c r="BT189" s="3" t="s">
        <v>1168</v>
      </c>
    </row>
    <row r="190" spans="1:72" ht="13.5" customHeight="1">
      <c r="A190" s="6" t="str">
        <f>HYPERLINK("http://kyu.snu.ac.kr/sdhj/index.jsp?type=hj/GK14649_00IM0001_038a.jpg","1717_수북면_038a")</f>
        <v>1717_수북면_038a</v>
      </c>
      <c r="B190" s="3">
        <v>1717</v>
      </c>
      <c r="C190" s="3" t="s">
        <v>7402</v>
      </c>
      <c r="D190" s="3" t="s">
        <v>7403</v>
      </c>
      <c r="E190" s="3">
        <v>189</v>
      </c>
      <c r="F190" s="3">
        <v>2</v>
      </c>
      <c r="G190" s="3" t="s">
        <v>3916</v>
      </c>
      <c r="H190" s="3" t="s">
        <v>6973</v>
      </c>
      <c r="I190" s="3">
        <v>2</v>
      </c>
      <c r="L190" s="3">
        <v>1</v>
      </c>
      <c r="M190" s="3" t="s">
        <v>3685</v>
      </c>
      <c r="N190" s="3" t="s">
        <v>133</v>
      </c>
      <c r="S190" s="3" t="s">
        <v>3550</v>
      </c>
      <c r="T190" s="3" t="s">
        <v>7029</v>
      </c>
      <c r="U190" s="3" t="s">
        <v>3978</v>
      </c>
      <c r="V190" s="3" t="s">
        <v>7129</v>
      </c>
      <c r="Y190" s="3" t="s">
        <v>3979</v>
      </c>
      <c r="Z190" s="3" t="s">
        <v>3396</v>
      </c>
      <c r="AC190" s="3">
        <v>23</v>
      </c>
      <c r="AD190" s="3" t="s">
        <v>3483</v>
      </c>
      <c r="AE190" s="3" t="s">
        <v>972</v>
      </c>
    </row>
    <row r="191" spans="1:72" ht="13.5" customHeight="1">
      <c r="A191" s="6" t="str">
        <f>HYPERLINK("http://kyu.snu.ac.kr/sdhj/index.jsp?type=hj/GK14649_00IM0001_038a.jpg","1717_수북면_038a")</f>
        <v>1717_수북면_038a</v>
      </c>
      <c r="B191" s="3">
        <v>1717</v>
      </c>
      <c r="C191" s="3" t="s">
        <v>7402</v>
      </c>
      <c r="D191" s="3" t="s">
        <v>7403</v>
      </c>
      <c r="E191" s="3">
        <v>190</v>
      </c>
      <c r="F191" s="3">
        <v>2</v>
      </c>
      <c r="G191" s="3" t="s">
        <v>3916</v>
      </c>
      <c r="H191" s="3" t="s">
        <v>6973</v>
      </c>
      <c r="I191" s="3">
        <v>2</v>
      </c>
      <c r="L191" s="3">
        <v>1</v>
      </c>
      <c r="M191" s="3" t="s">
        <v>3685</v>
      </c>
      <c r="N191" s="3" t="s">
        <v>133</v>
      </c>
      <c r="S191" s="3" t="s">
        <v>7497</v>
      </c>
      <c r="T191" s="3" t="s">
        <v>7498</v>
      </c>
      <c r="U191" s="3" t="s">
        <v>3980</v>
      </c>
      <c r="V191" s="3" t="s">
        <v>7130</v>
      </c>
      <c r="Y191" s="3" t="s">
        <v>3981</v>
      </c>
      <c r="Z191" s="3" t="s">
        <v>3392</v>
      </c>
      <c r="AG191" s="3" t="s">
        <v>7616</v>
      </c>
      <c r="AI191" s="3" t="s">
        <v>1106</v>
      </c>
    </row>
    <row r="192" spans="1:72" ht="13.5" customHeight="1">
      <c r="A192" s="6" t="str">
        <f>HYPERLINK("http://kyu.snu.ac.kr/sdhj/index.jsp?type=hj/GK14649_00IM0001_038a.jpg","1717_수북면_038a")</f>
        <v>1717_수북면_038a</v>
      </c>
      <c r="B192" s="3">
        <v>1717</v>
      </c>
      <c r="C192" s="3" t="s">
        <v>7402</v>
      </c>
      <c r="D192" s="3" t="s">
        <v>7403</v>
      </c>
      <c r="E192" s="3">
        <v>191</v>
      </c>
      <c r="F192" s="3">
        <v>2</v>
      </c>
      <c r="G192" s="3" t="s">
        <v>3916</v>
      </c>
      <c r="H192" s="3" t="s">
        <v>6973</v>
      </c>
      <c r="I192" s="3">
        <v>2</v>
      </c>
      <c r="L192" s="3">
        <v>1</v>
      </c>
      <c r="M192" s="3" t="s">
        <v>3685</v>
      </c>
      <c r="N192" s="3" t="s">
        <v>133</v>
      </c>
      <c r="S192" s="3" t="s">
        <v>7497</v>
      </c>
      <c r="T192" s="3" t="s">
        <v>7498</v>
      </c>
      <c r="U192" s="3" t="s">
        <v>3980</v>
      </c>
      <c r="V192" s="3" t="s">
        <v>7130</v>
      </c>
      <c r="Y192" s="3" t="s">
        <v>3982</v>
      </c>
      <c r="Z192" s="3" t="s">
        <v>3395</v>
      </c>
      <c r="AF192" s="3" t="s">
        <v>3056</v>
      </c>
      <c r="AG192" s="3" t="s">
        <v>3062</v>
      </c>
      <c r="AH192" s="3" t="s">
        <v>3983</v>
      </c>
      <c r="AI192" s="3" t="s">
        <v>1106</v>
      </c>
    </row>
    <row r="193" spans="1:73" ht="13.5" customHeight="1">
      <c r="A193" s="6" t="str">
        <f>HYPERLINK("http://kyu.snu.ac.kr/sdhj/index.jsp?type=hj/GK14649_00IM0001_038a.jpg","1717_수북면_038a")</f>
        <v>1717_수북면_038a</v>
      </c>
      <c r="B193" s="3">
        <v>1717</v>
      </c>
      <c r="C193" s="3" t="s">
        <v>7376</v>
      </c>
      <c r="D193" s="3" t="s">
        <v>7377</v>
      </c>
      <c r="E193" s="3">
        <v>192</v>
      </c>
      <c r="F193" s="3">
        <v>2</v>
      </c>
      <c r="G193" s="3" t="s">
        <v>3916</v>
      </c>
      <c r="H193" s="3" t="s">
        <v>6973</v>
      </c>
      <c r="I193" s="3">
        <v>2</v>
      </c>
      <c r="L193" s="3">
        <v>1</v>
      </c>
      <c r="M193" s="3" t="s">
        <v>3685</v>
      </c>
      <c r="N193" s="3" t="s">
        <v>133</v>
      </c>
      <c r="S193" s="3" t="s">
        <v>7499</v>
      </c>
      <c r="T193" s="3" t="s">
        <v>7500</v>
      </c>
      <c r="Y193" s="3" t="s">
        <v>3479</v>
      </c>
      <c r="Z193" s="3" t="s">
        <v>7292</v>
      </c>
      <c r="AC193" s="3">
        <v>11</v>
      </c>
      <c r="AD193" s="3" t="s">
        <v>3750</v>
      </c>
      <c r="AE193" s="3" t="s">
        <v>1012</v>
      </c>
    </row>
    <row r="194" spans="1:73" ht="13.5" customHeight="1">
      <c r="A194" s="6" t="str">
        <f>HYPERLINK("http://kyu.snu.ac.kr/sdhj/index.jsp?type=hj/GK14649_00IM0001_038a.jpg","1717_수북면_038a")</f>
        <v>1717_수북면_038a</v>
      </c>
      <c r="B194" s="3">
        <v>1717</v>
      </c>
      <c r="C194" s="3" t="s">
        <v>7402</v>
      </c>
      <c r="D194" s="3" t="s">
        <v>7403</v>
      </c>
      <c r="E194" s="3">
        <v>193</v>
      </c>
      <c r="F194" s="3">
        <v>2</v>
      </c>
      <c r="G194" s="3" t="s">
        <v>3916</v>
      </c>
      <c r="H194" s="3" t="s">
        <v>6973</v>
      </c>
      <c r="I194" s="3">
        <v>2</v>
      </c>
      <c r="L194" s="3">
        <v>2</v>
      </c>
      <c r="M194" s="3" t="s">
        <v>2668</v>
      </c>
      <c r="N194" s="3" t="s">
        <v>2831</v>
      </c>
      <c r="T194" s="3" t="s">
        <v>7472</v>
      </c>
      <c r="U194" s="3" t="s">
        <v>3918</v>
      </c>
      <c r="V194" s="3" t="s">
        <v>7123</v>
      </c>
      <c r="W194" s="3" t="s">
        <v>3867</v>
      </c>
      <c r="X194" s="3" t="s">
        <v>7267</v>
      </c>
      <c r="Y194" s="3" t="s">
        <v>3868</v>
      </c>
      <c r="Z194" s="3" t="s">
        <v>105</v>
      </c>
      <c r="AC194" s="3">
        <v>44</v>
      </c>
      <c r="AD194" s="3" t="s">
        <v>3704</v>
      </c>
      <c r="AE194" s="3" t="s">
        <v>1007</v>
      </c>
      <c r="AJ194" s="3" t="s">
        <v>3869</v>
      </c>
      <c r="AK194" s="3" t="s">
        <v>591</v>
      </c>
      <c r="AL194" s="3" t="s">
        <v>3870</v>
      </c>
      <c r="AM194" s="3" t="s">
        <v>1157</v>
      </c>
      <c r="AT194" s="3" t="s">
        <v>3871</v>
      </c>
      <c r="AU194" s="3" t="s">
        <v>3112</v>
      </c>
      <c r="AV194" s="3" t="s">
        <v>3872</v>
      </c>
      <c r="AW194" s="3" t="s">
        <v>967</v>
      </c>
      <c r="BG194" s="3" t="s">
        <v>3474</v>
      </c>
      <c r="BH194" s="3" t="s">
        <v>1242</v>
      </c>
      <c r="BI194" s="3" t="s">
        <v>3873</v>
      </c>
      <c r="BJ194" s="3" t="s">
        <v>266</v>
      </c>
      <c r="BK194" s="3" t="s">
        <v>3874</v>
      </c>
      <c r="BL194" s="3" t="s">
        <v>1661</v>
      </c>
      <c r="BM194" s="3" t="s">
        <v>3875</v>
      </c>
      <c r="BN194" s="3" t="s">
        <v>1709</v>
      </c>
      <c r="BO194" s="3" t="s">
        <v>3474</v>
      </c>
      <c r="BP194" s="3" t="s">
        <v>1242</v>
      </c>
      <c r="BQ194" s="3" t="s">
        <v>3876</v>
      </c>
      <c r="BR194" s="3" t="s">
        <v>2239</v>
      </c>
      <c r="BS194" s="3" t="s">
        <v>3481</v>
      </c>
      <c r="BT194" s="3" t="s">
        <v>1147</v>
      </c>
    </row>
    <row r="195" spans="1:73" ht="13.5" customHeight="1">
      <c r="A195" s="6" t="str">
        <f>HYPERLINK("http://kyu.snu.ac.kr/sdhj/index.jsp?type=hj/GK14649_00IM0001_038b.jpg","1717_수북면_038b")</f>
        <v>1717_수북면_038b</v>
      </c>
      <c r="B195" s="3">
        <v>1717</v>
      </c>
      <c r="C195" s="3" t="s">
        <v>7579</v>
      </c>
      <c r="D195" s="3" t="s">
        <v>7580</v>
      </c>
      <c r="E195" s="3">
        <v>194</v>
      </c>
      <c r="F195" s="3">
        <v>2</v>
      </c>
      <c r="G195" s="3" t="s">
        <v>3916</v>
      </c>
      <c r="H195" s="3" t="s">
        <v>6973</v>
      </c>
      <c r="I195" s="3">
        <v>2</v>
      </c>
      <c r="L195" s="3">
        <v>2</v>
      </c>
      <c r="M195" s="3" t="s">
        <v>2668</v>
      </c>
      <c r="N195" s="3" t="s">
        <v>2831</v>
      </c>
      <c r="S195" s="3" t="s">
        <v>3407</v>
      </c>
      <c r="T195" s="3" t="s">
        <v>7042</v>
      </c>
      <c r="U195" s="3" t="s">
        <v>3464</v>
      </c>
      <c r="V195" s="3" t="s">
        <v>7094</v>
      </c>
      <c r="Y195" s="3" t="s">
        <v>3984</v>
      </c>
      <c r="Z195" s="3" t="s">
        <v>134</v>
      </c>
      <c r="AA195" s="3" t="s">
        <v>3985</v>
      </c>
      <c r="AB195" s="3" t="s">
        <v>966</v>
      </c>
      <c r="AC195" s="3">
        <v>18</v>
      </c>
      <c r="AD195" s="3" t="s">
        <v>3597</v>
      </c>
      <c r="AE195" s="3" t="s">
        <v>992</v>
      </c>
    </row>
    <row r="196" spans="1:73" ht="13.5" customHeight="1">
      <c r="A196" s="6" t="str">
        <f>HYPERLINK("http://kyu.snu.ac.kr/sdhj/index.jsp?type=hj/GK14649_00IM0001_038b.jpg","1717_수북면_038b")</f>
        <v>1717_수북면_038b</v>
      </c>
      <c r="B196" s="3">
        <v>1717</v>
      </c>
      <c r="C196" s="3" t="s">
        <v>7402</v>
      </c>
      <c r="D196" s="3" t="s">
        <v>7403</v>
      </c>
      <c r="E196" s="3">
        <v>195</v>
      </c>
      <c r="F196" s="3">
        <v>2</v>
      </c>
      <c r="G196" s="3" t="s">
        <v>3916</v>
      </c>
      <c r="H196" s="3" t="s">
        <v>6973</v>
      </c>
      <c r="I196" s="3">
        <v>2</v>
      </c>
      <c r="L196" s="3">
        <v>2</v>
      </c>
      <c r="M196" s="3" t="s">
        <v>2668</v>
      </c>
      <c r="N196" s="3" t="s">
        <v>2831</v>
      </c>
      <c r="S196" s="3" t="s">
        <v>3550</v>
      </c>
      <c r="T196" s="3" t="s">
        <v>7029</v>
      </c>
      <c r="U196" s="3" t="s">
        <v>3464</v>
      </c>
      <c r="V196" s="3" t="s">
        <v>7094</v>
      </c>
      <c r="Y196" s="3" t="s">
        <v>3986</v>
      </c>
      <c r="Z196" s="3" t="s">
        <v>135</v>
      </c>
      <c r="AC196" s="3">
        <v>12</v>
      </c>
      <c r="AD196" s="3" t="s">
        <v>3487</v>
      </c>
      <c r="AE196" s="3" t="s">
        <v>973</v>
      </c>
    </row>
    <row r="197" spans="1:73" ht="13.5" customHeight="1">
      <c r="A197" s="6" t="str">
        <f>HYPERLINK("http://kyu.snu.ac.kr/sdhj/index.jsp?type=hj/GK14649_00IM0001_038b.jpg","1717_수북면_038b")</f>
        <v>1717_수북면_038b</v>
      </c>
      <c r="B197" s="3">
        <v>1717</v>
      </c>
      <c r="C197" s="3" t="s">
        <v>7402</v>
      </c>
      <c r="D197" s="3" t="s">
        <v>7403</v>
      </c>
      <c r="E197" s="3">
        <v>196</v>
      </c>
      <c r="F197" s="3">
        <v>2</v>
      </c>
      <c r="G197" s="3" t="s">
        <v>3916</v>
      </c>
      <c r="H197" s="3" t="s">
        <v>6973</v>
      </c>
      <c r="I197" s="3">
        <v>2</v>
      </c>
      <c r="L197" s="3">
        <v>2</v>
      </c>
      <c r="M197" s="3" t="s">
        <v>2668</v>
      </c>
      <c r="N197" s="3" t="s">
        <v>2831</v>
      </c>
      <c r="S197" s="3" t="s">
        <v>7499</v>
      </c>
      <c r="T197" s="3" t="s">
        <v>7500</v>
      </c>
      <c r="AC197" s="3">
        <v>7</v>
      </c>
      <c r="AD197" s="3" t="s">
        <v>3538</v>
      </c>
      <c r="AE197" s="3" t="s">
        <v>983</v>
      </c>
      <c r="AF197" s="3" t="s">
        <v>3490</v>
      </c>
      <c r="AG197" s="3" t="s">
        <v>1042</v>
      </c>
    </row>
    <row r="198" spans="1:73" ht="13.5" customHeight="1">
      <c r="A198" s="6" t="str">
        <f>HYPERLINK("http://kyu.snu.ac.kr/sdhj/index.jsp?type=hj/GK14649_00IM0001_038b.jpg","1717_수북면_038b")</f>
        <v>1717_수북면_038b</v>
      </c>
      <c r="B198" s="3">
        <v>1717</v>
      </c>
      <c r="C198" s="3" t="s">
        <v>7402</v>
      </c>
      <c r="D198" s="3" t="s">
        <v>7403</v>
      </c>
      <c r="E198" s="3">
        <v>197</v>
      </c>
      <c r="F198" s="3">
        <v>2</v>
      </c>
      <c r="G198" s="3" t="s">
        <v>3916</v>
      </c>
      <c r="H198" s="3" t="s">
        <v>6973</v>
      </c>
      <c r="I198" s="3">
        <v>2</v>
      </c>
      <c r="L198" s="3">
        <v>2</v>
      </c>
      <c r="M198" s="3" t="s">
        <v>2668</v>
      </c>
      <c r="N198" s="3" t="s">
        <v>2831</v>
      </c>
      <c r="T198" s="3" t="s">
        <v>7408</v>
      </c>
      <c r="U198" s="3" t="s">
        <v>3491</v>
      </c>
      <c r="V198" s="3" t="s">
        <v>7095</v>
      </c>
      <c r="Y198" s="3" t="s">
        <v>3987</v>
      </c>
      <c r="Z198" s="3" t="s">
        <v>136</v>
      </c>
      <c r="AC198" s="3">
        <v>80</v>
      </c>
      <c r="AD198" s="3" t="s">
        <v>3483</v>
      </c>
      <c r="AE198" s="3" t="s">
        <v>972</v>
      </c>
      <c r="AG198" s="3" t="s">
        <v>7617</v>
      </c>
      <c r="AV198" s="3" t="s">
        <v>3988</v>
      </c>
      <c r="AW198" s="3" t="s">
        <v>404</v>
      </c>
      <c r="BD198" s="3" t="s">
        <v>3989</v>
      </c>
      <c r="BE198" s="3" t="s">
        <v>1612</v>
      </c>
    </row>
    <row r="199" spans="1:73" ht="13.5" customHeight="1">
      <c r="A199" s="6" t="str">
        <f>HYPERLINK("http://kyu.snu.ac.kr/sdhj/index.jsp?type=hj/GK14649_00IM0001_038b.jpg","1717_수북면_038b")</f>
        <v>1717_수북면_038b</v>
      </c>
      <c r="B199" s="3">
        <v>1717</v>
      </c>
      <c r="C199" s="3" t="s">
        <v>7402</v>
      </c>
      <c r="D199" s="3" t="s">
        <v>7403</v>
      </c>
      <c r="E199" s="3">
        <v>198</v>
      </c>
      <c r="F199" s="3">
        <v>2</v>
      </c>
      <c r="G199" s="3" t="s">
        <v>3916</v>
      </c>
      <c r="H199" s="3" t="s">
        <v>6973</v>
      </c>
      <c r="I199" s="3">
        <v>2</v>
      </c>
      <c r="L199" s="3">
        <v>2</v>
      </c>
      <c r="M199" s="3" t="s">
        <v>2668</v>
      </c>
      <c r="N199" s="3" t="s">
        <v>2831</v>
      </c>
      <c r="T199" s="3" t="s">
        <v>7408</v>
      </c>
      <c r="U199" s="3" t="s">
        <v>3491</v>
      </c>
      <c r="V199" s="3" t="s">
        <v>7095</v>
      </c>
      <c r="Y199" s="3" t="s">
        <v>3990</v>
      </c>
      <c r="Z199" s="3" t="s">
        <v>137</v>
      </c>
      <c r="AC199" s="3">
        <v>67</v>
      </c>
      <c r="AD199" s="3" t="s">
        <v>3553</v>
      </c>
      <c r="AE199" s="3" t="s">
        <v>985</v>
      </c>
      <c r="AG199" s="3" t="s">
        <v>7617</v>
      </c>
      <c r="AV199" s="3" t="s">
        <v>3991</v>
      </c>
      <c r="AW199" s="3" t="s">
        <v>1297</v>
      </c>
      <c r="BD199" s="3" t="s">
        <v>3992</v>
      </c>
      <c r="BE199" s="3" t="s">
        <v>1613</v>
      </c>
    </row>
    <row r="200" spans="1:73" ht="13.5" customHeight="1">
      <c r="A200" s="6" t="str">
        <f>HYPERLINK("http://kyu.snu.ac.kr/sdhj/index.jsp?type=hj/GK14649_00IM0001_038b.jpg","1717_수북면_038b")</f>
        <v>1717_수북면_038b</v>
      </c>
      <c r="B200" s="3">
        <v>1717</v>
      </c>
      <c r="C200" s="3" t="s">
        <v>7402</v>
      </c>
      <c r="D200" s="3" t="s">
        <v>7403</v>
      </c>
      <c r="E200" s="3">
        <v>199</v>
      </c>
      <c r="F200" s="3">
        <v>2</v>
      </c>
      <c r="G200" s="3" t="s">
        <v>3916</v>
      </c>
      <c r="H200" s="3" t="s">
        <v>6973</v>
      </c>
      <c r="I200" s="3">
        <v>2</v>
      </c>
      <c r="L200" s="3">
        <v>2</v>
      </c>
      <c r="M200" s="3" t="s">
        <v>2668</v>
      </c>
      <c r="N200" s="3" t="s">
        <v>2831</v>
      </c>
      <c r="T200" s="3" t="s">
        <v>7408</v>
      </c>
      <c r="U200" s="3" t="s">
        <v>3504</v>
      </c>
      <c r="V200" s="3" t="s">
        <v>7096</v>
      </c>
      <c r="Y200" s="3" t="s">
        <v>3993</v>
      </c>
      <c r="Z200" s="3" t="s">
        <v>138</v>
      </c>
      <c r="AC200" s="3">
        <v>59</v>
      </c>
      <c r="AD200" s="3" t="s">
        <v>3634</v>
      </c>
      <c r="AE200" s="3" t="s">
        <v>998</v>
      </c>
      <c r="AG200" s="3" t="s">
        <v>7617</v>
      </c>
    </row>
    <row r="201" spans="1:73" ht="13.5" customHeight="1">
      <c r="A201" s="6" t="str">
        <f>HYPERLINK("http://kyu.snu.ac.kr/sdhj/index.jsp?type=hj/GK14649_00IM0001_038b.jpg","1717_수북면_038b")</f>
        <v>1717_수북면_038b</v>
      </c>
      <c r="B201" s="3">
        <v>1717</v>
      </c>
      <c r="C201" s="3" t="s">
        <v>7402</v>
      </c>
      <c r="D201" s="3" t="s">
        <v>7403</v>
      </c>
      <c r="E201" s="3">
        <v>200</v>
      </c>
      <c r="F201" s="3">
        <v>2</v>
      </c>
      <c r="G201" s="3" t="s">
        <v>3916</v>
      </c>
      <c r="H201" s="3" t="s">
        <v>6973</v>
      </c>
      <c r="I201" s="3">
        <v>2</v>
      </c>
      <c r="L201" s="3">
        <v>2</v>
      </c>
      <c r="M201" s="3" t="s">
        <v>2668</v>
      </c>
      <c r="N201" s="3" t="s">
        <v>2831</v>
      </c>
      <c r="T201" s="3" t="s">
        <v>7408</v>
      </c>
      <c r="U201" s="3" t="s">
        <v>3504</v>
      </c>
      <c r="V201" s="3" t="s">
        <v>7096</v>
      </c>
      <c r="Y201" s="3" t="s">
        <v>3994</v>
      </c>
      <c r="Z201" s="3" t="s">
        <v>139</v>
      </c>
      <c r="AC201" s="3">
        <v>53</v>
      </c>
      <c r="AD201" s="3" t="s">
        <v>3561</v>
      </c>
      <c r="AE201" s="3" t="s">
        <v>987</v>
      </c>
      <c r="AF201" s="3" t="s">
        <v>7618</v>
      </c>
      <c r="AG201" s="3" t="s">
        <v>3042</v>
      </c>
    </row>
    <row r="202" spans="1:73" ht="13.5" customHeight="1">
      <c r="A202" s="6" t="str">
        <f>HYPERLINK("http://kyu.snu.ac.kr/sdhj/index.jsp?type=hj/GK14649_00IM0001_038b.jpg","1717_수북면_038b")</f>
        <v>1717_수북면_038b</v>
      </c>
      <c r="B202" s="3">
        <v>1717</v>
      </c>
      <c r="C202" s="3" t="s">
        <v>7402</v>
      </c>
      <c r="D202" s="3" t="s">
        <v>7403</v>
      </c>
      <c r="E202" s="3">
        <v>201</v>
      </c>
      <c r="F202" s="3">
        <v>2</v>
      </c>
      <c r="G202" s="3" t="s">
        <v>3916</v>
      </c>
      <c r="H202" s="3" t="s">
        <v>6973</v>
      </c>
      <c r="I202" s="3">
        <v>2</v>
      </c>
      <c r="L202" s="3">
        <v>2</v>
      </c>
      <c r="M202" s="3" t="s">
        <v>2668</v>
      </c>
      <c r="N202" s="3" t="s">
        <v>2831</v>
      </c>
      <c r="T202" s="3" t="s">
        <v>7408</v>
      </c>
      <c r="U202" s="3" t="s">
        <v>3883</v>
      </c>
      <c r="V202" s="3" t="s">
        <v>7131</v>
      </c>
      <c r="Y202" s="3" t="s">
        <v>3412</v>
      </c>
      <c r="Z202" s="3" t="s">
        <v>140</v>
      </c>
      <c r="AC202" s="3">
        <v>36</v>
      </c>
      <c r="AD202" s="3" t="s">
        <v>3527</v>
      </c>
      <c r="AE202" s="3" t="s">
        <v>982</v>
      </c>
      <c r="AV202" s="3" t="s">
        <v>3995</v>
      </c>
      <c r="AW202" s="3" t="s">
        <v>7334</v>
      </c>
      <c r="BD202" s="3" t="s">
        <v>3990</v>
      </c>
      <c r="BE202" s="3" t="s">
        <v>137</v>
      </c>
    </row>
    <row r="203" spans="1:73" ht="13.5" customHeight="1">
      <c r="A203" s="6" t="str">
        <f>HYPERLINK("http://kyu.snu.ac.kr/sdhj/index.jsp?type=hj/GK14649_00IM0001_038b.jpg","1717_수북면_038b")</f>
        <v>1717_수북면_038b</v>
      </c>
      <c r="B203" s="3">
        <v>1717</v>
      </c>
      <c r="C203" s="3" t="s">
        <v>7479</v>
      </c>
      <c r="D203" s="3" t="s">
        <v>7480</v>
      </c>
      <c r="E203" s="3">
        <v>202</v>
      </c>
      <c r="F203" s="3">
        <v>2</v>
      </c>
      <c r="G203" s="3" t="s">
        <v>3916</v>
      </c>
      <c r="H203" s="3" t="s">
        <v>6973</v>
      </c>
      <c r="I203" s="3">
        <v>2</v>
      </c>
      <c r="L203" s="3">
        <v>3</v>
      </c>
      <c r="M203" s="3" t="s">
        <v>7619</v>
      </c>
      <c r="N203" s="3" t="s">
        <v>7620</v>
      </c>
      <c r="T203" s="3" t="s">
        <v>7472</v>
      </c>
      <c r="U203" s="3" t="s">
        <v>3959</v>
      </c>
      <c r="V203" s="3" t="s">
        <v>7132</v>
      </c>
      <c r="W203" s="3" t="s">
        <v>3867</v>
      </c>
      <c r="X203" s="3" t="s">
        <v>7267</v>
      </c>
      <c r="Y203" s="3" t="s">
        <v>3996</v>
      </c>
      <c r="Z203" s="3" t="s">
        <v>141</v>
      </c>
      <c r="AA203" s="3" t="s">
        <v>7621</v>
      </c>
      <c r="AB203" s="3" t="s">
        <v>967</v>
      </c>
      <c r="AC203" s="3">
        <v>41</v>
      </c>
      <c r="AD203" s="3" t="s">
        <v>3503</v>
      </c>
      <c r="AE203" s="3" t="s">
        <v>977</v>
      </c>
      <c r="AJ203" s="3" t="s">
        <v>3443</v>
      </c>
      <c r="AK203" s="3" t="s">
        <v>6955</v>
      </c>
      <c r="AL203" s="3" t="s">
        <v>3870</v>
      </c>
      <c r="AM203" s="3" t="s">
        <v>1157</v>
      </c>
      <c r="AT203" s="3" t="s">
        <v>3474</v>
      </c>
      <c r="AU203" s="3" t="s">
        <v>1242</v>
      </c>
      <c r="AV203" s="3" t="s">
        <v>3997</v>
      </c>
      <c r="AW203" s="3" t="s">
        <v>266</v>
      </c>
      <c r="BG203" s="3" t="s">
        <v>3874</v>
      </c>
      <c r="BH203" s="3" t="s">
        <v>7622</v>
      </c>
      <c r="BI203" s="3" t="s">
        <v>3998</v>
      </c>
      <c r="BJ203" s="3" t="s">
        <v>1709</v>
      </c>
      <c r="BK203" s="3" t="s">
        <v>3999</v>
      </c>
      <c r="BL203" s="3" t="s">
        <v>1950</v>
      </c>
      <c r="BM203" s="3" t="s">
        <v>4000</v>
      </c>
      <c r="BN203" s="3" t="s">
        <v>1996</v>
      </c>
      <c r="BO203" s="3" t="s">
        <v>3474</v>
      </c>
      <c r="BP203" s="3" t="s">
        <v>1242</v>
      </c>
      <c r="BQ203" s="3" t="s">
        <v>4001</v>
      </c>
      <c r="BR203" s="3" t="s">
        <v>3370</v>
      </c>
      <c r="BS203" s="3" t="s">
        <v>3534</v>
      </c>
      <c r="BT203" s="3" t="s">
        <v>1152</v>
      </c>
    </row>
    <row r="204" spans="1:73" ht="13.5" customHeight="1">
      <c r="A204" s="6" t="str">
        <f>HYPERLINK("http://kyu.snu.ac.kr/sdhj/index.jsp?type=hj/GK14649_00IM0001_038b.jpg","1717_수북면_038b")</f>
        <v>1717_수북면_038b</v>
      </c>
      <c r="B204" s="3">
        <v>1717</v>
      </c>
      <c r="C204" s="3" t="s">
        <v>7623</v>
      </c>
      <c r="D204" s="3" t="s">
        <v>7624</v>
      </c>
      <c r="E204" s="3">
        <v>203</v>
      </c>
      <c r="F204" s="3">
        <v>2</v>
      </c>
      <c r="G204" s="3" t="s">
        <v>3916</v>
      </c>
      <c r="H204" s="3" t="s">
        <v>6973</v>
      </c>
      <c r="I204" s="3">
        <v>2</v>
      </c>
      <c r="L204" s="3">
        <v>3</v>
      </c>
      <c r="M204" s="3" t="s">
        <v>2896</v>
      </c>
      <c r="N204" s="3" t="s">
        <v>2897</v>
      </c>
      <c r="S204" s="3" t="s">
        <v>3539</v>
      </c>
      <c r="T204" s="3" t="s">
        <v>7028</v>
      </c>
      <c r="W204" s="3" t="s">
        <v>3478</v>
      </c>
      <c r="X204" s="3" t="s">
        <v>7250</v>
      </c>
      <c r="Y204" s="3" t="s">
        <v>3868</v>
      </c>
      <c r="Z204" s="3" t="s">
        <v>105</v>
      </c>
      <c r="AC204" s="3">
        <v>62</v>
      </c>
      <c r="AD204" s="3" t="s">
        <v>3584</v>
      </c>
      <c r="AE204" s="3" t="s">
        <v>990</v>
      </c>
      <c r="AJ204" s="3" t="s">
        <v>3869</v>
      </c>
      <c r="AK204" s="3" t="s">
        <v>591</v>
      </c>
      <c r="AL204" s="3" t="s">
        <v>3481</v>
      </c>
      <c r="AM204" s="3" t="s">
        <v>1147</v>
      </c>
      <c r="AT204" s="3" t="s">
        <v>3474</v>
      </c>
      <c r="AU204" s="3" t="s">
        <v>1242</v>
      </c>
      <c r="AV204" s="3" t="s">
        <v>4002</v>
      </c>
      <c r="AW204" s="3" t="s">
        <v>1291</v>
      </c>
      <c r="BG204" s="3" t="s">
        <v>3920</v>
      </c>
      <c r="BH204" s="3" t="s">
        <v>7147</v>
      </c>
      <c r="BI204" s="3" t="s">
        <v>3921</v>
      </c>
      <c r="BJ204" s="3" t="s">
        <v>1703</v>
      </c>
      <c r="BK204" s="3" t="s">
        <v>3474</v>
      </c>
      <c r="BL204" s="3" t="s">
        <v>1242</v>
      </c>
      <c r="BM204" s="3" t="s">
        <v>3922</v>
      </c>
      <c r="BN204" s="3" t="s">
        <v>1990</v>
      </c>
      <c r="BO204" s="3" t="s">
        <v>3920</v>
      </c>
      <c r="BP204" s="3" t="s">
        <v>7147</v>
      </c>
      <c r="BQ204" s="3" t="s">
        <v>3923</v>
      </c>
      <c r="BR204" s="3" t="s">
        <v>2240</v>
      </c>
      <c r="BS204" s="3" t="s">
        <v>3924</v>
      </c>
      <c r="BT204" s="3" t="s">
        <v>1206</v>
      </c>
    </row>
    <row r="205" spans="1:73" ht="13.5" customHeight="1">
      <c r="A205" s="6" t="str">
        <f>HYPERLINK("http://kyu.snu.ac.kr/sdhj/index.jsp?type=hj/GK14649_00IM0001_038b.jpg","1717_수북면_038b")</f>
        <v>1717_수북면_038b</v>
      </c>
      <c r="B205" s="3">
        <v>1717</v>
      </c>
      <c r="C205" s="3" t="s">
        <v>7625</v>
      </c>
      <c r="D205" s="3" t="s">
        <v>7626</v>
      </c>
      <c r="E205" s="3">
        <v>204</v>
      </c>
      <c r="F205" s="3">
        <v>2</v>
      </c>
      <c r="G205" s="3" t="s">
        <v>3916</v>
      </c>
      <c r="H205" s="3" t="s">
        <v>6973</v>
      </c>
      <c r="I205" s="3">
        <v>2</v>
      </c>
      <c r="L205" s="3">
        <v>3</v>
      </c>
      <c r="M205" s="3" t="s">
        <v>2896</v>
      </c>
      <c r="N205" s="3" t="s">
        <v>2897</v>
      </c>
      <c r="T205" s="3" t="s">
        <v>7627</v>
      </c>
      <c r="U205" s="3" t="s">
        <v>3491</v>
      </c>
      <c r="V205" s="3" t="s">
        <v>7095</v>
      </c>
      <c r="Y205" s="3" t="s">
        <v>4003</v>
      </c>
      <c r="Z205" s="3" t="s">
        <v>142</v>
      </c>
      <c r="AC205" s="3" t="s">
        <v>7628</v>
      </c>
      <c r="AD205" s="3" t="s">
        <v>4004</v>
      </c>
      <c r="AE205" s="3" t="s">
        <v>1023</v>
      </c>
      <c r="AF205" s="3" t="s">
        <v>3495</v>
      </c>
      <c r="AG205" s="3" t="s">
        <v>1043</v>
      </c>
      <c r="AH205" s="3" t="s">
        <v>3592</v>
      </c>
      <c r="AI205" s="3" t="s">
        <v>1107</v>
      </c>
    </row>
    <row r="206" spans="1:73" ht="13.5" customHeight="1">
      <c r="A206" s="6" t="str">
        <f>HYPERLINK("http://kyu.snu.ac.kr/sdhj/index.jsp?type=hj/GK14649_00IM0001_038b.jpg","1717_수북면_038b")</f>
        <v>1717_수북면_038b</v>
      </c>
      <c r="B206" s="3">
        <v>1717</v>
      </c>
      <c r="C206" s="3" t="s">
        <v>7625</v>
      </c>
      <c r="D206" s="3" t="s">
        <v>7626</v>
      </c>
      <c r="E206" s="3">
        <v>205</v>
      </c>
      <c r="F206" s="3">
        <v>2</v>
      </c>
      <c r="G206" s="3" t="s">
        <v>3916</v>
      </c>
      <c r="H206" s="3" t="s">
        <v>6973</v>
      </c>
      <c r="I206" s="3">
        <v>2</v>
      </c>
      <c r="L206" s="3">
        <v>3</v>
      </c>
      <c r="M206" s="3" t="s">
        <v>2896</v>
      </c>
      <c r="N206" s="3" t="s">
        <v>2897</v>
      </c>
      <c r="T206" s="3" t="s">
        <v>7627</v>
      </c>
      <c r="U206" s="3" t="s">
        <v>3491</v>
      </c>
      <c r="V206" s="3" t="s">
        <v>7095</v>
      </c>
      <c r="Y206" s="3" t="s">
        <v>4005</v>
      </c>
      <c r="Z206" s="3" t="s">
        <v>143</v>
      </c>
      <c r="AC206" s="3">
        <v>21</v>
      </c>
      <c r="AD206" s="3" t="s">
        <v>3521</v>
      </c>
      <c r="AE206" s="3" t="s">
        <v>981</v>
      </c>
      <c r="AG206" s="3" t="s">
        <v>7629</v>
      </c>
    </row>
    <row r="207" spans="1:73" ht="13.5" customHeight="1">
      <c r="A207" s="6" t="str">
        <f>HYPERLINK("http://kyu.snu.ac.kr/sdhj/index.jsp?type=hj/GK14649_00IM0001_038b.jpg","1717_수북면_038b")</f>
        <v>1717_수북면_038b</v>
      </c>
      <c r="B207" s="3">
        <v>1717</v>
      </c>
      <c r="C207" s="3" t="s">
        <v>7625</v>
      </c>
      <c r="D207" s="3" t="s">
        <v>7626</v>
      </c>
      <c r="E207" s="3">
        <v>206</v>
      </c>
      <c r="F207" s="3">
        <v>2</v>
      </c>
      <c r="G207" s="3" t="s">
        <v>3916</v>
      </c>
      <c r="H207" s="3" t="s">
        <v>6973</v>
      </c>
      <c r="I207" s="3">
        <v>2</v>
      </c>
      <c r="L207" s="3">
        <v>3</v>
      </c>
      <c r="M207" s="3" t="s">
        <v>2896</v>
      </c>
      <c r="N207" s="3" t="s">
        <v>2897</v>
      </c>
      <c r="T207" s="3" t="s">
        <v>7627</v>
      </c>
      <c r="U207" s="3" t="s">
        <v>4006</v>
      </c>
      <c r="V207" s="3" t="s">
        <v>7133</v>
      </c>
      <c r="Y207" s="3" t="s">
        <v>4007</v>
      </c>
      <c r="Z207" s="3" t="s">
        <v>3390</v>
      </c>
      <c r="AC207" s="3">
        <v>19</v>
      </c>
      <c r="AD207" s="3" t="s">
        <v>3708</v>
      </c>
      <c r="AE207" s="3" t="s">
        <v>1008</v>
      </c>
      <c r="AG207" s="3" t="s">
        <v>7629</v>
      </c>
      <c r="BU207" s="3" t="s">
        <v>7630</v>
      </c>
    </row>
    <row r="208" spans="1:73" ht="13.5" customHeight="1">
      <c r="A208" s="6" t="str">
        <f>HYPERLINK("http://kyu.snu.ac.kr/sdhj/index.jsp?type=hj/GK14649_00IM0001_038b.jpg","1717_수북면_038b")</f>
        <v>1717_수북면_038b</v>
      </c>
      <c r="B208" s="3">
        <v>1717</v>
      </c>
      <c r="C208" s="3" t="s">
        <v>7625</v>
      </c>
      <c r="D208" s="3" t="s">
        <v>7626</v>
      </c>
      <c r="E208" s="3">
        <v>207</v>
      </c>
      <c r="F208" s="3">
        <v>2</v>
      </c>
      <c r="G208" s="3" t="s">
        <v>3916</v>
      </c>
      <c r="H208" s="3" t="s">
        <v>6973</v>
      </c>
      <c r="I208" s="3">
        <v>2</v>
      </c>
      <c r="L208" s="3">
        <v>3</v>
      </c>
      <c r="M208" s="3" t="s">
        <v>2896</v>
      </c>
      <c r="N208" s="3" t="s">
        <v>2897</v>
      </c>
      <c r="T208" s="3" t="s">
        <v>7627</v>
      </c>
      <c r="U208" s="3" t="s">
        <v>4008</v>
      </c>
      <c r="V208" s="3" t="s">
        <v>7134</v>
      </c>
      <c r="Y208" s="3" t="s">
        <v>4009</v>
      </c>
      <c r="Z208" s="3" t="s">
        <v>3395</v>
      </c>
      <c r="AC208" s="3">
        <v>16</v>
      </c>
      <c r="AD208" s="3" t="s">
        <v>3678</v>
      </c>
      <c r="AE208" s="3" t="s">
        <v>1005</v>
      </c>
      <c r="AF208" s="3" t="s">
        <v>3069</v>
      </c>
      <c r="AG208" s="3" t="s">
        <v>3070</v>
      </c>
    </row>
    <row r="209" spans="1:72" ht="13.5" customHeight="1">
      <c r="A209" s="6" t="str">
        <f>HYPERLINK("http://kyu.snu.ac.kr/sdhj/index.jsp?type=hj/GK14649_00IM0001_038b.jpg","1717_수북면_038b")</f>
        <v>1717_수북면_038b</v>
      </c>
      <c r="B209" s="3">
        <v>1717</v>
      </c>
      <c r="C209" s="3" t="s">
        <v>7625</v>
      </c>
      <c r="D209" s="3" t="s">
        <v>7626</v>
      </c>
      <c r="E209" s="3">
        <v>208</v>
      </c>
      <c r="F209" s="3">
        <v>2</v>
      </c>
      <c r="G209" s="3" t="s">
        <v>3916</v>
      </c>
      <c r="H209" s="3" t="s">
        <v>6973</v>
      </c>
      <c r="I209" s="3">
        <v>2</v>
      </c>
      <c r="L209" s="3">
        <v>4</v>
      </c>
      <c r="M209" s="3" t="s">
        <v>2537</v>
      </c>
      <c r="N209" s="3" t="s">
        <v>2874</v>
      </c>
      <c r="Q209" s="3" t="s">
        <v>4010</v>
      </c>
      <c r="R209" s="3" t="s">
        <v>2979</v>
      </c>
      <c r="T209" s="3" t="s">
        <v>7631</v>
      </c>
      <c r="U209" s="3" t="s">
        <v>3933</v>
      </c>
      <c r="V209" s="3" t="s">
        <v>7125</v>
      </c>
      <c r="W209" s="3" t="s">
        <v>3579</v>
      </c>
      <c r="X209" s="3" t="s">
        <v>2997</v>
      </c>
      <c r="Y209" s="3" t="s">
        <v>4011</v>
      </c>
      <c r="Z209" s="3" t="s">
        <v>144</v>
      </c>
      <c r="AC209" s="3">
        <v>40</v>
      </c>
      <c r="AD209" s="3" t="s">
        <v>3903</v>
      </c>
      <c r="AE209" s="3" t="s">
        <v>1019</v>
      </c>
      <c r="AJ209" s="3" t="s">
        <v>3443</v>
      </c>
      <c r="AK209" s="3" t="s">
        <v>6955</v>
      </c>
      <c r="AL209" s="3" t="s">
        <v>3534</v>
      </c>
      <c r="AM209" s="3" t="s">
        <v>1152</v>
      </c>
      <c r="AT209" s="3" t="s">
        <v>4012</v>
      </c>
      <c r="AU209" s="3" t="s">
        <v>7135</v>
      </c>
      <c r="AV209" s="3" t="s">
        <v>4013</v>
      </c>
      <c r="AW209" s="3" t="s">
        <v>145</v>
      </c>
      <c r="BG209" s="3" t="s">
        <v>3474</v>
      </c>
      <c r="BH209" s="3" t="s">
        <v>1242</v>
      </c>
      <c r="BI209" s="3" t="s">
        <v>4014</v>
      </c>
      <c r="BJ209" s="3" t="s">
        <v>1710</v>
      </c>
      <c r="BK209" s="3" t="s">
        <v>3474</v>
      </c>
      <c r="BL209" s="3" t="s">
        <v>1242</v>
      </c>
      <c r="BM209" s="3" t="s">
        <v>3948</v>
      </c>
      <c r="BN209" s="3" t="s">
        <v>1705</v>
      </c>
      <c r="BO209" s="3" t="s">
        <v>3474</v>
      </c>
      <c r="BP209" s="3" t="s">
        <v>1242</v>
      </c>
      <c r="BQ209" s="3" t="s">
        <v>4015</v>
      </c>
      <c r="BR209" s="3" t="s">
        <v>3328</v>
      </c>
      <c r="BS209" s="3" t="s">
        <v>4016</v>
      </c>
      <c r="BT209" s="3" t="s">
        <v>2492</v>
      </c>
    </row>
    <row r="210" spans="1:72" ht="13.5" customHeight="1">
      <c r="A210" s="6" t="str">
        <f>HYPERLINK("http://kyu.snu.ac.kr/sdhj/index.jsp?type=hj/GK14649_00IM0001_038b.jpg","1717_수북면_038b")</f>
        <v>1717_수북면_038b</v>
      </c>
      <c r="B210" s="3">
        <v>1717</v>
      </c>
      <c r="C210" s="3" t="s">
        <v>7435</v>
      </c>
      <c r="D210" s="3" t="s">
        <v>7436</v>
      </c>
      <c r="E210" s="3">
        <v>209</v>
      </c>
      <c r="F210" s="3">
        <v>2</v>
      </c>
      <c r="G210" s="3" t="s">
        <v>3916</v>
      </c>
      <c r="H210" s="3" t="s">
        <v>6973</v>
      </c>
      <c r="I210" s="3">
        <v>2</v>
      </c>
      <c r="L210" s="3">
        <v>4</v>
      </c>
      <c r="M210" s="3" t="s">
        <v>2537</v>
      </c>
      <c r="N210" s="3" t="s">
        <v>2874</v>
      </c>
      <c r="S210" s="3" t="s">
        <v>3865</v>
      </c>
      <c r="T210" s="3" t="s">
        <v>7632</v>
      </c>
      <c r="U210" s="3" t="s">
        <v>4012</v>
      </c>
      <c r="V210" s="3" t="s">
        <v>7135</v>
      </c>
      <c r="Y210" s="3" t="s">
        <v>4013</v>
      </c>
      <c r="Z210" s="3" t="s">
        <v>145</v>
      </c>
      <c r="AC210" s="3">
        <v>70</v>
      </c>
      <c r="AD210" s="3" t="s">
        <v>3553</v>
      </c>
      <c r="AE210" s="3" t="s">
        <v>985</v>
      </c>
    </row>
    <row r="211" spans="1:72" ht="13.5" customHeight="1">
      <c r="A211" s="6" t="str">
        <f>HYPERLINK("http://kyu.snu.ac.kr/sdhj/index.jsp?type=hj/GK14649_00IM0001_038b.jpg","1717_수북면_038b")</f>
        <v>1717_수북면_038b</v>
      </c>
      <c r="B211" s="3">
        <v>1717</v>
      </c>
      <c r="C211" s="3" t="s">
        <v>7633</v>
      </c>
      <c r="D211" s="3" t="s">
        <v>7634</v>
      </c>
      <c r="E211" s="3">
        <v>210</v>
      </c>
      <c r="F211" s="3">
        <v>2</v>
      </c>
      <c r="G211" s="3" t="s">
        <v>3916</v>
      </c>
      <c r="H211" s="3" t="s">
        <v>6973</v>
      </c>
      <c r="I211" s="3">
        <v>2</v>
      </c>
      <c r="L211" s="3">
        <v>4</v>
      </c>
      <c r="M211" s="3" t="s">
        <v>2537</v>
      </c>
      <c r="N211" s="3" t="s">
        <v>2874</v>
      </c>
      <c r="S211" s="3" t="s">
        <v>3539</v>
      </c>
      <c r="T211" s="3" t="s">
        <v>7028</v>
      </c>
      <c r="W211" s="3" t="s">
        <v>3559</v>
      </c>
      <c r="X211" s="3" t="s">
        <v>7260</v>
      </c>
      <c r="Y211" s="3" t="s">
        <v>3479</v>
      </c>
      <c r="Z211" s="3" t="s">
        <v>7292</v>
      </c>
      <c r="AC211" s="3">
        <v>39</v>
      </c>
      <c r="AD211" s="3" t="s">
        <v>4017</v>
      </c>
      <c r="AE211" s="3" t="s">
        <v>1024</v>
      </c>
      <c r="AJ211" s="3" t="s">
        <v>3443</v>
      </c>
      <c r="AK211" s="3" t="s">
        <v>6955</v>
      </c>
      <c r="AL211" s="3" t="s">
        <v>3625</v>
      </c>
      <c r="AM211" s="3" t="s">
        <v>1118</v>
      </c>
      <c r="AT211" s="3" t="s">
        <v>4018</v>
      </c>
      <c r="AU211" s="3" t="s">
        <v>3115</v>
      </c>
      <c r="AV211" s="3" t="s">
        <v>4019</v>
      </c>
      <c r="AW211" s="3" t="s">
        <v>1298</v>
      </c>
      <c r="BG211" s="3" t="s">
        <v>4020</v>
      </c>
      <c r="BH211" s="3" t="s">
        <v>1662</v>
      </c>
      <c r="BI211" s="3" t="s">
        <v>4021</v>
      </c>
      <c r="BJ211" s="3" t="s">
        <v>1711</v>
      </c>
      <c r="BK211" s="3" t="s">
        <v>4022</v>
      </c>
      <c r="BL211" s="3" t="s">
        <v>3160</v>
      </c>
      <c r="BM211" s="3" t="s">
        <v>4023</v>
      </c>
      <c r="BN211" s="3" t="s">
        <v>1997</v>
      </c>
      <c r="BO211" s="3" t="s">
        <v>3474</v>
      </c>
      <c r="BP211" s="3" t="s">
        <v>1242</v>
      </c>
      <c r="BQ211" s="3" t="s">
        <v>3413</v>
      </c>
      <c r="BR211" s="3" t="s">
        <v>3367</v>
      </c>
      <c r="BS211" s="3" t="s">
        <v>3476</v>
      </c>
      <c r="BT211" s="3" t="s">
        <v>1117</v>
      </c>
    </row>
    <row r="212" spans="1:72" ht="13.5" customHeight="1">
      <c r="A212" s="6" t="str">
        <f>HYPERLINK("http://kyu.snu.ac.kr/sdhj/index.jsp?type=hj/GK14649_00IM0001_038b.jpg","1717_수북면_038b")</f>
        <v>1717_수북면_038b</v>
      </c>
      <c r="B212" s="3">
        <v>1717</v>
      </c>
      <c r="C212" s="3" t="s">
        <v>7568</v>
      </c>
      <c r="D212" s="3" t="s">
        <v>7569</v>
      </c>
      <c r="E212" s="3">
        <v>211</v>
      </c>
      <c r="F212" s="3">
        <v>2</v>
      </c>
      <c r="G212" s="3" t="s">
        <v>3916</v>
      </c>
      <c r="H212" s="3" t="s">
        <v>6973</v>
      </c>
      <c r="I212" s="3">
        <v>2</v>
      </c>
      <c r="L212" s="3">
        <v>4</v>
      </c>
      <c r="M212" s="3" t="s">
        <v>2537</v>
      </c>
      <c r="N212" s="3" t="s">
        <v>2874</v>
      </c>
      <c r="S212" s="3" t="s">
        <v>3536</v>
      </c>
      <c r="T212" s="3" t="s">
        <v>7027</v>
      </c>
      <c r="AF212" s="3" t="s">
        <v>4024</v>
      </c>
      <c r="AG212" s="3" t="s">
        <v>1050</v>
      </c>
    </row>
    <row r="213" spans="1:72" ht="13.5" customHeight="1">
      <c r="A213" s="6" t="str">
        <f>HYPERLINK("http://kyu.snu.ac.kr/sdhj/index.jsp?type=hj/GK14649_00IM0001_038b.jpg","1717_수북면_038b")</f>
        <v>1717_수북면_038b</v>
      </c>
      <c r="B213" s="3">
        <v>1717</v>
      </c>
      <c r="C213" s="3" t="s">
        <v>7633</v>
      </c>
      <c r="D213" s="3" t="s">
        <v>7634</v>
      </c>
      <c r="E213" s="3">
        <v>212</v>
      </c>
      <c r="F213" s="3">
        <v>2</v>
      </c>
      <c r="G213" s="3" t="s">
        <v>3916</v>
      </c>
      <c r="H213" s="3" t="s">
        <v>6973</v>
      </c>
      <c r="I213" s="3">
        <v>2</v>
      </c>
      <c r="L213" s="3">
        <v>4</v>
      </c>
      <c r="M213" s="3" t="s">
        <v>2537</v>
      </c>
      <c r="N213" s="3" t="s">
        <v>2874</v>
      </c>
      <c r="S213" s="3" t="s">
        <v>3482</v>
      </c>
      <c r="T213" s="3" t="s">
        <v>7023</v>
      </c>
      <c r="AF213" s="3" t="s">
        <v>3932</v>
      </c>
      <c r="AG213" s="3" t="s">
        <v>1049</v>
      </c>
    </row>
    <row r="214" spans="1:72" ht="13.5" customHeight="1">
      <c r="A214" s="6" t="str">
        <f>HYPERLINK("http://kyu.snu.ac.kr/sdhj/index.jsp?type=hj/GK14649_00IM0001_038b.jpg","1717_수북면_038b")</f>
        <v>1717_수북면_038b</v>
      </c>
      <c r="B214" s="3">
        <v>1717</v>
      </c>
      <c r="C214" s="3" t="s">
        <v>7633</v>
      </c>
      <c r="D214" s="3" t="s">
        <v>7634</v>
      </c>
      <c r="E214" s="3">
        <v>213</v>
      </c>
      <c r="F214" s="3">
        <v>2</v>
      </c>
      <c r="G214" s="3" t="s">
        <v>3916</v>
      </c>
      <c r="H214" s="3" t="s">
        <v>6973</v>
      </c>
      <c r="I214" s="3">
        <v>2</v>
      </c>
      <c r="L214" s="3">
        <v>4</v>
      </c>
      <c r="M214" s="3" t="s">
        <v>2537</v>
      </c>
      <c r="N214" s="3" t="s">
        <v>2874</v>
      </c>
      <c r="S214" s="3" t="s">
        <v>3485</v>
      </c>
      <c r="T214" s="3" t="s">
        <v>7024</v>
      </c>
      <c r="U214" s="3" t="s">
        <v>3650</v>
      </c>
      <c r="V214" s="3" t="s">
        <v>7106</v>
      </c>
      <c r="Y214" s="3" t="s">
        <v>4025</v>
      </c>
      <c r="Z214" s="3" t="s">
        <v>146</v>
      </c>
      <c r="AF214" s="3" t="s">
        <v>4026</v>
      </c>
      <c r="AG214" s="3" t="s">
        <v>1051</v>
      </c>
    </row>
    <row r="215" spans="1:72" ht="13.5" customHeight="1">
      <c r="A215" s="6" t="str">
        <f>HYPERLINK("http://kyu.snu.ac.kr/sdhj/index.jsp?type=hj/GK14649_00IM0001_038b.jpg","1717_수북면_038b")</f>
        <v>1717_수북면_038b</v>
      </c>
      <c r="B215" s="3">
        <v>1717</v>
      </c>
      <c r="C215" s="3" t="s">
        <v>7633</v>
      </c>
      <c r="D215" s="3" t="s">
        <v>7634</v>
      </c>
      <c r="E215" s="3">
        <v>214</v>
      </c>
      <c r="F215" s="3">
        <v>2</v>
      </c>
      <c r="G215" s="3" t="s">
        <v>3916</v>
      </c>
      <c r="H215" s="3" t="s">
        <v>6973</v>
      </c>
      <c r="I215" s="3">
        <v>2</v>
      </c>
      <c r="L215" s="3">
        <v>4</v>
      </c>
      <c r="M215" s="3" t="s">
        <v>2537</v>
      </c>
      <c r="N215" s="3" t="s">
        <v>2874</v>
      </c>
      <c r="S215" s="3" t="s">
        <v>7635</v>
      </c>
      <c r="T215" s="3" t="s">
        <v>7636</v>
      </c>
      <c r="U215" s="3" t="s">
        <v>3942</v>
      </c>
      <c r="V215" s="3" t="s">
        <v>7127</v>
      </c>
      <c r="Y215" s="3" t="s">
        <v>4027</v>
      </c>
      <c r="Z215" s="3" t="s">
        <v>147</v>
      </c>
      <c r="AA215" s="3" t="s">
        <v>4028</v>
      </c>
      <c r="AB215" s="3" t="s">
        <v>968</v>
      </c>
      <c r="AC215" s="3">
        <v>12</v>
      </c>
      <c r="AD215" s="3" t="s">
        <v>3487</v>
      </c>
      <c r="AE215" s="3" t="s">
        <v>973</v>
      </c>
    </row>
    <row r="216" spans="1:72" ht="13.5" customHeight="1">
      <c r="A216" s="6" t="str">
        <f>HYPERLINK("http://kyu.snu.ac.kr/sdhj/index.jsp?type=hj/GK14649_00IM0001_038b.jpg","1717_수북면_038b")</f>
        <v>1717_수북면_038b</v>
      </c>
      <c r="B216" s="3">
        <v>1717</v>
      </c>
      <c r="C216" s="3" t="s">
        <v>7633</v>
      </c>
      <c r="D216" s="3" t="s">
        <v>7634</v>
      </c>
      <c r="E216" s="3">
        <v>215</v>
      </c>
      <c r="F216" s="3">
        <v>2</v>
      </c>
      <c r="G216" s="3" t="s">
        <v>3916</v>
      </c>
      <c r="H216" s="3" t="s">
        <v>6973</v>
      </c>
      <c r="I216" s="3">
        <v>2</v>
      </c>
      <c r="L216" s="3">
        <v>4</v>
      </c>
      <c r="M216" s="3" t="s">
        <v>2537</v>
      </c>
      <c r="N216" s="3" t="s">
        <v>2874</v>
      </c>
      <c r="S216" s="3" t="s">
        <v>3580</v>
      </c>
      <c r="T216" s="3" t="s">
        <v>7032</v>
      </c>
      <c r="Y216" s="3" t="s">
        <v>3479</v>
      </c>
      <c r="Z216" s="3" t="s">
        <v>7292</v>
      </c>
      <c r="AG216" s="3" t="s">
        <v>7637</v>
      </c>
    </row>
    <row r="217" spans="1:72" ht="13.5" customHeight="1">
      <c r="A217" s="6" t="str">
        <f>HYPERLINK("http://kyu.snu.ac.kr/sdhj/index.jsp?type=hj/GK14649_00IM0001_038b.jpg","1717_수북면_038b")</f>
        <v>1717_수북면_038b</v>
      </c>
      <c r="B217" s="3">
        <v>1717</v>
      </c>
      <c r="C217" s="3" t="s">
        <v>7633</v>
      </c>
      <c r="D217" s="3" t="s">
        <v>7634</v>
      </c>
      <c r="E217" s="3">
        <v>216</v>
      </c>
      <c r="F217" s="3">
        <v>2</v>
      </c>
      <c r="G217" s="3" t="s">
        <v>3916</v>
      </c>
      <c r="H217" s="3" t="s">
        <v>6973</v>
      </c>
      <c r="I217" s="3">
        <v>2</v>
      </c>
      <c r="L217" s="3">
        <v>4</v>
      </c>
      <c r="M217" s="3" t="s">
        <v>2537</v>
      </c>
      <c r="N217" s="3" t="s">
        <v>2874</v>
      </c>
      <c r="S217" s="3" t="s">
        <v>7638</v>
      </c>
      <c r="T217" s="3" t="s">
        <v>7639</v>
      </c>
      <c r="Y217" s="3" t="s">
        <v>3479</v>
      </c>
      <c r="Z217" s="3" t="s">
        <v>7292</v>
      </c>
      <c r="AF217" s="3" t="s">
        <v>3081</v>
      </c>
      <c r="AG217" s="3" t="s">
        <v>3084</v>
      </c>
    </row>
    <row r="218" spans="1:72" ht="13.5" customHeight="1">
      <c r="A218" s="6" t="str">
        <f>HYPERLINK("http://kyu.snu.ac.kr/sdhj/index.jsp?type=hj/GK14649_00IM0001_038b.jpg","1717_수북면_038b")</f>
        <v>1717_수북면_038b</v>
      </c>
      <c r="B218" s="3">
        <v>1717</v>
      </c>
      <c r="C218" s="3" t="s">
        <v>7633</v>
      </c>
      <c r="D218" s="3" t="s">
        <v>7634</v>
      </c>
      <c r="E218" s="3">
        <v>217</v>
      </c>
      <c r="F218" s="3">
        <v>2</v>
      </c>
      <c r="G218" s="3" t="s">
        <v>3916</v>
      </c>
      <c r="H218" s="3" t="s">
        <v>6973</v>
      </c>
      <c r="I218" s="3">
        <v>2</v>
      </c>
      <c r="L218" s="3">
        <v>4</v>
      </c>
      <c r="M218" s="3" t="s">
        <v>2537</v>
      </c>
      <c r="N218" s="3" t="s">
        <v>2874</v>
      </c>
      <c r="S218" s="3" t="s">
        <v>3482</v>
      </c>
      <c r="T218" s="3" t="s">
        <v>7023</v>
      </c>
      <c r="Y218" s="3" t="s">
        <v>3479</v>
      </c>
      <c r="Z218" s="3" t="s">
        <v>7292</v>
      </c>
      <c r="AC218" s="3">
        <v>17</v>
      </c>
      <c r="AD218" s="3" t="s">
        <v>3600</v>
      </c>
      <c r="AE218" s="3" t="s">
        <v>994</v>
      </c>
      <c r="AF218" s="3" t="s">
        <v>3490</v>
      </c>
      <c r="AG218" s="3" t="s">
        <v>1042</v>
      </c>
    </row>
    <row r="219" spans="1:72" ht="13.5" customHeight="1">
      <c r="A219" s="6" t="str">
        <f>HYPERLINK("http://kyu.snu.ac.kr/sdhj/index.jsp?type=hj/GK14649_00IM0001_038b.jpg","1717_수북면_038b")</f>
        <v>1717_수북면_038b</v>
      </c>
      <c r="B219" s="3">
        <v>1717</v>
      </c>
      <c r="C219" s="3" t="s">
        <v>7633</v>
      </c>
      <c r="D219" s="3" t="s">
        <v>7634</v>
      </c>
      <c r="E219" s="3">
        <v>218</v>
      </c>
      <c r="F219" s="3">
        <v>2</v>
      </c>
      <c r="G219" s="3" t="s">
        <v>3916</v>
      </c>
      <c r="H219" s="3" t="s">
        <v>6973</v>
      </c>
      <c r="I219" s="3">
        <v>2</v>
      </c>
      <c r="L219" s="3">
        <v>5</v>
      </c>
      <c r="M219" s="3" t="s">
        <v>4761</v>
      </c>
      <c r="N219" s="3" t="s">
        <v>2917</v>
      </c>
      <c r="O219" s="3" t="s">
        <v>3432</v>
      </c>
      <c r="P219" s="3" t="s">
        <v>6945</v>
      </c>
      <c r="T219" s="3" t="s">
        <v>7631</v>
      </c>
      <c r="U219" s="3" t="s">
        <v>3464</v>
      </c>
      <c r="V219" s="3" t="s">
        <v>7094</v>
      </c>
      <c r="W219" s="3" t="s">
        <v>3579</v>
      </c>
      <c r="X219" s="3" t="s">
        <v>2997</v>
      </c>
      <c r="Y219" s="3" t="s">
        <v>4029</v>
      </c>
      <c r="Z219" s="3" t="s">
        <v>148</v>
      </c>
      <c r="AC219" s="3">
        <v>54</v>
      </c>
      <c r="AD219" s="3" t="s">
        <v>3512</v>
      </c>
      <c r="AE219" s="3" t="s">
        <v>979</v>
      </c>
      <c r="AF219" s="3" t="s">
        <v>3469</v>
      </c>
      <c r="AG219" s="3" t="s">
        <v>1046</v>
      </c>
      <c r="AH219" s="3" t="s">
        <v>4030</v>
      </c>
      <c r="AI219" s="3" t="s">
        <v>1108</v>
      </c>
      <c r="AJ219" s="3" t="s">
        <v>3443</v>
      </c>
      <c r="AK219" s="3" t="s">
        <v>6955</v>
      </c>
      <c r="AL219" s="3" t="s">
        <v>4031</v>
      </c>
      <c r="AM219" s="3" t="s">
        <v>1158</v>
      </c>
      <c r="AT219" s="3" t="s">
        <v>3474</v>
      </c>
      <c r="AU219" s="3" t="s">
        <v>1242</v>
      </c>
      <c r="AV219" s="3" t="s">
        <v>4032</v>
      </c>
      <c r="AW219" s="3" t="s">
        <v>1299</v>
      </c>
      <c r="BG219" s="3" t="s">
        <v>3474</v>
      </c>
      <c r="BH219" s="3" t="s">
        <v>1242</v>
      </c>
      <c r="BI219" s="3" t="s">
        <v>4033</v>
      </c>
      <c r="BJ219" s="3" t="s">
        <v>1712</v>
      </c>
      <c r="BK219" s="3" t="s">
        <v>4034</v>
      </c>
      <c r="BL219" s="3" t="s">
        <v>1663</v>
      </c>
      <c r="BM219" s="3" t="s">
        <v>4035</v>
      </c>
      <c r="BN219" s="3" t="s">
        <v>1998</v>
      </c>
      <c r="BO219" s="3" t="s">
        <v>3474</v>
      </c>
      <c r="BP219" s="3" t="s">
        <v>1242</v>
      </c>
      <c r="BQ219" s="3" t="s">
        <v>4036</v>
      </c>
      <c r="BR219" s="3" t="s">
        <v>2242</v>
      </c>
      <c r="BS219" s="3" t="s">
        <v>3481</v>
      </c>
      <c r="BT219" s="3" t="s">
        <v>1147</v>
      </c>
    </row>
    <row r="220" spans="1:72" ht="13.5" customHeight="1">
      <c r="A220" s="6" t="str">
        <f>HYPERLINK("http://kyu.snu.ac.kr/sdhj/index.jsp?type=hj/GK14649_00IM0001_038b.jpg","1717_수북면_038b")</f>
        <v>1717_수북면_038b</v>
      </c>
      <c r="B220" s="3">
        <v>1717</v>
      </c>
      <c r="C220" s="3" t="s">
        <v>7640</v>
      </c>
      <c r="D220" s="3" t="s">
        <v>7641</v>
      </c>
      <c r="E220" s="3">
        <v>219</v>
      </c>
      <c r="F220" s="3">
        <v>2</v>
      </c>
      <c r="G220" s="3" t="s">
        <v>3916</v>
      </c>
      <c r="H220" s="3" t="s">
        <v>6973</v>
      </c>
      <c r="I220" s="3">
        <v>2</v>
      </c>
      <c r="L220" s="3">
        <v>5</v>
      </c>
      <c r="M220" s="3" t="s">
        <v>4761</v>
      </c>
      <c r="N220" s="3" t="s">
        <v>2917</v>
      </c>
      <c r="S220" s="3" t="s">
        <v>3539</v>
      </c>
      <c r="T220" s="3" t="s">
        <v>7028</v>
      </c>
      <c r="W220" s="3" t="s">
        <v>3579</v>
      </c>
      <c r="X220" s="3" t="s">
        <v>2997</v>
      </c>
      <c r="Y220" s="3" t="s">
        <v>3868</v>
      </c>
      <c r="Z220" s="3" t="s">
        <v>105</v>
      </c>
      <c r="AC220" s="3">
        <v>45</v>
      </c>
      <c r="AD220" s="3" t="s">
        <v>4037</v>
      </c>
      <c r="AE220" s="3" t="s">
        <v>1025</v>
      </c>
      <c r="AJ220" s="3" t="s">
        <v>3869</v>
      </c>
      <c r="AK220" s="3" t="s">
        <v>591</v>
      </c>
      <c r="AL220" s="3" t="s">
        <v>3534</v>
      </c>
      <c r="AM220" s="3" t="s">
        <v>1152</v>
      </c>
      <c r="AT220" s="3" t="s">
        <v>4012</v>
      </c>
      <c r="AU220" s="3" t="s">
        <v>7135</v>
      </c>
      <c r="AV220" s="3" t="s">
        <v>4013</v>
      </c>
      <c r="AW220" s="3" t="s">
        <v>145</v>
      </c>
      <c r="BG220" s="3" t="s">
        <v>3474</v>
      </c>
      <c r="BH220" s="3" t="s">
        <v>1242</v>
      </c>
      <c r="BI220" s="3" t="s">
        <v>4014</v>
      </c>
      <c r="BJ220" s="3" t="s">
        <v>1710</v>
      </c>
      <c r="BK220" s="3" t="s">
        <v>3474</v>
      </c>
      <c r="BL220" s="3" t="s">
        <v>1242</v>
      </c>
      <c r="BM220" s="3" t="s">
        <v>3948</v>
      </c>
      <c r="BN220" s="3" t="s">
        <v>1705</v>
      </c>
      <c r="BO220" s="3" t="s">
        <v>3474</v>
      </c>
      <c r="BP220" s="3" t="s">
        <v>1242</v>
      </c>
      <c r="BQ220" s="3" t="s">
        <v>4038</v>
      </c>
      <c r="BR220" s="3" t="s">
        <v>3328</v>
      </c>
      <c r="BS220" s="3" t="s">
        <v>4016</v>
      </c>
      <c r="BT220" s="3" t="s">
        <v>2492</v>
      </c>
    </row>
    <row r="221" spans="1:72" ht="13.5" customHeight="1">
      <c r="A221" s="6" t="str">
        <f>HYPERLINK("http://kyu.snu.ac.kr/sdhj/index.jsp?type=hj/GK14649_00IM0001_038b.jpg","1717_수북면_038b")</f>
        <v>1717_수북면_038b</v>
      </c>
      <c r="B221" s="3">
        <v>1717</v>
      </c>
      <c r="C221" s="3" t="s">
        <v>7435</v>
      </c>
      <c r="D221" s="3" t="s">
        <v>7436</v>
      </c>
      <c r="E221" s="3">
        <v>220</v>
      </c>
      <c r="F221" s="3">
        <v>2</v>
      </c>
      <c r="G221" s="3" t="s">
        <v>3916</v>
      </c>
      <c r="H221" s="3" t="s">
        <v>6973</v>
      </c>
      <c r="I221" s="3">
        <v>2</v>
      </c>
      <c r="L221" s="3">
        <v>5</v>
      </c>
      <c r="M221" s="3" t="s">
        <v>4761</v>
      </c>
      <c r="N221" s="3" t="s">
        <v>2917</v>
      </c>
      <c r="T221" s="3" t="s">
        <v>7642</v>
      </c>
      <c r="U221" s="3" t="s">
        <v>3491</v>
      </c>
      <c r="V221" s="3" t="s">
        <v>7095</v>
      </c>
      <c r="Y221" s="3" t="s">
        <v>4039</v>
      </c>
      <c r="Z221" s="3" t="s">
        <v>149</v>
      </c>
      <c r="AC221" s="3">
        <v>64</v>
      </c>
      <c r="AD221" s="3" t="s">
        <v>3581</v>
      </c>
      <c r="AE221" s="3" t="s">
        <v>989</v>
      </c>
      <c r="AG221" s="3" t="s">
        <v>7643</v>
      </c>
      <c r="AI221" s="3" t="s">
        <v>1109</v>
      </c>
      <c r="AT221" s="3" t="s">
        <v>3504</v>
      </c>
      <c r="AU221" s="3" t="s">
        <v>7096</v>
      </c>
      <c r="AV221" s="3" t="s">
        <v>4040</v>
      </c>
      <c r="AW221" s="3" t="s">
        <v>1300</v>
      </c>
      <c r="BB221" s="3" t="s">
        <v>4041</v>
      </c>
      <c r="BC221" s="3" t="s">
        <v>3134</v>
      </c>
    </row>
    <row r="222" spans="1:72" ht="13.5" customHeight="1">
      <c r="A222" s="6" t="str">
        <f>HYPERLINK("http://kyu.snu.ac.kr/sdhj/index.jsp?type=hj/GK14649_00IM0001_038b.jpg","1717_수북면_038b")</f>
        <v>1717_수북면_038b</v>
      </c>
      <c r="B222" s="3">
        <v>1717</v>
      </c>
      <c r="C222" s="3" t="s">
        <v>7633</v>
      </c>
      <c r="D222" s="3" t="s">
        <v>7634</v>
      </c>
      <c r="E222" s="3">
        <v>221</v>
      </c>
      <c r="F222" s="3">
        <v>2</v>
      </c>
      <c r="G222" s="3" t="s">
        <v>3916</v>
      </c>
      <c r="H222" s="3" t="s">
        <v>6973</v>
      </c>
      <c r="I222" s="3">
        <v>2</v>
      </c>
      <c r="L222" s="3">
        <v>5</v>
      </c>
      <c r="M222" s="3" t="s">
        <v>4761</v>
      </c>
      <c r="N222" s="3" t="s">
        <v>2917</v>
      </c>
      <c r="T222" s="3" t="s">
        <v>7642</v>
      </c>
      <c r="U222" s="3" t="s">
        <v>3491</v>
      </c>
      <c r="V222" s="3" t="s">
        <v>7095</v>
      </c>
      <c r="Y222" s="3" t="s">
        <v>4042</v>
      </c>
      <c r="Z222" s="3" t="s">
        <v>3031</v>
      </c>
      <c r="AC222" s="3">
        <v>34</v>
      </c>
      <c r="AD222" s="3" t="s">
        <v>3608</v>
      </c>
      <c r="AE222" s="3" t="s">
        <v>995</v>
      </c>
      <c r="AG222" s="3" t="s">
        <v>7644</v>
      </c>
      <c r="AI222" s="3" t="s">
        <v>1109</v>
      </c>
      <c r="BB222" s="3" t="s">
        <v>3497</v>
      </c>
      <c r="BC222" s="3" t="s">
        <v>1599</v>
      </c>
      <c r="BF222" s="3" t="s">
        <v>7645</v>
      </c>
    </row>
    <row r="223" spans="1:72" ht="13.5" customHeight="1">
      <c r="A223" s="6" t="str">
        <f>HYPERLINK("http://kyu.snu.ac.kr/sdhj/index.jsp?type=hj/GK14649_00IM0001_038b.jpg","1717_수북면_038b")</f>
        <v>1717_수북면_038b</v>
      </c>
      <c r="B223" s="3">
        <v>1717</v>
      </c>
      <c r="C223" s="3" t="s">
        <v>7646</v>
      </c>
      <c r="D223" s="3" t="s">
        <v>7647</v>
      </c>
      <c r="E223" s="3">
        <v>222</v>
      </c>
      <c r="F223" s="3">
        <v>2</v>
      </c>
      <c r="G223" s="3" t="s">
        <v>3916</v>
      </c>
      <c r="H223" s="3" t="s">
        <v>6973</v>
      </c>
      <c r="I223" s="3">
        <v>2</v>
      </c>
      <c r="L223" s="3">
        <v>5</v>
      </c>
      <c r="M223" s="3" t="s">
        <v>4761</v>
      </c>
      <c r="N223" s="3" t="s">
        <v>2917</v>
      </c>
      <c r="T223" s="3" t="s">
        <v>7642</v>
      </c>
      <c r="U223" s="3" t="s">
        <v>3504</v>
      </c>
      <c r="V223" s="3" t="s">
        <v>7096</v>
      </c>
      <c r="Y223" s="3" t="s">
        <v>4043</v>
      </c>
      <c r="Z223" s="3" t="s">
        <v>150</v>
      </c>
      <c r="AC223" s="3">
        <v>22</v>
      </c>
      <c r="AD223" s="3" t="s">
        <v>4044</v>
      </c>
      <c r="AE223" s="3" t="s">
        <v>1026</v>
      </c>
      <c r="AF223" s="3" t="s">
        <v>3048</v>
      </c>
      <c r="AG223" s="3" t="s">
        <v>3051</v>
      </c>
      <c r="AH223" s="3" t="s">
        <v>4045</v>
      </c>
      <c r="AI223" s="3" t="s">
        <v>1109</v>
      </c>
      <c r="BC223" s="3" t="s">
        <v>1599</v>
      </c>
      <c r="BF223" s="3" t="s">
        <v>7648</v>
      </c>
    </row>
    <row r="224" spans="1:72" ht="13.5" customHeight="1">
      <c r="A224" s="6" t="str">
        <f>HYPERLINK("http://kyu.snu.ac.kr/sdhj/index.jsp?type=hj/GK14649_00IM0001_038b.jpg","1717_수북면_038b")</f>
        <v>1717_수북면_038b</v>
      </c>
      <c r="B224" s="3">
        <v>1717</v>
      </c>
      <c r="C224" s="3" t="s">
        <v>7633</v>
      </c>
      <c r="D224" s="3" t="s">
        <v>7634</v>
      </c>
      <c r="E224" s="3">
        <v>223</v>
      </c>
      <c r="F224" s="3">
        <v>2</v>
      </c>
      <c r="G224" s="3" t="s">
        <v>3916</v>
      </c>
      <c r="H224" s="3" t="s">
        <v>6973</v>
      </c>
      <c r="I224" s="3">
        <v>2</v>
      </c>
      <c r="L224" s="3">
        <v>5</v>
      </c>
      <c r="M224" s="3" t="s">
        <v>4761</v>
      </c>
      <c r="N224" s="3" t="s">
        <v>2917</v>
      </c>
      <c r="T224" s="3" t="s">
        <v>7642</v>
      </c>
      <c r="U224" s="3" t="s">
        <v>3504</v>
      </c>
      <c r="V224" s="3" t="s">
        <v>7096</v>
      </c>
      <c r="Y224" s="3" t="s">
        <v>3885</v>
      </c>
      <c r="Z224" s="3" t="s">
        <v>108</v>
      </c>
      <c r="AC224" s="3">
        <v>56</v>
      </c>
      <c r="AD224" s="3" t="s">
        <v>3669</v>
      </c>
      <c r="AE224" s="3" t="s">
        <v>1004</v>
      </c>
      <c r="AF224" s="3" t="s">
        <v>4046</v>
      </c>
      <c r="AG224" s="3" t="s">
        <v>1052</v>
      </c>
      <c r="AT224" s="3" t="s">
        <v>4047</v>
      </c>
      <c r="AU224" s="3" t="s">
        <v>3111</v>
      </c>
      <c r="AV224" s="3" t="s">
        <v>3414</v>
      </c>
      <c r="AW224" s="3" t="s">
        <v>7649</v>
      </c>
      <c r="BB224" s="3" t="s">
        <v>3491</v>
      </c>
      <c r="BC224" s="3" t="s">
        <v>7095</v>
      </c>
      <c r="BD224" s="3" t="s">
        <v>4048</v>
      </c>
      <c r="BE224" s="3" t="s">
        <v>1614</v>
      </c>
      <c r="BF224" s="3" t="s">
        <v>7650</v>
      </c>
    </row>
    <row r="225" spans="1:73" ht="13.5" customHeight="1">
      <c r="A225" s="6" t="str">
        <f>HYPERLINK("http://kyu.snu.ac.kr/sdhj/index.jsp?type=hj/GK14649_00IM0001_038b.jpg","1717_수북면_038b")</f>
        <v>1717_수북면_038b</v>
      </c>
      <c r="B225" s="3">
        <v>1717</v>
      </c>
      <c r="C225" s="3" t="s">
        <v>7633</v>
      </c>
      <c r="D225" s="3" t="s">
        <v>7634</v>
      </c>
      <c r="E225" s="3">
        <v>224</v>
      </c>
      <c r="F225" s="3">
        <v>2</v>
      </c>
      <c r="G225" s="3" t="s">
        <v>3916</v>
      </c>
      <c r="H225" s="3" t="s">
        <v>6973</v>
      </c>
      <c r="I225" s="3">
        <v>2</v>
      </c>
      <c r="L225" s="3">
        <v>5</v>
      </c>
      <c r="M225" s="3" t="s">
        <v>4761</v>
      </c>
      <c r="N225" s="3" t="s">
        <v>2917</v>
      </c>
      <c r="T225" s="3" t="s">
        <v>7642</v>
      </c>
      <c r="U225" s="3" t="s">
        <v>3491</v>
      </c>
      <c r="V225" s="3" t="s">
        <v>7095</v>
      </c>
      <c r="Y225" s="3" t="s">
        <v>4049</v>
      </c>
      <c r="Z225" s="3" t="s">
        <v>151</v>
      </c>
      <c r="AC225" s="3">
        <v>36</v>
      </c>
      <c r="AD225" s="3" t="s">
        <v>3527</v>
      </c>
      <c r="AE225" s="3" t="s">
        <v>982</v>
      </c>
      <c r="AG225" s="3" t="s">
        <v>7643</v>
      </c>
      <c r="AI225" s="3" t="s">
        <v>1099</v>
      </c>
    </row>
    <row r="226" spans="1:73" ht="13.5" customHeight="1">
      <c r="A226" s="6" t="str">
        <f>HYPERLINK("http://kyu.snu.ac.kr/sdhj/index.jsp?type=hj/GK14649_00IM0001_038b.jpg","1717_수북면_038b")</f>
        <v>1717_수북면_038b</v>
      </c>
      <c r="B226" s="3">
        <v>1717</v>
      </c>
      <c r="C226" s="3" t="s">
        <v>7633</v>
      </c>
      <c r="D226" s="3" t="s">
        <v>7634</v>
      </c>
      <c r="E226" s="3">
        <v>225</v>
      </c>
      <c r="F226" s="3">
        <v>2</v>
      </c>
      <c r="G226" s="3" t="s">
        <v>3916</v>
      </c>
      <c r="H226" s="3" t="s">
        <v>6973</v>
      </c>
      <c r="I226" s="3">
        <v>2</v>
      </c>
      <c r="L226" s="3">
        <v>5</v>
      </c>
      <c r="M226" s="3" t="s">
        <v>4761</v>
      </c>
      <c r="N226" s="3" t="s">
        <v>2917</v>
      </c>
      <c r="T226" s="3" t="s">
        <v>7642</v>
      </c>
      <c r="U226" s="3" t="s">
        <v>3491</v>
      </c>
      <c r="V226" s="3" t="s">
        <v>7095</v>
      </c>
      <c r="Y226" s="3" t="s">
        <v>4050</v>
      </c>
      <c r="Z226" s="3" t="s">
        <v>152</v>
      </c>
      <c r="AC226" s="3">
        <v>13</v>
      </c>
      <c r="AD226" s="3" t="s">
        <v>3944</v>
      </c>
      <c r="AE226" s="3" t="s">
        <v>1021</v>
      </c>
      <c r="AG226" s="3" t="s">
        <v>7643</v>
      </c>
      <c r="AI226" s="3" t="s">
        <v>1099</v>
      </c>
      <c r="BB226" s="3" t="s">
        <v>3497</v>
      </c>
      <c r="BC226" s="3" t="s">
        <v>1599</v>
      </c>
      <c r="BF226" s="3" t="s">
        <v>7650</v>
      </c>
    </row>
    <row r="227" spans="1:73" ht="13.5" customHeight="1">
      <c r="A227" s="6" t="str">
        <f>HYPERLINK("http://kyu.snu.ac.kr/sdhj/index.jsp?type=hj/GK14649_00IM0001_038b.jpg","1717_수북면_038b")</f>
        <v>1717_수북면_038b</v>
      </c>
      <c r="B227" s="3">
        <v>1717</v>
      </c>
      <c r="C227" s="3" t="s">
        <v>7633</v>
      </c>
      <c r="D227" s="3" t="s">
        <v>7634</v>
      </c>
      <c r="E227" s="3">
        <v>226</v>
      </c>
      <c r="F227" s="3">
        <v>2</v>
      </c>
      <c r="G227" s="3" t="s">
        <v>3916</v>
      </c>
      <c r="H227" s="3" t="s">
        <v>6973</v>
      </c>
      <c r="I227" s="3">
        <v>2</v>
      </c>
      <c r="L227" s="3">
        <v>5</v>
      </c>
      <c r="M227" s="3" t="s">
        <v>4761</v>
      </c>
      <c r="N227" s="3" t="s">
        <v>2917</v>
      </c>
      <c r="T227" s="3" t="s">
        <v>7642</v>
      </c>
      <c r="U227" s="3" t="s">
        <v>3504</v>
      </c>
      <c r="V227" s="3" t="s">
        <v>7096</v>
      </c>
      <c r="Y227" s="3" t="s">
        <v>4051</v>
      </c>
      <c r="Z227" s="3" t="s">
        <v>153</v>
      </c>
      <c r="AC227" s="3">
        <v>9</v>
      </c>
      <c r="AD227" s="3" t="s">
        <v>3767</v>
      </c>
      <c r="AE227" s="3" t="s">
        <v>1013</v>
      </c>
      <c r="AF227" s="3" t="s">
        <v>7651</v>
      </c>
      <c r="AG227" s="3" t="s">
        <v>7652</v>
      </c>
      <c r="AH227" s="3" t="s">
        <v>3515</v>
      </c>
      <c r="AI227" s="3" t="s">
        <v>1099</v>
      </c>
      <c r="BF227" s="3" t="s">
        <v>7653</v>
      </c>
    </row>
    <row r="228" spans="1:73" ht="13.5" customHeight="1">
      <c r="A228" s="6" t="str">
        <f>HYPERLINK("http://kyu.snu.ac.kr/sdhj/index.jsp?type=hj/GK14649_00IM0001_038b.jpg","1717_수북면_038b")</f>
        <v>1717_수북면_038b</v>
      </c>
      <c r="B228" s="3">
        <v>1717</v>
      </c>
      <c r="C228" s="3" t="s">
        <v>7423</v>
      </c>
      <c r="D228" s="3" t="s">
        <v>7424</v>
      </c>
      <c r="E228" s="3">
        <v>227</v>
      </c>
      <c r="F228" s="3">
        <v>2</v>
      </c>
      <c r="G228" s="3" t="s">
        <v>3916</v>
      </c>
      <c r="H228" s="3" t="s">
        <v>6973</v>
      </c>
      <c r="I228" s="3">
        <v>2</v>
      </c>
      <c r="L228" s="3">
        <v>5</v>
      </c>
      <c r="M228" s="3" t="s">
        <v>4761</v>
      </c>
      <c r="N228" s="3" t="s">
        <v>2917</v>
      </c>
      <c r="T228" s="3" t="s">
        <v>7642</v>
      </c>
      <c r="U228" s="3" t="s">
        <v>3504</v>
      </c>
      <c r="V228" s="3" t="s">
        <v>7096</v>
      </c>
      <c r="Y228" s="3" t="s">
        <v>4052</v>
      </c>
      <c r="Z228" s="3" t="s">
        <v>154</v>
      </c>
      <c r="AC228" s="3">
        <v>26</v>
      </c>
      <c r="AD228" s="3" t="s">
        <v>3646</v>
      </c>
      <c r="AE228" s="3" t="s">
        <v>1001</v>
      </c>
      <c r="AF228" s="3" t="s">
        <v>4053</v>
      </c>
      <c r="AG228" s="3" t="s">
        <v>1053</v>
      </c>
      <c r="AT228" s="3" t="s">
        <v>4047</v>
      </c>
      <c r="AU228" s="3" t="s">
        <v>3111</v>
      </c>
      <c r="AV228" s="3" t="s">
        <v>4054</v>
      </c>
      <c r="AW228" s="3" t="s">
        <v>3128</v>
      </c>
      <c r="BB228" s="3" t="s">
        <v>3606</v>
      </c>
      <c r="BC228" s="3" t="s">
        <v>7103</v>
      </c>
      <c r="BD228" s="3" t="s">
        <v>7654</v>
      </c>
      <c r="BE228" s="3" t="s">
        <v>409</v>
      </c>
    </row>
    <row r="229" spans="1:73" ht="13.5" customHeight="1">
      <c r="A229" s="6" t="str">
        <f>HYPERLINK("http://kyu.snu.ac.kr/sdhj/index.jsp?type=hj/GK14649_00IM0001_038b.jpg","1717_수북면_038b")</f>
        <v>1717_수북면_038b</v>
      </c>
      <c r="B229" s="3">
        <v>1717</v>
      </c>
      <c r="C229" s="3" t="s">
        <v>7435</v>
      </c>
      <c r="D229" s="3" t="s">
        <v>7436</v>
      </c>
      <c r="E229" s="3">
        <v>228</v>
      </c>
      <c r="F229" s="3">
        <v>2</v>
      </c>
      <c r="G229" s="3" t="s">
        <v>3916</v>
      </c>
      <c r="H229" s="3" t="s">
        <v>6973</v>
      </c>
      <c r="I229" s="3">
        <v>2</v>
      </c>
      <c r="L229" s="3">
        <v>5</v>
      </c>
      <c r="M229" s="3" t="s">
        <v>4761</v>
      </c>
      <c r="N229" s="3" t="s">
        <v>2917</v>
      </c>
      <c r="T229" s="3" t="s">
        <v>7642</v>
      </c>
      <c r="U229" s="3" t="s">
        <v>3504</v>
      </c>
      <c r="V229" s="3" t="s">
        <v>7096</v>
      </c>
      <c r="Y229" s="3" t="s">
        <v>4055</v>
      </c>
      <c r="Z229" s="3" t="s">
        <v>155</v>
      </c>
      <c r="AC229" s="3">
        <v>59</v>
      </c>
      <c r="AD229" s="3" t="s">
        <v>3695</v>
      </c>
      <c r="AE229" s="3" t="s">
        <v>1006</v>
      </c>
      <c r="AF229" s="3" t="s">
        <v>3495</v>
      </c>
      <c r="AG229" s="3" t="s">
        <v>1043</v>
      </c>
      <c r="AH229" s="3" t="s">
        <v>3592</v>
      </c>
      <c r="AI229" s="3" t="s">
        <v>1107</v>
      </c>
    </row>
    <row r="230" spans="1:73" ht="13.5" customHeight="1">
      <c r="A230" s="6" t="str">
        <f>HYPERLINK("http://kyu.snu.ac.kr/sdhj/index.jsp?type=hj/GK14649_00IM0001_038b.jpg","1717_수북면_038b")</f>
        <v>1717_수북면_038b</v>
      </c>
      <c r="B230" s="3">
        <v>1717</v>
      </c>
      <c r="C230" s="3" t="s">
        <v>7633</v>
      </c>
      <c r="D230" s="3" t="s">
        <v>7634</v>
      </c>
      <c r="E230" s="3">
        <v>229</v>
      </c>
      <c r="F230" s="3">
        <v>2</v>
      </c>
      <c r="G230" s="3" t="s">
        <v>3916</v>
      </c>
      <c r="H230" s="3" t="s">
        <v>6973</v>
      </c>
      <c r="I230" s="3">
        <v>3</v>
      </c>
      <c r="J230" s="3" t="s">
        <v>3415</v>
      </c>
      <c r="K230" s="3" t="s">
        <v>6982</v>
      </c>
      <c r="L230" s="3">
        <v>1</v>
      </c>
      <c r="M230" s="3" t="s">
        <v>7655</v>
      </c>
      <c r="N230" s="3" t="s">
        <v>6982</v>
      </c>
      <c r="O230" s="3" t="s">
        <v>3432</v>
      </c>
      <c r="P230" s="3" t="s">
        <v>6945</v>
      </c>
      <c r="T230" s="3" t="s">
        <v>7656</v>
      </c>
      <c r="U230" s="3" t="s">
        <v>4056</v>
      </c>
      <c r="V230" s="3" t="s">
        <v>7136</v>
      </c>
      <c r="W230" s="3" t="s">
        <v>3645</v>
      </c>
      <c r="X230" s="3" t="s">
        <v>7257</v>
      </c>
      <c r="Y230" s="3" t="s">
        <v>3416</v>
      </c>
      <c r="Z230" s="3" t="s">
        <v>156</v>
      </c>
      <c r="AC230" s="3">
        <v>35</v>
      </c>
      <c r="AD230" s="3" t="s">
        <v>3613</v>
      </c>
      <c r="AE230" s="3" t="s">
        <v>996</v>
      </c>
      <c r="AJ230" s="3" t="s">
        <v>3443</v>
      </c>
      <c r="AK230" s="3" t="s">
        <v>6955</v>
      </c>
      <c r="AL230" s="3" t="s">
        <v>4057</v>
      </c>
      <c r="AM230" s="3" t="s">
        <v>1159</v>
      </c>
      <c r="AT230" s="3" t="s">
        <v>3546</v>
      </c>
      <c r="AU230" s="3" t="s">
        <v>7248</v>
      </c>
      <c r="AV230" s="3" t="s">
        <v>7657</v>
      </c>
      <c r="AW230" s="3" t="s">
        <v>1301</v>
      </c>
      <c r="BG230" s="3" t="s">
        <v>3546</v>
      </c>
      <c r="BH230" s="3" t="s">
        <v>7248</v>
      </c>
      <c r="BI230" s="3" t="s">
        <v>4058</v>
      </c>
      <c r="BJ230" s="3" t="s">
        <v>981</v>
      </c>
      <c r="BK230" s="3" t="s">
        <v>3529</v>
      </c>
      <c r="BL230" s="3" t="s">
        <v>7099</v>
      </c>
      <c r="BM230" s="3" t="s">
        <v>4059</v>
      </c>
      <c r="BN230" s="3" t="s">
        <v>1999</v>
      </c>
      <c r="BO230" s="3" t="s">
        <v>3661</v>
      </c>
      <c r="BP230" s="3" t="s">
        <v>7108</v>
      </c>
      <c r="BQ230" s="3" t="s">
        <v>7658</v>
      </c>
      <c r="BR230" s="3" t="s">
        <v>744</v>
      </c>
      <c r="BS230" s="3" t="s">
        <v>3870</v>
      </c>
      <c r="BT230" s="3" t="s">
        <v>1157</v>
      </c>
    </row>
    <row r="231" spans="1:73" ht="13.5" customHeight="1">
      <c r="A231" s="6" t="str">
        <f>HYPERLINK("http://kyu.snu.ac.kr/sdhj/index.jsp?type=hj/GK14649_00IM0001_038b.jpg","1717_수북면_038b")</f>
        <v>1717_수북면_038b</v>
      </c>
      <c r="B231" s="3">
        <v>1717</v>
      </c>
      <c r="C231" s="3" t="s">
        <v>7493</v>
      </c>
      <c r="D231" s="3" t="s">
        <v>7494</v>
      </c>
      <c r="E231" s="3">
        <v>230</v>
      </c>
      <c r="F231" s="3">
        <v>2</v>
      </c>
      <c r="G231" s="3" t="s">
        <v>3916</v>
      </c>
      <c r="H231" s="3" t="s">
        <v>6973</v>
      </c>
      <c r="I231" s="3">
        <v>3</v>
      </c>
      <c r="L231" s="3">
        <v>1</v>
      </c>
      <c r="M231" s="3" t="s">
        <v>7655</v>
      </c>
      <c r="N231" s="3" t="s">
        <v>6982</v>
      </c>
      <c r="S231" s="3" t="s">
        <v>3539</v>
      </c>
      <c r="T231" s="3" t="s">
        <v>7028</v>
      </c>
      <c r="U231" s="3" t="s">
        <v>3540</v>
      </c>
      <c r="V231" s="3" t="s">
        <v>7111</v>
      </c>
      <c r="W231" s="3" t="s">
        <v>4060</v>
      </c>
      <c r="X231" s="3" t="s">
        <v>7269</v>
      </c>
      <c r="Y231" s="3" t="s">
        <v>3479</v>
      </c>
      <c r="Z231" s="3" t="s">
        <v>7292</v>
      </c>
      <c r="AC231" s="3">
        <v>30</v>
      </c>
      <c r="AD231" s="3" t="s">
        <v>3860</v>
      </c>
      <c r="AE231" s="3" t="s">
        <v>1018</v>
      </c>
      <c r="AJ231" s="3" t="s">
        <v>3443</v>
      </c>
      <c r="AK231" s="3" t="s">
        <v>6955</v>
      </c>
      <c r="AL231" s="3" t="s">
        <v>4061</v>
      </c>
      <c r="AM231" s="3" t="s">
        <v>1160</v>
      </c>
      <c r="AT231" s="3" t="s">
        <v>3529</v>
      </c>
      <c r="AU231" s="3" t="s">
        <v>7099</v>
      </c>
      <c r="AV231" s="3" t="s">
        <v>4062</v>
      </c>
      <c r="AW231" s="3" t="s">
        <v>566</v>
      </c>
      <c r="BG231" s="3" t="s">
        <v>3529</v>
      </c>
      <c r="BH231" s="3" t="s">
        <v>7099</v>
      </c>
      <c r="BI231" s="3" t="s">
        <v>4063</v>
      </c>
      <c r="BJ231" s="3" t="s">
        <v>1289</v>
      </c>
      <c r="BK231" s="3" t="s">
        <v>3546</v>
      </c>
      <c r="BL231" s="3" t="s">
        <v>7248</v>
      </c>
      <c r="BM231" s="3" t="s">
        <v>4064</v>
      </c>
      <c r="BN231" s="3" t="s">
        <v>2000</v>
      </c>
      <c r="BO231" s="3" t="s">
        <v>3563</v>
      </c>
      <c r="BP231" s="3" t="s">
        <v>7107</v>
      </c>
      <c r="BQ231" s="3" t="s">
        <v>4065</v>
      </c>
      <c r="BR231" s="3" t="s">
        <v>3291</v>
      </c>
      <c r="BS231" s="3" t="s">
        <v>4066</v>
      </c>
      <c r="BT231" s="3" t="s">
        <v>2493</v>
      </c>
    </row>
    <row r="232" spans="1:73" ht="13.5" customHeight="1">
      <c r="A232" s="6" t="str">
        <f>HYPERLINK("http://kyu.snu.ac.kr/sdhj/index.jsp?type=hj/GK14649_00IM0001_038b.jpg","1717_수북면_038b")</f>
        <v>1717_수북면_038b</v>
      </c>
      <c r="B232" s="3">
        <v>1717</v>
      </c>
      <c r="C232" s="3" t="s">
        <v>7560</v>
      </c>
      <c r="D232" s="3" t="s">
        <v>7561</v>
      </c>
      <c r="E232" s="3">
        <v>231</v>
      </c>
      <c r="F232" s="3">
        <v>2</v>
      </c>
      <c r="G232" s="3" t="s">
        <v>3916</v>
      </c>
      <c r="H232" s="3" t="s">
        <v>6973</v>
      </c>
      <c r="I232" s="3">
        <v>3</v>
      </c>
      <c r="L232" s="3">
        <v>1</v>
      </c>
      <c r="M232" s="3" t="s">
        <v>7655</v>
      </c>
      <c r="N232" s="3" t="s">
        <v>6982</v>
      </c>
      <c r="S232" s="3" t="s">
        <v>3580</v>
      </c>
      <c r="T232" s="3" t="s">
        <v>7032</v>
      </c>
      <c r="Y232" s="3" t="s">
        <v>3479</v>
      </c>
      <c r="Z232" s="3" t="s">
        <v>7292</v>
      </c>
      <c r="AC232" s="3">
        <v>2</v>
      </c>
      <c r="AD232" s="3" t="s">
        <v>3584</v>
      </c>
      <c r="AE232" s="3" t="s">
        <v>990</v>
      </c>
    </row>
    <row r="233" spans="1:73" ht="13.5" customHeight="1">
      <c r="A233" s="6" t="str">
        <f>HYPERLINK("http://kyu.snu.ac.kr/sdhj/index.jsp?type=hj/GK14649_00IM0001_038b.jpg","1717_수북면_038b")</f>
        <v>1717_수북면_038b</v>
      </c>
      <c r="B233" s="3">
        <v>1717</v>
      </c>
      <c r="C233" s="3" t="s">
        <v>7568</v>
      </c>
      <c r="D233" s="3" t="s">
        <v>7569</v>
      </c>
      <c r="E233" s="3">
        <v>232</v>
      </c>
      <c r="F233" s="3">
        <v>2</v>
      </c>
      <c r="G233" s="3" t="s">
        <v>3916</v>
      </c>
      <c r="H233" s="3" t="s">
        <v>6973</v>
      </c>
      <c r="I233" s="3">
        <v>3</v>
      </c>
      <c r="L233" s="3">
        <v>2</v>
      </c>
      <c r="M233" s="3" t="s">
        <v>2669</v>
      </c>
      <c r="N233" s="3" t="s">
        <v>1219</v>
      </c>
      <c r="T233" s="3" t="s">
        <v>7659</v>
      </c>
      <c r="U233" s="3" t="s">
        <v>3464</v>
      </c>
      <c r="V233" s="3" t="s">
        <v>7094</v>
      </c>
      <c r="W233" s="3" t="s">
        <v>4067</v>
      </c>
      <c r="X233" s="3" t="s">
        <v>7265</v>
      </c>
      <c r="Y233" s="3" t="s">
        <v>4068</v>
      </c>
      <c r="Z233" s="3" t="s">
        <v>157</v>
      </c>
      <c r="AC233" s="3">
        <v>34</v>
      </c>
      <c r="AD233" s="3" t="s">
        <v>3608</v>
      </c>
      <c r="AE233" s="3" t="s">
        <v>995</v>
      </c>
      <c r="AJ233" s="3" t="s">
        <v>3443</v>
      </c>
      <c r="AK233" s="3" t="s">
        <v>6955</v>
      </c>
      <c r="AL233" s="3" t="s">
        <v>3534</v>
      </c>
      <c r="AM233" s="3" t="s">
        <v>1152</v>
      </c>
      <c r="AT233" s="3" t="s">
        <v>3474</v>
      </c>
      <c r="AU233" s="3" t="s">
        <v>1242</v>
      </c>
      <c r="AV233" s="3" t="s">
        <v>4069</v>
      </c>
      <c r="AW233" s="3" t="s">
        <v>1302</v>
      </c>
      <c r="BG233" s="3" t="s">
        <v>3920</v>
      </c>
      <c r="BH233" s="3" t="s">
        <v>7147</v>
      </c>
      <c r="BI233" s="3" t="s">
        <v>4070</v>
      </c>
      <c r="BJ233" s="3" t="s">
        <v>1313</v>
      </c>
      <c r="BK233" s="3" t="s">
        <v>3920</v>
      </c>
      <c r="BL233" s="3" t="s">
        <v>7147</v>
      </c>
      <c r="BM233" s="3" t="s">
        <v>4071</v>
      </c>
      <c r="BN233" s="3" t="s">
        <v>1717</v>
      </c>
      <c r="BO233" s="3" t="s">
        <v>4072</v>
      </c>
      <c r="BP233" s="3" t="s">
        <v>7147</v>
      </c>
      <c r="BQ233" s="3" t="s">
        <v>4073</v>
      </c>
      <c r="BR233" s="3" t="s">
        <v>3331</v>
      </c>
      <c r="BS233" s="3" t="s">
        <v>3476</v>
      </c>
      <c r="BT233" s="3" t="s">
        <v>1117</v>
      </c>
    </row>
    <row r="234" spans="1:73" ht="13.5" customHeight="1">
      <c r="A234" s="6" t="str">
        <f>HYPERLINK("http://kyu.snu.ac.kr/sdhj/index.jsp?type=hj/GK14649_00IM0001_038b.jpg","1717_수북면_038b")</f>
        <v>1717_수북면_038b</v>
      </c>
      <c r="B234" s="3">
        <v>1717</v>
      </c>
      <c r="C234" s="3" t="s">
        <v>7660</v>
      </c>
      <c r="D234" s="3" t="s">
        <v>7661</v>
      </c>
      <c r="E234" s="3">
        <v>233</v>
      </c>
      <c r="F234" s="3">
        <v>2</v>
      </c>
      <c r="G234" s="3" t="s">
        <v>3916</v>
      </c>
      <c r="H234" s="3" t="s">
        <v>6973</v>
      </c>
      <c r="I234" s="3">
        <v>3</v>
      </c>
      <c r="L234" s="3">
        <v>2</v>
      </c>
      <c r="M234" s="3" t="s">
        <v>2669</v>
      </c>
      <c r="N234" s="3" t="s">
        <v>1219</v>
      </c>
      <c r="S234" s="3" t="s">
        <v>3539</v>
      </c>
      <c r="T234" s="3" t="s">
        <v>7028</v>
      </c>
      <c r="W234" s="3" t="s">
        <v>3559</v>
      </c>
      <c r="X234" s="3" t="s">
        <v>7260</v>
      </c>
      <c r="Y234" s="3" t="s">
        <v>3868</v>
      </c>
      <c r="Z234" s="3" t="s">
        <v>105</v>
      </c>
      <c r="AC234" s="3">
        <v>33</v>
      </c>
      <c r="AD234" s="3" t="s">
        <v>3969</v>
      </c>
      <c r="AE234" s="3" t="s">
        <v>1022</v>
      </c>
      <c r="AJ234" s="3" t="s">
        <v>3869</v>
      </c>
      <c r="AK234" s="3" t="s">
        <v>591</v>
      </c>
      <c r="AL234" s="3" t="s">
        <v>3562</v>
      </c>
      <c r="AM234" s="3" t="s">
        <v>3040</v>
      </c>
      <c r="AT234" s="3" t="s">
        <v>3464</v>
      </c>
      <c r="AU234" s="3" t="s">
        <v>7094</v>
      </c>
      <c r="AV234" s="3" t="s">
        <v>4074</v>
      </c>
      <c r="AW234" s="3" t="s">
        <v>1303</v>
      </c>
      <c r="BG234" s="3" t="s">
        <v>3920</v>
      </c>
      <c r="BH234" s="3" t="s">
        <v>7147</v>
      </c>
      <c r="BI234" s="3" t="s">
        <v>4075</v>
      </c>
      <c r="BJ234" s="3" t="s">
        <v>1713</v>
      </c>
      <c r="BK234" s="3" t="s">
        <v>3920</v>
      </c>
      <c r="BL234" s="3" t="s">
        <v>7147</v>
      </c>
      <c r="BM234" s="3" t="s">
        <v>4076</v>
      </c>
      <c r="BN234" s="3" t="s">
        <v>2001</v>
      </c>
      <c r="BO234" s="3" t="s">
        <v>3474</v>
      </c>
      <c r="BP234" s="3" t="s">
        <v>1242</v>
      </c>
      <c r="BQ234" s="3" t="s">
        <v>4077</v>
      </c>
      <c r="BR234" s="3" t="s">
        <v>2243</v>
      </c>
      <c r="BS234" s="3" t="s">
        <v>3848</v>
      </c>
      <c r="BT234" s="3" t="s">
        <v>1169</v>
      </c>
    </row>
    <row r="235" spans="1:73" ht="13.5" customHeight="1">
      <c r="A235" s="6" t="str">
        <f>HYPERLINK("http://kyu.snu.ac.kr/sdhj/index.jsp?type=hj/GK14649_00IM0001_038b.jpg","1717_수북면_038b")</f>
        <v>1717_수북면_038b</v>
      </c>
      <c r="B235" s="3">
        <v>1717</v>
      </c>
      <c r="C235" s="3" t="s">
        <v>7662</v>
      </c>
      <c r="D235" s="3" t="s">
        <v>7663</v>
      </c>
      <c r="E235" s="3">
        <v>234</v>
      </c>
      <c r="F235" s="3">
        <v>2</v>
      </c>
      <c r="G235" s="3" t="s">
        <v>3916</v>
      </c>
      <c r="H235" s="3" t="s">
        <v>6973</v>
      </c>
      <c r="I235" s="3">
        <v>3</v>
      </c>
      <c r="L235" s="3">
        <v>2</v>
      </c>
      <c r="M235" s="3" t="s">
        <v>2669</v>
      </c>
      <c r="N235" s="3" t="s">
        <v>1219</v>
      </c>
      <c r="S235" s="3" t="s">
        <v>3536</v>
      </c>
      <c r="T235" s="3" t="s">
        <v>7027</v>
      </c>
      <c r="W235" s="3" t="s">
        <v>3579</v>
      </c>
      <c r="X235" s="3" t="s">
        <v>2997</v>
      </c>
      <c r="Y235" s="3" t="s">
        <v>3868</v>
      </c>
      <c r="Z235" s="3" t="s">
        <v>105</v>
      </c>
      <c r="AC235" s="3">
        <v>50</v>
      </c>
      <c r="AD235" s="3" t="s">
        <v>4078</v>
      </c>
      <c r="AE235" s="3" t="s">
        <v>1027</v>
      </c>
    </row>
    <row r="236" spans="1:73" ht="13.5" customHeight="1">
      <c r="A236" s="6" t="str">
        <f>HYPERLINK("http://kyu.snu.ac.kr/sdhj/index.jsp?type=hj/GK14649_00IM0001_038b.jpg","1717_수북면_038b")</f>
        <v>1717_수북면_038b</v>
      </c>
      <c r="B236" s="3">
        <v>1717</v>
      </c>
      <c r="C236" s="3" t="s">
        <v>7664</v>
      </c>
      <c r="D236" s="3" t="s">
        <v>7665</v>
      </c>
      <c r="E236" s="3">
        <v>235</v>
      </c>
      <c r="F236" s="3">
        <v>2</v>
      </c>
      <c r="G236" s="3" t="s">
        <v>3916</v>
      </c>
      <c r="H236" s="3" t="s">
        <v>6973</v>
      </c>
      <c r="I236" s="3">
        <v>3</v>
      </c>
      <c r="L236" s="3">
        <v>2</v>
      </c>
      <c r="M236" s="3" t="s">
        <v>2669</v>
      </c>
      <c r="N236" s="3" t="s">
        <v>1219</v>
      </c>
      <c r="S236" s="3" t="s">
        <v>3485</v>
      </c>
      <c r="T236" s="3" t="s">
        <v>7024</v>
      </c>
      <c r="U236" s="3" t="s">
        <v>3464</v>
      </c>
      <c r="V236" s="3" t="s">
        <v>7094</v>
      </c>
      <c r="Y236" s="3" t="s">
        <v>4079</v>
      </c>
      <c r="Z236" s="3" t="s">
        <v>7666</v>
      </c>
      <c r="AC236" s="3">
        <v>26</v>
      </c>
      <c r="AD236" s="3" t="s">
        <v>3646</v>
      </c>
      <c r="AE236" s="3" t="s">
        <v>1001</v>
      </c>
    </row>
    <row r="237" spans="1:73" ht="13.5" customHeight="1">
      <c r="A237" s="6" t="str">
        <f>HYPERLINK("http://kyu.snu.ac.kr/sdhj/index.jsp?type=hj/GK14649_00IM0001_038b.jpg","1717_수북면_038b")</f>
        <v>1717_수북면_038b</v>
      </c>
      <c r="B237" s="3">
        <v>1717</v>
      </c>
      <c r="C237" s="3" t="s">
        <v>7664</v>
      </c>
      <c r="D237" s="3" t="s">
        <v>7665</v>
      </c>
      <c r="E237" s="3">
        <v>236</v>
      </c>
      <c r="F237" s="3">
        <v>2</v>
      </c>
      <c r="G237" s="3" t="s">
        <v>3916</v>
      </c>
      <c r="H237" s="3" t="s">
        <v>6973</v>
      </c>
      <c r="I237" s="3">
        <v>3</v>
      </c>
      <c r="L237" s="3">
        <v>2</v>
      </c>
      <c r="M237" s="3" t="s">
        <v>2669</v>
      </c>
      <c r="N237" s="3" t="s">
        <v>1219</v>
      </c>
      <c r="T237" s="3" t="s">
        <v>7667</v>
      </c>
      <c r="U237" s="3" t="s">
        <v>3491</v>
      </c>
      <c r="V237" s="3" t="s">
        <v>7095</v>
      </c>
      <c r="Y237" s="3" t="s">
        <v>4080</v>
      </c>
      <c r="Z237" s="3" t="s">
        <v>158</v>
      </c>
      <c r="AC237" s="3">
        <v>41</v>
      </c>
      <c r="AD237" s="3" t="s">
        <v>3841</v>
      </c>
      <c r="AE237" s="3" t="s">
        <v>1017</v>
      </c>
      <c r="AV237" s="3" t="s">
        <v>4081</v>
      </c>
      <c r="AW237" s="3" t="s">
        <v>1304</v>
      </c>
      <c r="BB237" s="3" t="s">
        <v>3491</v>
      </c>
      <c r="BC237" s="3" t="s">
        <v>7095</v>
      </c>
      <c r="BD237" s="3" t="s">
        <v>3685</v>
      </c>
      <c r="BE237" s="3" t="s">
        <v>133</v>
      </c>
      <c r="BF237" s="3" t="s">
        <v>7668</v>
      </c>
    </row>
    <row r="238" spans="1:73" ht="13.5" customHeight="1">
      <c r="A238" s="6" t="str">
        <f>HYPERLINK("http://kyu.snu.ac.kr/sdhj/index.jsp?type=hj/GK14649_00IM0001_038b.jpg","1717_수북면_038b")</f>
        <v>1717_수북면_038b</v>
      </c>
      <c r="B238" s="3">
        <v>1717</v>
      </c>
      <c r="C238" s="3" t="s">
        <v>7435</v>
      </c>
      <c r="D238" s="3" t="s">
        <v>7436</v>
      </c>
      <c r="E238" s="3">
        <v>237</v>
      </c>
      <c r="F238" s="3">
        <v>2</v>
      </c>
      <c r="G238" s="3" t="s">
        <v>3916</v>
      </c>
      <c r="H238" s="3" t="s">
        <v>6973</v>
      </c>
      <c r="I238" s="3">
        <v>3</v>
      </c>
      <c r="L238" s="3">
        <v>2</v>
      </c>
      <c r="M238" s="3" t="s">
        <v>2669</v>
      </c>
      <c r="N238" s="3" t="s">
        <v>1219</v>
      </c>
      <c r="T238" s="3" t="s">
        <v>7667</v>
      </c>
      <c r="U238" s="3" t="s">
        <v>4082</v>
      </c>
      <c r="V238" s="3" t="s">
        <v>7137</v>
      </c>
      <c r="Y238" s="3" t="s">
        <v>4083</v>
      </c>
      <c r="Z238" s="3" t="s">
        <v>159</v>
      </c>
      <c r="AC238" s="3">
        <v>42</v>
      </c>
      <c r="AD238" s="3" t="s">
        <v>3480</v>
      </c>
      <c r="AE238" s="3" t="s">
        <v>971</v>
      </c>
      <c r="AT238" s="3" t="s">
        <v>4047</v>
      </c>
      <c r="AU238" s="3" t="s">
        <v>3111</v>
      </c>
      <c r="AV238" s="3" t="s">
        <v>4084</v>
      </c>
      <c r="AW238" s="3" t="s">
        <v>1305</v>
      </c>
      <c r="BB238" s="3" t="s">
        <v>3606</v>
      </c>
      <c r="BC238" s="3" t="s">
        <v>7103</v>
      </c>
      <c r="BD238" s="3" t="s">
        <v>7669</v>
      </c>
      <c r="BE238" s="3" t="s">
        <v>3140</v>
      </c>
    </row>
    <row r="239" spans="1:73" ht="13.5" customHeight="1">
      <c r="A239" s="6" t="str">
        <f>HYPERLINK("http://kyu.snu.ac.kr/sdhj/index.jsp?type=hj/GK14649_00IM0001_038b.jpg","1717_수북면_038b")</f>
        <v>1717_수북면_038b</v>
      </c>
      <c r="B239" s="3">
        <v>1717</v>
      </c>
      <c r="C239" s="3" t="s">
        <v>7664</v>
      </c>
      <c r="D239" s="3" t="s">
        <v>7665</v>
      </c>
      <c r="E239" s="3">
        <v>238</v>
      </c>
      <c r="F239" s="3">
        <v>2</v>
      </c>
      <c r="G239" s="3" t="s">
        <v>3916</v>
      </c>
      <c r="H239" s="3" t="s">
        <v>6973</v>
      </c>
      <c r="I239" s="3">
        <v>3</v>
      </c>
      <c r="L239" s="3">
        <v>2</v>
      </c>
      <c r="M239" s="3" t="s">
        <v>2669</v>
      </c>
      <c r="N239" s="3" t="s">
        <v>1219</v>
      </c>
      <c r="S239" s="3" t="s">
        <v>7670</v>
      </c>
      <c r="T239" s="3" t="s">
        <v>7047</v>
      </c>
      <c r="U239" s="3" t="s">
        <v>3540</v>
      </c>
      <c r="V239" s="3" t="s">
        <v>7111</v>
      </c>
      <c r="Y239" s="3" t="s">
        <v>4085</v>
      </c>
      <c r="Z239" s="3" t="s">
        <v>160</v>
      </c>
      <c r="AC239" s="3">
        <v>28</v>
      </c>
      <c r="AD239" s="3" t="s">
        <v>3653</v>
      </c>
      <c r="AE239" s="3" t="s">
        <v>1003</v>
      </c>
      <c r="AV239" s="3" t="s">
        <v>7671</v>
      </c>
      <c r="AW239" s="3" t="s">
        <v>7672</v>
      </c>
      <c r="BD239" s="3" t="s">
        <v>4086</v>
      </c>
      <c r="BE239" s="3" t="s">
        <v>1615</v>
      </c>
      <c r="BU239" s="3" t="s">
        <v>4087</v>
      </c>
    </row>
    <row r="240" spans="1:73" ht="13.5" customHeight="1">
      <c r="A240" s="6" t="str">
        <f>HYPERLINK("http://kyu.snu.ac.kr/sdhj/index.jsp?type=hj/GK14649_00IM0001_038b.jpg","1717_수북면_038b")</f>
        <v>1717_수북면_038b</v>
      </c>
      <c r="B240" s="3">
        <v>1717</v>
      </c>
      <c r="C240" s="3" t="s">
        <v>7519</v>
      </c>
      <c r="D240" s="3" t="s">
        <v>7520</v>
      </c>
      <c r="E240" s="3">
        <v>239</v>
      </c>
      <c r="F240" s="3">
        <v>2</v>
      </c>
      <c r="G240" s="3" t="s">
        <v>3916</v>
      </c>
      <c r="H240" s="3" t="s">
        <v>6973</v>
      </c>
      <c r="I240" s="3">
        <v>3</v>
      </c>
      <c r="L240" s="3">
        <v>2</v>
      </c>
      <c r="M240" s="3" t="s">
        <v>2669</v>
      </c>
      <c r="N240" s="3" t="s">
        <v>1219</v>
      </c>
      <c r="T240" s="3" t="s">
        <v>7667</v>
      </c>
      <c r="U240" s="3" t="s">
        <v>3504</v>
      </c>
      <c r="V240" s="3" t="s">
        <v>7096</v>
      </c>
      <c r="Y240" s="3" t="s">
        <v>4088</v>
      </c>
      <c r="Z240" s="3" t="s">
        <v>161</v>
      </c>
      <c r="AC240" s="3">
        <v>9</v>
      </c>
      <c r="AD240" s="3" t="s">
        <v>3767</v>
      </c>
      <c r="AE240" s="3" t="s">
        <v>1013</v>
      </c>
      <c r="AF240" s="3" t="s">
        <v>3490</v>
      </c>
      <c r="AG240" s="3" t="s">
        <v>1042</v>
      </c>
      <c r="AT240" s="3" t="s">
        <v>4089</v>
      </c>
      <c r="AU240" s="3" t="s">
        <v>7192</v>
      </c>
      <c r="BF240" s="3" t="s">
        <v>7673</v>
      </c>
    </row>
    <row r="241" spans="1:72" ht="13.5" customHeight="1">
      <c r="A241" s="6" t="str">
        <f>HYPERLINK("http://kyu.snu.ac.kr/sdhj/index.jsp?type=hj/GK14649_00IM0001_038b.jpg","1717_수북면_038b")</f>
        <v>1717_수북면_038b</v>
      </c>
      <c r="B241" s="3">
        <v>1717</v>
      </c>
      <c r="C241" s="3" t="s">
        <v>7664</v>
      </c>
      <c r="D241" s="3" t="s">
        <v>7665</v>
      </c>
      <c r="E241" s="3">
        <v>240</v>
      </c>
      <c r="F241" s="3">
        <v>2</v>
      </c>
      <c r="G241" s="3" t="s">
        <v>3916</v>
      </c>
      <c r="H241" s="3" t="s">
        <v>6973</v>
      </c>
      <c r="I241" s="3">
        <v>3</v>
      </c>
      <c r="L241" s="3">
        <v>2</v>
      </c>
      <c r="M241" s="3" t="s">
        <v>2669</v>
      </c>
      <c r="N241" s="3" t="s">
        <v>1219</v>
      </c>
      <c r="T241" s="3" t="s">
        <v>7667</v>
      </c>
      <c r="U241" s="3" t="s">
        <v>4090</v>
      </c>
      <c r="V241" s="3" t="s">
        <v>7138</v>
      </c>
      <c r="Y241" s="3" t="s">
        <v>4091</v>
      </c>
      <c r="Z241" s="3" t="s">
        <v>162</v>
      </c>
      <c r="AC241" s="3">
        <v>23</v>
      </c>
      <c r="AD241" s="3" t="s">
        <v>3483</v>
      </c>
      <c r="AE241" s="3" t="s">
        <v>972</v>
      </c>
      <c r="AT241" s="3" t="s">
        <v>4092</v>
      </c>
      <c r="AU241" s="3" t="s">
        <v>1243</v>
      </c>
      <c r="AV241" s="3" t="s">
        <v>4093</v>
      </c>
      <c r="AW241" s="3" t="s">
        <v>1307</v>
      </c>
      <c r="BB241" s="3" t="s">
        <v>3883</v>
      </c>
      <c r="BC241" s="3" t="s">
        <v>7131</v>
      </c>
      <c r="BD241" s="3" t="s">
        <v>4094</v>
      </c>
      <c r="BE241" s="3" t="s">
        <v>163</v>
      </c>
    </row>
    <row r="242" spans="1:72" ht="13.5" customHeight="1">
      <c r="A242" s="6" t="str">
        <f>HYPERLINK("http://kyu.snu.ac.kr/sdhj/index.jsp?type=hj/GK14649_00IM0001_038b.jpg","1717_수북면_038b")</f>
        <v>1717_수북면_038b</v>
      </c>
      <c r="B242" s="3">
        <v>1717</v>
      </c>
      <c r="C242" s="3" t="s">
        <v>7674</v>
      </c>
      <c r="D242" s="3" t="s">
        <v>7675</v>
      </c>
      <c r="E242" s="3">
        <v>241</v>
      </c>
      <c r="F242" s="3">
        <v>2</v>
      </c>
      <c r="G242" s="3" t="s">
        <v>3916</v>
      </c>
      <c r="H242" s="3" t="s">
        <v>6973</v>
      </c>
      <c r="I242" s="3">
        <v>3</v>
      </c>
      <c r="L242" s="3">
        <v>2</v>
      </c>
      <c r="M242" s="3" t="s">
        <v>2669</v>
      </c>
      <c r="N242" s="3" t="s">
        <v>1219</v>
      </c>
      <c r="S242" s="3" t="s">
        <v>7676</v>
      </c>
      <c r="T242" s="3" t="s">
        <v>7048</v>
      </c>
      <c r="U242" s="3" t="s">
        <v>3883</v>
      </c>
      <c r="V242" s="3" t="s">
        <v>7131</v>
      </c>
      <c r="Y242" s="3" t="s">
        <v>4094</v>
      </c>
      <c r="Z242" s="3" t="s">
        <v>163</v>
      </c>
      <c r="AC242" s="3">
        <v>61</v>
      </c>
      <c r="AD242" s="3" t="s">
        <v>3503</v>
      </c>
      <c r="AE242" s="3" t="s">
        <v>977</v>
      </c>
    </row>
    <row r="243" spans="1:72" ht="13.5" customHeight="1">
      <c r="A243" s="6" t="str">
        <f>HYPERLINK("http://kyu.snu.ac.kr/sdhj/index.jsp?type=hj/GK14649_00IM0001_038b.jpg","1717_수북면_038b")</f>
        <v>1717_수북면_038b</v>
      </c>
      <c r="B243" s="3">
        <v>1717</v>
      </c>
      <c r="C243" s="3" t="s">
        <v>7664</v>
      </c>
      <c r="D243" s="3" t="s">
        <v>7665</v>
      </c>
      <c r="E243" s="3">
        <v>242</v>
      </c>
      <c r="F243" s="3">
        <v>2</v>
      </c>
      <c r="G243" s="3" t="s">
        <v>3916</v>
      </c>
      <c r="H243" s="3" t="s">
        <v>6973</v>
      </c>
      <c r="I243" s="3">
        <v>3</v>
      </c>
      <c r="L243" s="3">
        <v>2</v>
      </c>
      <c r="M243" s="3" t="s">
        <v>2669</v>
      </c>
      <c r="N243" s="3" t="s">
        <v>1219</v>
      </c>
      <c r="T243" s="3" t="s">
        <v>7667</v>
      </c>
      <c r="U243" s="3" t="s">
        <v>3504</v>
      </c>
      <c r="V243" s="3" t="s">
        <v>7096</v>
      </c>
      <c r="Y243" s="3" t="s">
        <v>4095</v>
      </c>
      <c r="Z243" s="3" t="s">
        <v>164</v>
      </c>
      <c r="AC243" s="3">
        <v>6</v>
      </c>
      <c r="AD243" s="3" t="s">
        <v>3555</v>
      </c>
      <c r="AE243" s="3" t="s">
        <v>986</v>
      </c>
      <c r="AT243" s="3" t="s">
        <v>4047</v>
      </c>
      <c r="AU243" s="3" t="s">
        <v>3111</v>
      </c>
      <c r="AV243" s="3" t="s">
        <v>4096</v>
      </c>
      <c r="AW243" s="3" t="s">
        <v>1308</v>
      </c>
      <c r="BB243" s="3" t="s">
        <v>3491</v>
      </c>
      <c r="BC243" s="3" t="s">
        <v>7095</v>
      </c>
      <c r="BD243" s="3" t="s">
        <v>7677</v>
      </c>
      <c r="BE243" s="3" t="s">
        <v>3137</v>
      </c>
      <c r="BF243" s="3" t="s">
        <v>7673</v>
      </c>
    </row>
    <row r="244" spans="1:72" ht="13.5" customHeight="1">
      <c r="A244" s="6" t="str">
        <f>HYPERLINK("http://kyu.snu.ac.kr/sdhj/index.jsp?type=hj/GK14649_00IM0001_038b.jpg","1717_수북면_038b")</f>
        <v>1717_수북면_038b</v>
      </c>
      <c r="B244" s="3">
        <v>1717</v>
      </c>
      <c r="C244" s="3" t="s">
        <v>7664</v>
      </c>
      <c r="D244" s="3" t="s">
        <v>7665</v>
      </c>
      <c r="E244" s="3">
        <v>243</v>
      </c>
      <c r="F244" s="3">
        <v>2</v>
      </c>
      <c r="G244" s="3" t="s">
        <v>3916</v>
      </c>
      <c r="H244" s="3" t="s">
        <v>6973</v>
      </c>
      <c r="I244" s="3">
        <v>3</v>
      </c>
      <c r="L244" s="3">
        <v>2</v>
      </c>
      <c r="M244" s="3" t="s">
        <v>2669</v>
      </c>
      <c r="N244" s="3" t="s">
        <v>1219</v>
      </c>
      <c r="T244" s="3" t="s">
        <v>7667</v>
      </c>
      <c r="U244" s="3" t="s">
        <v>3519</v>
      </c>
      <c r="V244" s="3" t="s">
        <v>7139</v>
      </c>
      <c r="Y244" s="3" t="s">
        <v>4097</v>
      </c>
      <c r="Z244" s="3" t="s">
        <v>165</v>
      </c>
      <c r="AC244" s="3">
        <v>17</v>
      </c>
      <c r="AD244" s="3" t="s">
        <v>3600</v>
      </c>
      <c r="AE244" s="3" t="s">
        <v>994</v>
      </c>
      <c r="AF244" s="3" t="s">
        <v>3490</v>
      </c>
      <c r="AG244" s="3" t="s">
        <v>1042</v>
      </c>
    </row>
    <row r="245" spans="1:72" ht="13.5" customHeight="1">
      <c r="A245" s="6" t="str">
        <f>HYPERLINK("http://kyu.snu.ac.kr/sdhj/index.jsp?type=hj/GK14649_00IM0001_038b.jpg","1717_수북면_038b")</f>
        <v>1717_수북면_038b</v>
      </c>
      <c r="B245" s="3">
        <v>1717</v>
      </c>
      <c r="C245" s="3" t="s">
        <v>7418</v>
      </c>
      <c r="D245" s="3" t="s">
        <v>7419</v>
      </c>
      <c r="E245" s="3">
        <v>244</v>
      </c>
      <c r="F245" s="3">
        <v>2</v>
      </c>
      <c r="G245" s="3" t="s">
        <v>3916</v>
      </c>
      <c r="H245" s="3" t="s">
        <v>6973</v>
      </c>
      <c r="I245" s="3">
        <v>3</v>
      </c>
      <c r="L245" s="3">
        <v>3</v>
      </c>
      <c r="M245" s="3" t="s">
        <v>2584</v>
      </c>
      <c r="N245" s="3" t="s">
        <v>2781</v>
      </c>
      <c r="T245" s="3" t="s">
        <v>7678</v>
      </c>
      <c r="U245" s="3" t="s">
        <v>3571</v>
      </c>
      <c r="V245" s="3" t="s">
        <v>7128</v>
      </c>
      <c r="W245" s="3" t="s">
        <v>4060</v>
      </c>
      <c r="X245" s="3" t="s">
        <v>7269</v>
      </c>
      <c r="Y245" s="3" t="s">
        <v>4098</v>
      </c>
      <c r="Z245" s="3" t="s">
        <v>166</v>
      </c>
      <c r="AC245" s="3">
        <v>40</v>
      </c>
      <c r="AD245" s="3" t="s">
        <v>3903</v>
      </c>
      <c r="AE245" s="3" t="s">
        <v>1019</v>
      </c>
      <c r="AJ245" s="3" t="s">
        <v>3443</v>
      </c>
      <c r="AK245" s="3" t="s">
        <v>6955</v>
      </c>
      <c r="AL245" s="3" t="s">
        <v>4061</v>
      </c>
      <c r="AM245" s="3" t="s">
        <v>1160</v>
      </c>
      <c r="AT245" s="3" t="s">
        <v>3546</v>
      </c>
      <c r="AU245" s="3" t="s">
        <v>7248</v>
      </c>
      <c r="AV245" s="3" t="s">
        <v>4099</v>
      </c>
      <c r="AW245" s="3" t="s">
        <v>566</v>
      </c>
      <c r="BG245" s="3" t="s">
        <v>3546</v>
      </c>
      <c r="BH245" s="3" t="s">
        <v>7248</v>
      </c>
      <c r="BI245" s="3" t="s">
        <v>4063</v>
      </c>
      <c r="BJ245" s="3" t="s">
        <v>1289</v>
      </c>
      <c r="BK245" s="3" t="s">
        <v>3546</v>
      </c>
      <c r="BL245" s="3" t="s">
        <v>7248</v>
      </c>
      <c r="BM245" s="3" t="s">
        <v>4064</v>
      </c>
      <c r="BN245" s="3" t="s">
        <v>2000</v>
      </c>
      <c r="BO245" s="3" t="s">
        <v>3563</v>
      </c>
      <c r="BP245" s="3" t="s">
        <v>7107</v>
      </c>
      <c r="BQ245" s="3" t="s">
        <v>3417</v>
      </c>
      <c r="BR245" s="3" t="s">
        <v>3291</v>
      </c>
      <c r="BS245" s="3" t="s">
        <v>4066</v>
      </c>
      <c r="BT245" s="3" t="s">
        <v>2493</v>
      </c>
    </row>
    <row r="246" spans="1:72" ht="13.5" customHeight="1">
      <c r="A246" s="6" t="str">
        <f>HYPERLINK("http://kyu.snu.ac.kr/sdhj/index.jsp?type=hj/GK14649_00IM0001_038b.jpg","1717_수북면_038b")</f>
        <v>1717_수북면_038b</v>
      </c>
      <c r="B246" s="3">
        <v>1717</v>
      </c>
      <c r="C246" s="3" t="s">
        <v>7560</v>
      </c>
      <c r="D246" s="3" t="s">
        <v>7561</v>
      </c>
      <c r="E246" s="3">
        <v>245</v>
      </c>
      <c r="F246" s="3">
        <v>2</v>
      </c>
      <c r="G246" s="3" t="s">
        <v>3916</v>
      </c>
      <c r="H246" s="3" t="s">
        <v>6973</v>
      </c>
      <c r="I246" s="3">
        <v>3</v>
      </c>
      <c r="L246" s="3">
        <v>3</v>
      </c>
      <c r="M246" s="3" t="s">
        <v>2584</v>
      </c>
      <c r="N246" s="3" t="s">
        <v>2781</v>
      </c>
      <c r="S246" s="3" t="s">
        <v>3536</v>
      </c>
      <c r="T246" s="3" t="s">
        <v>7027</v>
      </c>
      <c r="W246" s="3" t="s">
        <v>4100</v>
      </c>
      <c r="X246" s="3" t="s">
        <v>7096</v>
      </c>
      <c r="Y246" s="3" t="s">
        <v>3479</v>
      </c>
      <c r="Z246" s="3" t="s">
        <v>7292</v>
      </c>
      <c r="AC246" s="3">
        <v>62</v>
      </c>
      <c r="AD246" s="3" t="s">
        <v>3584</v>
      </c>
      <c r="AE246" s="3" t="s">
        <v>990</v>
      </c>
    </row>
    <row r="247" spans="1:72" ht="13.5" customHeight="1">
      <c r="A247" s="6" t="str">
        <f>HYPERLINK("http://kyu.snu.ac.kr/sdhj/index.jsp?type=hj/GK14649_00IM0001_038b.jpg","1717_수북면_038b")</f>
        <v>1717_수북면_038b</v>
      </c>
      <c r="B247" s="3">
        <v>1717</v>
      </c>
      <c r="C247" s="3" t="s">
        <v>7679</v>
      </c>
      <c r="D247" s="3" t="s">
        <v>7680</v>
      </c>
      <c r="E247" s="3">
        <v>246</v>
      </c>
      <c r="F247" s="3">
        <v>2</v>
      </c>
      <c r="G247" s="3" t="s">
        <v>3916</v>
      </c>
      <c r="H247" s="3" t="s">
        <v>6973</v>
      </c>
      <c r="I247" s="3">
        <v>3</v>
      </c>
      <c r="L247" s="3">
        <v>3</v>
      </c>
      <c r="M247" s="3" t="s">
        <v>2584</v>
      </c>
      <c r="N247" s="3" t="s">
        <v>2781</v>
      </c>
      <c r="S247" s="3" t="s">
        <v>3539</v>
      </c>
      <c r="T247" s="3" t="s">
        <v>7028</v>
      </c>
      <c r="W247" s="3" t="s">
        <v>3781</v>
      </c>
      <c r="X247" s="3" t="s">
        <v>7264</v>
      </c>
      <c r="Y247" s="3" t="s">
        <v>3479</v>
      </c>
      <c r="Z247" s="3" t="s">
        <v>7292</v>
      </c>
      <c r="AC247" s="3">
        <v>36</v>
      </c>
      <c r="AD247" s="3" t="s">
        <v>3527</v>
      </c>
      <c r="AE247" s="3" t="s">
        <v>982</v>
      </c>
      <c r="AJ247" s="3" t="s">
        <v>3443</v>
      </c>
      <c r="AK247" s="3" t="s">
        <v>6955</v>
      </c>
      <c r="AL247" s="3" t="s">
        <v>3625</v>
      </c>
      <c r="AM247" s="3" t="s">
        <v>1118</v>
      </c>
      <c r="AT247" s="3" t="s">
        <v>3571</v>
      </c>
      <c r="AU247" s="3" t="s">
        <v>7128</v>
      </c>
      <c r="AV247" s="3" t="s">
        <v>4101</v>
      </c>
      <c r="AW247" s="3" t="s">
        <v>1309</v>
      </c>
      <c r="BG247" s="3" t="s">
        <v>3546</v>
      </c>
      <c r="BH247" s="3" t="s">
        <v>7248</v>
      </c>
      <c r="BI247" s="3" t="s">
        <v>4102</v>
      </c>
      <c r="BJ247" s="3" t="s">
        <v>1278</v>
      </c>
      <c r="BK247" s="3" t="s">
        <v>3573</v>
      </c>
      <c r="BL247" s="3" t="s">
        <v>1208</v>
      </c>
      <c r="BM247" s="3" t="s">
        <v>4103</v>
      </c>
      <c r="BN247" s="3" t="s">
        <v>1696</v>
      </c>
      <c r="BO247" s="3" t="s">
        <v>3546</v>
      </c>
      <c r="BP247" s="3" t="s">
        <v>7248</v>
      </c>
      <c r="BQ247" s="3" t="s">
        <v>4104</v>
      </c>
      <c r="BR247" s="3" t="s">
        <v>3223</v>
      </c>
      <c r="BS247" s="3" t="s">
        <v>3562</v>
      </c>
      <c r="BT247" s="3" t="s">
        <v>3040</v>
      </c>
    </row>
    <row r="248" spans="1:72" ht="13.5" customHeight="1">
      <c r="A248" s="6" t="str">
        <f>HYPERLINK("http://kyu.snu.ac.kr/sdhj/index.jsp?type=hj/GK14649_00IM0001_038b.jpg","1717_수북면_038b")</f>
        <v>1717_수북면_038b</v>
      </c>
      <c r="B248" s="3">
        <v>1717</v>
      </c>
      <c r="C248" s="3" t="s">
        <v>7681</v>
      </c>
      <c r="D248" s="3" t="s">
        <v>7682</v>
      </c>
      <c r="E248" s="3">
        <v>247</v>
      </c>
      <c r="F248" s="3">
        <v>2</v>
      </c>
      <c r="G248" s="3" t="s">
        <v>3916</v>
      </c>
      <c r="H248" s="3" t="s">
        <v>6973</v>
      </c>
      <c r="I248" s="3">
        <v>3</v>
      </c>
      <c r="L248" s="3">
        <v>3</v>
      </c>
      <c r="M248" s="3" t="s">
        <v>2584</v>
      </c>
      <c r="N248" s="3" t="s">
        <v>2781</v>
      </c>
      <c r="S248" s="3" t="s">
        <v>3580</v>
      </c>
      <c r="T248" s="3" t="s">
        <v>7032</v>
      </c>
      <c r="Y248" s="3" t="s">
        <v>3479</v>
      </c>
      <c r="Z248" s="3" t="s">
        <v>7292</v>
      </c>
      <c r="AC248" s="3">
        <v>12</v>
      </c>
      <c r="AD248" s="3" t="s">
        <v>3487</v>
      </c>
      <c r="AE248" s="3" t="s">
        <v>973</v>
      </c>
    </row>
    <row r="249" spans="1:72" ht="13.5" customHeight="1">
      <c r="A249" s="6" t="str">
        <f>HYPERLINK("http://kyu.snu.ac.kr/sdhj/index.jsp?type=hj/GK14649_00IM0001_038b.jpg","1717_수북면_038b")</f>
        <v>1717_수북면_038b</v>
      </c>
      <c r="B249" s="3">
        <v>1717</v>
      </c>
      <c r="C249" s="3" t="s">
        <v>7679</v>
      </c>
      <c r="D249" s="3" t="s">
        <v>7680</v>
      </c>
      <c r="E249" s="3">
        <v>248</v>
      </c>
      <c r="F249" s="3">
        <v>2</v>
      </c>
      <c r="G249" s="3" t="s">
        <v>3916</v>
      </c>
      <c r="H249" s="3" t="s">
        <v>6973</v>
      </c>
      <c r="I249" s="3">
        <v>3</v>
      </c>
      <c r="L249" s="3">
        <v>3</v>
      </c>
      <c r="M249" s="3" t="s">
        <v>2584</v>
      </c>
      <c r="N249" s="3" t="s">
        <v>2781</v>
      </c>
      <c r="S249" s="3" t="s">
        <v>7683</v>
      </c>
      <c r="T249" s="3" t="s">
        <v>7684</v>
      </c>
      <c r="Y249" s="3" t="s">
        <v>3479</v>
      </c>
      <c r="Z249" s="3" t="s">
        <v>7292</v>
      </c>
      <c r="AC249" s="3">
        <v>9</v>
      </c>
      <c r="AD249" s="3" t="s">
        <v>3767</v>
      </c>
      <c r="AE249" s="3" t="s">
        <v>1013</v>
      </c>
    </row>
    <row r="250" spans="1:72" ht="13.5" customHeight="1">
      <c r="A250" s="6" t="str">
        <f>HYPERLINK("http://kyu.snu.ac.kr/sdhj/index.jsp?type=hj/GK14649_00IM0001_038b.jpg","1717_수북면_038b")</f>
        <v>1717_수북면_038b</v>
      </c>
      <c r="B250" s="3">
        <v>1717</v>
      </c>
      <c r="C250" s="3" t="s">
        <v>7679</v>
      </c>
      <c r="D250" s="3" t="s">
        <v>7680</v>
      </c>
      <c r="E250" s="3">
        <v>249</v>
      </c>
      <c r="F250" s="3">
        <v>2</v>
      </c>
      <c r="G250" s="3" t="s">
        <v>3916</v>
      </c>
      <c r="H250" s="3" t="s">
        <v>6973</v>
      </c>
      <c r="I250" s="3">
        <v>3</v>
      </c>
      <c r="L250" s="3">
        <v>3</v>
      </c>
      <c r="M250" s="3" t="s">
        <v>2584</v>
      </c>
      <c r="N250" s="3" t="s">
        <v>2781</v>
      </c>
      <c r="S250" s="3" t="s">
        <v>3550</v>
      </c>
      <c r="T250" s="3" t="s">
        <v>7029</v>
      </c>
      <c r="Y250" s="3" t="s">
        <v>4105</v>
      </c>
      <c r="Z250" s="3" t="s">
        <v>167</v>
      </c>
      <c r="AC250" s="3">
        <v>7</v>
      </c>
      <c r="AD250" s="3" t="s">
        <v>3538</v>
      </c>
      <c r="AE250" s="3" t="s">
        <v>983</v>
      </c>
    </row>
    <row r="251" spans="1:72" ht="13.5" customHeight="1">
      <c r="A251" s="6" t="str">
        <f>HYPERLINK("http://kyu.snu.ac.kr/sdhj/index.jsp?type=hj/GK14649_00IM0001_038b.jpg","1717_수북면_038b")</f>
        <v>1717_수북면_038b</v>
      </c>
      <c r="B251" s="3">
        <v>1717</v>
      </c>
      <c r="C251" s="3" t="s">
        <v>7679</v>
      </c>
      <c r="D251" s="3" t="s">
        <v>7680</v>
      </c>
      <c r="E251" s="3">
        <v>250</v>
      </c>
      <c r="F251" s="3">
        <v>2</v>
      </c>
      <c r="G251" s="3" t="s">
        <v>3916</v>
      </c>
      <c r="H251" s="3" t="s">
        <v>6973</v>
      </c>
      <c r="I251" s="3">
        <v>3</v>
      </c>
      <c r="L251" s="3">
        <v>3</v>
      </c>
      <c r="M251" s="3" t="s">
        <v>2584</v>
      </c>
      <c r="N251" s="3" t="s">
        <v>2781</v>
      </c>
      <c r="S251" s="3" t="s">
        <v>3580</v>
      </c>
      <c r="T251" s="3" t="s">
        <v>7032</v>
      </c>
      <c r="Y251" s="3" t="s">
        <v>3479</v>
      </c>
      <c r="Z251" s="3" t="s">
        <v>7292</v>
      </c>
      <c r="AC251" s="3">
        <v>5</v>
      </c>
      <c r="AD251" s="3" t="s">
        <v>3652</v>
      </c>
      <c r="AE251" s="3" t="s">
        <v>1002</v>
      </c>
    </row>
    <row r="252" spans="1:72" ht="13.5" customHeight="1">
      <c r="A252" s="6" t="str">
        <f>HYPERLINK("http://kyu.snu.ac.kr/sdhj/index.jsp?type=hj/GK14649_00IM0001_038b.jpg","1717_수북면_038b")</f>
        <v>1717_수북면_038b</v>
      </c>
      <c r="B252" s="3">
        <v>1717</v>
      </c>
      <c r="C252" s="3" t="s">
        <v>7679</v>
      </c>
      <c r="D252" s="3" t="s">
        <v>7680</v>
      </c>
      <c r="E252" s="3">
        <v>251</v>
      </c>
      <c r="F252" s="3">
        <v>2</v>
      </c>
      <c r="G252" s="3" t="s">
        <v>3916</v>
      </c>
      <c r="H252" s="3" t="s">
        <v>6973</v>
      </c>
      <c r="I252" s="3">
        <v>3</v>
      </c>
      <c r="L252" s="3">
        <v>3</v>
      </c>
      <c r="M252" s="3" t="s">
        <v>2584</v>
      </c>
      <c r="N252" s="3" t="s">
        <v>2781</v>
      </c>
      <c r="S252" s="3" t="s">
        <v>3580</v>
      </c>
      <c r="T252" s="3" t="s">
        <v>7032</v>
      </c>
      <c r="Y252" s="3" t="s">
        <v>3479</v>
      </c>
      <c r="Z252" s="3" t="s">
        <v>7292</v>
      </c>
      <c r="AC252" s="3">
        <v>2</v>
      </c>
      <c r="AD252" s="3" t="s">
        <v>3584</v>
      </c>
      <c r="AE252" s="3" t="s">
        <v>990</v>
      </c>
      <c r="AF252" s="3" t="s">
        <v>3490</v>
      </c>
      <c r="AG252" s="3" t="s">
        <v>1042</v>
      </c>
    </row>
    <row r="253" spans="1:72" ht="13.5" customHeight="1">
      <c r="A253" s="6" t="str">
        <f>HYPERLINK("http://kyu.snu.ac.kr/sdhj/index.jsp?type=hj/GK14649_00IM0001_038b.jpg","1717_수북면_038b")</f>
        <v>1717_수북면_038b</v>
      </c>
      <c r="B253" s="3">
        <v>1717</v>
      </c>
      <c r="C253" s="3" t="s">
        <v>7679</v>
      </c>
      <c r="D253" s="3" t="s">
        <v>7680</v>
      </c>
      <c r="E253" s="3">
        <v>252</v>
      </c>
      <c r="F253" s="3">
        <v>2</v>
      </c>
      <c r="G253" s="3" t="s">
        <v>3916</v>
      </c>
      <c r="H253" s="3" t="s">
        <v>6973</v>
      </c>
      <c r="I253" s="3">
        <v>3</v>
      </c>
      <c r="L253" s="3">
        <v>4</v>
      </c>
      <c r="M253" s="3" t="s">
        <v>2538</v>
      </c>
      <c r="N253" s="3" t="s">
        <v>7685</v>
      </c>
      <c r="O253" s="3" t="s">
        <v>3432</v>
      </c>
      <c r="P253" s="3" t="s">
        <v>6945</v>
      </c>
      <c r="T253" s="3" t="s">
        <v>7438</v>
      </c>
      <c r="U253" s="3" t="s">
        <v>4106</v>
      </c>
      <c r="V253" s="3" t="s">
        <v>7140</v>
      </c>
      <c r="W253" s="3" t="s">
        <v>3559</v>
      </c>
      <c r="X253" s="3" t="s">
        <v>7260</v>
      </c>
      <c r="Y253" s="3" t="s">
        <v>4107</v>
      </c>
      <c r="Z253" s="3" t="s">
        <v>3005</v>
      </c>
      <c r="AC253" s="3">
        <v>58</v>
      </c>
      <c r="AD253" s="3" t="s">
        <v>3636</v>
      </c>
      <c r="AE253" s="3" t="s">
        <v>999</v>
      </c>
      <c r="AF253" s="3" t="s">
        <v>3469</v>
      </c>
      <c r="AG253" s="3" t="s">
        <v>1046</v>
      </c>
      <c r="AH253" s="3" t="s">
        <v>3592</v>
      </c>
      <c r="AI253" s="3" t="s">
        <v>1107</v>
      </c>
      <c r="AJ253" s="3" t="s">
        <v>3443</v>
      </c>
      <c r="AK253" s="3" t="s">
        <v>6955</v>
      </c>
      <c r="AL253" s="3" t="s">
        <v>3562</v>
      </c>
      <c r="AM253" s="3" t="s">
        <v>3040</v>
      </c>
      <c r="AT253" s="3" t="s">
        <v>3940</v>
      </c>
      <c r="AU253" s="3" t="s">
        <v>7126</v>
      </c>
      <c r="AV253" s="3" t="s">
        <v>4108</v>
      </c>
      <c r="AW253" s="3" t="s">
        <v>854</v>
      </c>
      <c r="BG253" s="3" t="s">
        <v>3940</v>
      </c>
      <c r="BH253" s="3" t="s">
        <v>7126</v>
      </c>
      <c r="BI253" s="3" t="s">
        <v>4109</v>
      </c>
      <c r="BJ253" s="3" t="s">
        <v>1714</v>
      </c>
      <c r="BK253" s="3" t="s">
        <v>3940</v>
      </c>
      <c r="BL253" s="3" t="s">
        <v>7126</v>
      </c>
      <c r="BM253" s="3" t="s">
        <v>4110</v>
      </c>
      <c r="BN253" s="3" t="s">
        <v>397</v>
      </c>
      <c r="BO253" s="3" t="s">
        <v>3529</v>
      </c>
      <c r="BP253" s="3" t="s">
        <v>7099</v>
      </c>
      <c r="BQ253" s="3" t="s">
        <v>4111</v>
      </c>
      <c r="BR253" s="3" t="s">
        <v>3324</v>
      </c>
      <c r="BS253" s="3" t="s">
        <v>3476</v>
      </c>
      <c r="BT253" s="3" t="s">
        <v>1117</v>
      </c>
    </row>
    <row r="254" spans="1:72" ht="13.5" customHeight="1">
      <c r="A254" s="6" t="str">
        <f>HYPERLINK("http://kyu.snu.ac.kr/sdhj/index.jsp?type=hj/GK14649_00IM0001_038b.jpg","1717_수북면_038b")</f>
        <v>1717_수북면_038b</v>
      </c>
      <c r="B254" s="3">
        <v>1717</v>
      </c>
      <c r="C254" s="3" t="s">
        <v>7573</v>
      </c>
      <c r="D254" s="3" t="s">
        <v>7574</v>
      </c>
      <c r="E254" s="3">
        <v>253</v>
      </c>
      <c r="F254" s="3">
        <v>2</v>
      </c>
      <c r="G254" s="3" t="s">
        <v>3916</v>
      </c>
      <c r="H254" s="3" t="s">
        <v>6973</v>
      </c>
      <c r="I254" s="3">
        <v>3</v>
      </c>
      <c r="L254" s="3">
        <v>4</v>
      </c>
      <c r="M254" s="3" t="s">
        <v>2538</v>
      </c>
      <c r="N254" s="3" t="s">
        <v>2875</v>
      </c>
      <c r="S254" s="3" t="s">
        <v>3539</v>
      </c>
      <c r="T254" s="3" t="s">
        <v>7028</v>
      </c>
      <c r="W254" s="3" t="s">
        <v>3579</v>
      </c>
      <c r="X254" s="3" t="s">
        <v>2997</v>
      </c>
      <c r="Y254" s="3" t="s">
        <v>3479</v>
      </c>
      <c r="Z254" s="3" t="s">
        <v>7292</v>
      </c>
      <c r="AC254" s="3">
        <v>58</v>
      </c>
      <c r="AD254" s="3" t="s">
        <v>3636</v>
      </c>
      <c r="AE254" s="3" t="s">
        <v>999</v>
      </c>
      <c r="AJ254" s="3" t="s">
        <v>3443</v>
      </c>
      <c r="AK254" s="3" t="s">
        <v>6955</v>
      </c>
      <c r="AL254" s="3" t="s">
        <v>3476</v>
      </c>
      <c r="AM254" s="3" t="s">
        <v>1117</v>
      </c>
      <c r="AT254" s="3" t="s">
        <v>4112</v>
      </c>
      <c r="AU254" s="3" t="s">
        <v>1244</v>
      </c>
      <c r="AV254" s="3" t="s">
        <v>4113</v>
      </c>
      <c r="AW254" s="3" t="s">
        <v>484</v>
      </c>
      <c r="BG254" s="3" t="s">
        <v>4114</v>
      </c>
      <c r="BH254" s="3" t="s">
        <v>1245</v>
      </c>
      <c r="BI254" s="3" t="s">
        <v>4115</v>
      </c>
      <c r="BJ254" s="3" t="s">
        <v>1715</v>
      </c>
      <c r="BK254" s="3" t="s">
        <v>3571</v>
      </c>
      <c r="BL254" s="3" t="s">
        <v>7128</v>
      </c>
      <c r="BM254" s="3" t="s">
        <v>4116</v>
      </c>
      <c r="BN254" s="3" t="s">
        <v>2002</v>
      </c>
      <c r="BO254" s="3" t="s">
        <v>3571</v>
      </c>
      <c r="BP254" s="3" t="s">
        <v>7128</v>
      </c>
      <c r="BQ254" s="3" t="s">
        <v>4117</v>
      </c>
      <c r="BR254" s="3" t="s">
        <v>2244</v>
      </c>
      <c r="BS254" s="3" t="s">
        <v>3481</v>
      </c>
      <c r="BT254" s="3" t="s">
        <v>1147</v>
      </c>
    </row>
    <row r="255" spans="1:72" ht="13.5" customHeight="1">
      <c r="A255" s="6" t="str">
        <f>HYPERLINK("http://kyu.snu.ac.kr/sdhj/index.jsp?type=hj/GK14649_00IM0001_039a.jpg","1717_수북면_039a")</f>
        <v>1717_수북면_039a</v>
      </c>
      <c r="B255" s="3">
        <v>1717</v>
      </c>
      <c r="C255" s="3" t="s">
        <v>7506</v>
      </c>
      <c r="D255" s="3" t="s">
        <v>7507</v>
      </c>
      <c r="E255" s="3">
        <v>254</v>
      </c>
      <c r="F255" s="3">
        <v>2</v>
      </c>
      <c r="G255" s="3" t="s">
        <v>3916</v>
      </c>
      <c r="H255" s="3" t="s">
        <v>6973</v>
      </c>
      <c r="I255" s="3">
        <v>3</v>
      </c>
      <c r="L255" s="3">
        <v>4</v>
      </c>
      <c r="M255" s="3" t="s">
        <v>2538</v>
      </c>
      <c r="N255" s="3" t="s">
        <v>2875</v>
      </c>
      <c r="S255" s="3" t="s">
        <v>3550</v>
      </c>
      <c r="T255" s="3" t="s">
        <v>7029</v>
      </c>
      <c r="U255" s="3" t="s">
        <v>4118</v>
      </c>
      <c r="V255" s="3" t="s">
        <v>7141</v>
      </c>
      <c r="Y255" s="3" t="s">
        <v>4119</v>
      </c>
      <c r="Z255" s="3" t="s">
        <v>168</v>
      </c>
      <c r="AC255" s="3">
        <v>20</v>
      </c>
      <c r="AD255" s="3" t="s">
        <v>4120</v>
      </c>
      <c r="AE255" s="3" t="s">
        <v>259</v>
      </c>
    </row>
    <row r="256" spans="1:72" ht="13.5" customHeight="1">
      <c r="A256" s="6" t="str">
        <f>HYPERLINK("http://kyu.snu.ac.kr/sdhj/index.jsp?type=hj/GK14649_00IM0001_039a.jpg","1717_수북면_039a")</f>
        <v>1717_수북면_039a</v>
      </c>
      <c r="B256" s="3">
        <v>1717</v>
      </c>
      <c r="C256" s="3" t="s">
        <v>7423</v>
      </c>
      <c r="D256" s="3" t="s">
        <v>7424</v>
      </c>
      <c r="E256" s="3">
        <v>255</v>
      </c>
      <c r="F256" s="3">
        <v>2</v>
      </c>
      <c r="G256" s="3" t="s">
        <v>3916</v>
      </c>
      <c r="H256" s="3" t="s">
        <v>6973</v>
      </c>
      <c r="I256" s="3">
        <v>3</v>
      </c>
      <c r="L256" s="3">
        <v>4</v>
      </c>
      <c r="M256" s="3" t="s">
        <v>2538</v>
      </c>
      <c r="N256" s="3" t="s">
        <v>2875</v>
      </c>
      <c r="S256" s="3" t="s">
        <v>3641</v>
      </c>
      <c r="T256" s="3" t="s">
        <v>7035</v>
      </c>
      <c r="W256" s="3" t="s">
        <v>3478</v>
      </c>
      <c r="X256" s="3" t="s">
        <v>7250</v>
      </c>
      <c r="Y256" s="3" t="s">
        <v>3479</v>
      </c>
      <c r="Z256" s="3" t="s">
        <v>7292</v>
      </c>
      <c r="AC256" s="3">
        <v>23</v>
      </c>
      <c r="AD256" s="3" t="s">
        <v>3483</v>
      </c>
      <c r="AE256" s="3" t="s">
        <v>972</v>
      </c>
    </row>
    <row r="257" spans="1:73" ht="13.5" customHeight="1">
      <c r="A257" s="6" t="str">
        <f>HYPERLINK("http://kyu.snu.ac.kr/sdhj/index.jsp?type=hj/GK14649_00IM0001_039a.jpg","1717_수북면_039a")</f>
        <v>1717_수북면_039a</v>
      </c>
      <c r="B257" s="3">
        <v>1717</v>
      </c>
      <c r="C257" s="3" t="s">
        <v>7423</v>
      </c>
      <c r="D257" s="3" t="s">
        <v>7424</v>
      </c>
      <c r="E257" s="3">
        <v>256</v>
      </c>
      <c r="F257" s="3">
        <v>2</v>
      </c>
      <c r="G257" s="3" t="s">
        <v>3916</v>
      </c>
      <c r="H257" s="3" t="s">
        <v>6973</v>
      </c>
      <c r="I257" s="3">
        <v>3</v>
      </c>
      <c r="L257" s="3">
        <v>4</v>
      </c>
      <c r="M257" s="3" t="s">
        <v>2538</v>
      </c>
      <c r="N257" s="3" t="s">
        <v>2875</v>
      </c>
      <c r="S257" s="3" t="s">
        <v>3580</v>
      </c>
      <c r="T257" s="3" t="s">
        <v>7032</v>
      </c>
      <c r="Y257" s="3" t="s">
        <v>3479</v>
      </c>
      <c r="Z257" s="3" t="s">
        <v>7292</v>
      </c>
      <c r="AC257" s="3">
        <v>5</v>
      </c>
      <c r="AD257" s="3" t="s">
        <v>3652</v>
      </c>
      <c r="AE257" s="3" t="s">
        <v>1002</v>
      </c>
    </row>
    <row r="258" spans="1:73" ht="13.5" customHeight="1">
      <c r="A258" s="6" t="str">
        <f>HYPERLINK("http://kyu.snu.ac.kr/sdhj/index.jsp?type=hj/GK14649_00IM0001_039a.jpg","1717_수북면_039a")</f>
        <v>1717_수북면_039a</v>
      </c>
      <c r="B258" s="3">
        <v>1717</v>
      </c>
      <c r="C258" s="3" t="s">
        <v>7423</v>
      </c>
      <c r="D258" s="3" t="s">
        <v>7424</v>
      </c>
      <c r="E258" s="3">
        <v>257</v>
      </c>
      <c r="F258" s="3">
        <v>2</v>
      </c>
      <c r="G258" s="3" t="s">
        <v>3916</v>
      </c>
      <c r="H258" s="3" t="s">
        <v>6973</v>
      </c>
      <c r="I258" s="3">
        <v>3</v>
      </c>
      <c r="L258" s="3">
        <v>4</v>
      </c>
      <c r="M258" s="3" t="s">
        <v>2538</v>
      </c>
      <c r="N258" s="3" t="s">
        <v>2875</v>
      </c>
      <c r="S258" s="3" t="s">
        <v>3580</v>
      </c>
      <c r="T258" s="3" t="s">
        <v>7032</v>
      </c>
      <c r="Y258" s="3" t="s">
        <v>3479</v>
      </c>
      <c r="Z258" s="3" t="s">
        <v>7292</v>
      </c>
      <c r="AC258" s="3">
        <v>3</v>
      </c>
      <c r="AD258" s="3" t="s">
        <v>3489</v>
      </c>
      <c r="AE258" s="3" t="s">
        <v>974</v>
      </c>
      <c r="AF258" s="3" t="s">
        <v>3490</v>
      </c>
      <c r="AG258" s="3" t="s">
        <v>1042</v>
      </c>
    </row>
    <row r="259" spans="1:73" ht="13.5" customHeight="1">
      <c r="A259" s="6" t="str">
        <f>HYPERLINK("http://kyu.snu.ac.kr/sdhj/index.jsp?type=hj/GK14649_00IM0001_039a.jpg","1717_수북면_039a")</f>
        <v>1717_수북면_039a</v>
      </c>
      <c r="B259" s="3">
        <v>1717</v>
      </c>
      <c r="C259" s="3" t="s">
        <v>7423</v>
      </c>
      <c r="D259" s="3" t="s">
        <v>7424</v>
      </c>
      <c r="E259" s="3">
        <v>258</v>
      </c>
      <c r="F259" s="3">
        <v>2</v>
      </c>
      <c r="G259" s="3" t="s">
        <v>3916</v>
      </c>
      <c r="H259" s="3" t="s">
        <v>6973</v>
      </c>
      <c r="I259" s="3">
        <v>3</v>
      </c>
      <c r="L259" s="3">
        <v>5</v>
      </c>
      <c r="M259" s="3" t="s">
        <v>2628</v>
      </c>
      <c r="N259" s="3" t="s">
        <v>7686</v>
      </c>
      <c r="T259" s="3" t="s">
        <v>7687</v>
      </c>
      <c r="U259" s="3" t="s">
        <v>4121</v>
      </c>
      <c r="V259" s="3" t="s">
        <v>7142</v>
      </c>
      <c r="W259" s="3" t="s">
        <v>3559</v>
      </c>
      <c r="X259" s="3" t="s">
        <v>7260</v>
      </c>
      <c r="Y259" s="3" t="s">
        <v>4122</v>
      </c>
      <c r="Z259" s="3" t="s">
        <v>169</v>
      </c>
      <c r="AC259" s="3">
        <v>50</v>
      </c>
      <c r="AD259" s="3" t="s">
        <v>4078</v>
      </c>
      <c r="AE259" s="3" t="s">
        <v>1027</v>
      </c>
      <c r="AJ259" s="3" t="s">
        <v>3443</v>
      </c>
      <c r="AK259" s="3" t="s">
        <v>6955</v>
      </c>
      <c r="AL259" s="3" t="s">
        <v>3625</v>
      </c>
      <c r="AM259" s="3" t="s">
        <v>1118</v>
      </c>
      <c r="AT259" s="3" t="s">
        <v>3571</v>
      </c>
      <c r="AU259" s="3" t="s">
        <v>7128</v>
      </c>
      <c r="AV259" s="3" t="s">
        <v>3657</v>
      </c>
      <c r="AW259" s="3" t="s">
        <v>1271</v>
      </c>
      <c r="BG259" s="3" t="s">
        <v>3571</v>
      </c>
      <c r="BH259" s="3" t="s">
        <v>7128</v>
      </c>
      <c r="BI259" s="3" t="s">
        <v>4123</v>
      </c>
      <c r="BJ259" s="3" t="s">
        <v>1716</v>
      </c>
      <c r="BK259" s="3" t="s">
        <v>3474</v>
      </c>
      <c r="BL259" s="3" t="s">
        <v>1242</v>
      </c>
      <c r="BM259" s="3" t="s">
        <v>4124</v>
      </c>
      <c r="BN259" s="3" t="s">
        <v>2003</v>
      </c>
      <c r="BO259" s="3" t="s">
        <v>3571</v>
      </c>
      <c r="BP259" s="3" t="s">
        <v>7128</v>
      </c>
      <c r="BQ259" s="3" t="s">
        <v>4125</v>
      </c>
      <c r="BR259" s="3" t="s">
        <v>400</v>
      </c>
      <c r="BS259" s="3" t="s">
        <v>4126</v>
      </c>
      <c r="BT259" s="3" t="s">
        <v>1162</v>
      </c>
      <c r="BU259" s="3" t="s">
        <v>4127</v>
      </c>
    </row>
    <row r="260" spans="1:73" ht="13.5" customHeight="1">
      <c r="A260" s="6" t="str">
        <f>HYPERLINK("http://kyu.snu.ac.kr/sdhj/index.jsp?type=hj/GK14649_00IM0001_039a.jpg","1717_수북면_039a")</f>
        <v>1717_수북면_039a</v>
      </c>
      <c r="B260" s="3">
        <v>1717</v>
      </c>
      <c r="C260" s="3" t="s">
        <v>7688</v>
      </c>
      <c r="D260" s="3" t="s">
        <v>7689</v>
      </c>
      <c r="E260" s="3">
        <v>259</v>
      </c>
      <c r="F260" s="3">
        <v>2</v>
      </c>
      <c r="G260" s="3" t="s">
        <v>3916</v>
      </c>
      <c r="H260" s="3" t="s">
        <v>6973</v>
      </c>
      <c r="I260" s="3">
        <v>3</v>
      </c>
      <c r="L260" s="3">
        <v>5</v>
      </c>
      <c r="M260" s="3" t="s">
        <v>2628</v>
      </c>
      <c r="N260" s="3" t="s">
        <v>2918</v>
      </c>
      <c r="S260" s="3" t="s">
        <v>3539</v>
      </c>
      <c r="T260" s="3" t="s">
        <v>7028</v>
      </c>
      <c r="W260" s="3" t="s">
        <v>3725</v>
      </c>
      <c r="X260" s="3" t="s">
        <v>7261</v>
      </c>
      <c r="Y260" s="3" t="s">
        <v>3479</v>
      </c>
      <c r="Z260" s="3" t="s">
        <v>7292</v>
      </c>
      <c r="AC260" s="3">
        <v>50</v>
      </c>
      <c r="AD260" s="3" t="s">
        <v>4078</v>
      </c>
      <c r="AE260" s="3" t="s">
        <v>1027</v>
      </c>
      <c r="AJ260" s="3" t="s">
        <v>3443</v>
      </c>
      <c r="AK260" s="3" t="s">
        <v>6955</v>
      </c>
      <c r="AL260" s="3" t="s">
        <v>3515</v>
      </c>
      <c r="AM260" s="3" t="s">
        <v>1099</v>
      </c>
      <c r="AT260" s="3" t="s">
        <v>3571</v>
      </c>
      <c r="AU260" s="3" t="s">
        <v>7128</v>
      </c>
      <c r="AV260" s="3" t="s">
        <v>4128</v>
      </c>
      <c r="AW260" s="3" t="s">
        <v>1310</v>
      </c>
      <c r="BG260" s="3" t="s">
        <v>3571</v>
      </c>
      <c r="BH260" s="3" t="s">
        <v>7128</v>
      </c>
      <c r="BI260" s="3" t="s">
        <v>4129</v>
      </c>
      <c r="BJ260" s="3" t="s">
        <v>1335</v>
      </c>
      <c r="BK260" s="3" t="s">
        <v>3571</v>
      </c>
      <c r="BL260" s="3" t="s">
        <v>7128</v>
      </c>
      <c r="BM260" s="3" t="s">
        <v>4130</v>
      </c>
      <c r="BN260" s="3" t="s">
        <v>2004</v>
      </c>
      <c r="BO260" s="3" t="s">
        <v>4131</v>
      </c>
      <c r="BP260" s="3" t="s">
        <v>2214</v>
      </c>
      <c r="BQ260" s="3" t="s">
        <v>4132</v>
      </c>
      <c r="BR260" s="3" t="s">
        <v>2245</v>
      </c>
      <c r="BS260" s="3" t="s">
        <v>3592</v>
      </c>
      <c r="BT260" s="3" t="s">
        <v>1107</v>
      </c>
    </row>
    <row r="261" spans="1:73" ht="13.5" customHeight="1">
      <c r="A261" s="6" t="str">
        <f>HYPERLINK("http://kyu.snu.ac.kr/sdhj/index.jsp?type=hj/GK14649_00IM0001_039a.jpg","1717_수북면_039a")</f>
        <v>1717_수북면_039a</v>
      </c>
      <c r="B261" s="3">
        <v>1717</v>
      </c>
      <c r="C261" s="3" t="s">
        <v>7690</v>
      </c>
      <c r="D261" s="3" t="s">
        <v>7691</v>
      </c>
      <c r="E261" s="3">
        <v>260</v>
      </c>
      <c r="F261" s="3">
        <v>2</v>
      </c>
      <c r="G261" s="3" t="s">
        <v>3916</v>
      </c>
      <c r="H261" s="3" t="s">
        <v>6973</v>
      </c>
      <c r="I261" s="3">
        <v>3</v>
      </c>
      <c r="L261" s="3">
        <v>5</v>
      </c>
      <c r="M261" s="3" t="s">
        <v>2628</v>
      </c>
      <c r="N261" s="3" t="s">
        <v>2918</v>
      </c>
      <c r="S261" s="3" t="s">
        <v>3550</v>
      </c>
      <c r="T261" s="3" t="s">
        <v>7029</v>
      </c>
      <c r="U261" s="3" t="s">
        <v>3940</v>
      </c>
      <c r="V261" s="3" t="s">
        <v>7126</v>
      </c>
      <c r="Y261" s="3" t="s">
        <v>4133</v>
      </c>
      <c r="Z261" s="3" t="s">
        <v>170</v>
      </c>
      <c r="AC261" s="3">
        <v>29</v>
      </c>
      <c r="AD261" s="3" t="s">
        <v>3642</v>
      </c>
      <c r="AE261" s="3" t="s">
        <v>1000</v>
      </c>
    </row>
    <row r="262" spans="1:73" ht="13.5" customHeight="1">
      <c r="A262" s="6" t="str">
        <f>HYPERLINK("http://kyu.snu.ac.kr/sdhj/index.jsp?type=hj/GK14649_00IM0001_039a.jpg","1717_수북면_039a")</f>
        <v>1717_수북면_039a</v>
      </c>
      <c r="B262" s="3">
        <v>1717</v>
      </c>
      <c r="C262" s="3" t="s">
        <v>7679</v>
      </c>
      <c r="D262" s="3" t="s">
        <v>7680</v>
      </c>
      <c r="E262" s="3">
        <v>261</v>
      </c>
      <c r="F262" s="3">
        <v>2</v>
      </c>
      <c r="G262" s="3" t="s">
        <v>3916</v>
      </c>
      <c r="H262" s="3" t="s">
        <v>6973</v>
      </c>
      <c r="I262" s="3">
        <v>3</v>
      </c>
      <c r="L262" s="3">
        <v>5</v>
      </c>
      <c r="M262" s="3" t="s">
        <v>2628</v>
      </c>
      <c r="N262" s="3" t="s">
        <v>2918</v>
      </c>
      <c r="S262" s="3" t="s">
        <v>3580</v>
      </c>
      <c r="T262" s="3" t="s">
        <v>7032</v>
      </c>
      <c r="AC262" s="3">
        <v>9</v>
      </c>
      <c r="AD262" s="3" t="s">
        <v>3767</v>
      </c>
      <c r="AE262" s="3" t="s">
        <v>1013</v>
      </c>
    </row>
    <row r="263" spans="1:73" ht="13.5" customHeight="1">
      <c r="A263" s="6" t="str">
        <f>HYPERLINK("http://kyu.snu.ac.kr/sdhj/index.jsp?type=hj/GK14649_00IM0001_039a.jpg","1717_수북면_039a")</f>
        <v>1717_수북면_039a</v>
      </c>
      <c r="B263" s="3">
        <v>1717</v>
      </c>
      <c r="C263" s="3" t="s">
        <v>7679</v>
      </c>
      <c r="D263" s="3" t="s">
        <v>7680</v>
      </c>
      <c r="E263" s="3">
        <v>262</v>
      </c>
      <c r="F263" s="3">
        <v>2</v>
      </c>
      <c r="G263" s="3" t="s">
        <v>3916</v>
      </c>
      <c r="H263" s="3" t="s">
        <v>6973</v>
      </c>
      <c r="I263" s="3">
        <v>3</v>
      </c>
      <c r="L263" s="3">
        <v>5</v>
      </c>
      <c r="M263" s="3" t="s">
        <v>2628</v>
      </c>
      <c r="N263" s="3" t="s">
        <v>2918</v>
      </c>
      <c r="S263" s="3" t="s">
        <v>3580</v>
      </c>
      <c r="T263" s="3" t="s">
        <v>7032</v>
      </c>
      <c r="AC263" s="3">
        <v>3</v>
      </c>
      <c r="AD263" s="3" t="s">
        <v>3489</v>
      </c>
      <c r="AE263" s="3" t="s">
        <v>974</v>
      </c>
      <c r="AF263" s="3" t="s">
        <v>3490</v>
      </c>
      <c r="AG263" s="3" t="s">
        <v>1042</v>
      </c>
    </row>
    <row r="264" spans="1:73" ht="13.5" customHeight="1">
      <c r="A264" s="6" t="str">
        <f>HYPERLINK("http://kyu.snu.ac.kr/sdhj/index.jsp?type=hj/GK14649_00IM0001_039a.jpg","1717_수북면_039a")</f>
        <v>1717_수북면_039a</v>
      </c>
      <c r="B264" s="3">
        <v>1717</v>
      </c>
      <c r="C264" s="3" t="s">
        <v>7679</v>
      </c>
      <c r="D264" s="3" t="s">
        <v>7680</v>
      </c>
      <c r="E264" s="3">
        <v>263</v>
      </c>
      <c r="F264" s="3">
        <v>2</v>
      </c>
      <c r="G264" s="3" t="s">
        <v>3916</v>
      </c>
      <c r="H264" s="3" t="s">
        <v>6973</v>
      </c>
      <c r="I264" s="3">
        <v>3</v>
      </c>
      <c r="L264" s="3">
        <v>5</v>
      </c>
      <c r="M264" s="3" t="s">
        <v>2628</v>
      </c>
      <c r="N264" s="3" t="s">
        <v>2918</v>
      </c>
      <c r="T264" s="3" t="s">
        <v>7692</v>
      </c>
      <c r="U264" s="3" t="s">
        <v>3519</v>
      </c>
      <c r="V264" s="3" t="s">
        <v>7139</v>
      </c>
      <c r="Y264" s="3" t="s">
        <v>4134</v>
      </c>
      <c r="Z264" s="3" t="s">
        <v>171</v>
      </c>
      <c r="AC264" s="3">
        <v>31</v>
      </c>
      <c r="AD264" s="3" t="s">
        <v>3508</v>
      </c>
      <c r="AE264" s="3" t="s">
        <v>978</v>
      </c>
    </row>
    <row r="265" spans="1:73" ht="13.5" customHeight="1">
      <c r="A265" s="6" t="str">
        <f>HYPERLINK("http://kyu.snu.ac.kr/sdhj/index.jsp?type=hj/GK14649_00IM0001_039a.jpg","1717_수북면_039a")</f>
        <v>1717_수북면_039a</v>
      </c>
      <c r="B265" s="3">
        <v>1717</v>
      </c>
      <c r="C265" s="3" t="s">
        <v>7418</v>
      </c>
      <c r="D265" s="3" t="s">
        <v>7419</v>
      </c>
      <c r="E265" s="3">
        <v>264</v>
      </c>
      <c r="F265" s="3">
        <v>2</v>
      </c>
      <c r="G265" s="3" t="s">
        <v>3916</v>
      </c>
      <c r="H265" s="3" t="s">
        <v>6973</v>
      </c>
      <c r="I265" s="3">
        <v>3</v>
      </c>
      <c r="L265" s="3">
        <v>5</v>
      </c>
      <c r="M265" s="3" t="s">
        <v>2628</v>
      </c>
      <c r="N265" s="3" t="s">
        <v>2918</v>
      </c>
      <c r="T265" s="3" t="s">
        <v>7692</v>
      </c>
      <c r="U265" s="3" t="s">
        <v>3504</v>
      </c>
      <c r="V265" s="3" t="s">
        <v>7096</v>
      </c>
      <c r="Y265" s="3" t="s">
        <v>4135</v>
      </c>
      <c r="Z265" s="3" t="s">
        <v>172</v>
      </c>
      <c r="AC265" s="3">
        <v>11</v>
      </c>
      <c r="AD265" s="3" t="s">
        <v>3750</v>
      </c>
      <c r="AE265" s="3" t="s">
        <v>1012</v>
      </c>
      <c r="BB265" s="3" t="s">
        <v>3497</v>
      </c>
      <c r="BC265" s="3" t="s">
        <v>1599</v>
      </c>
      <c r="BF265" s="3" t="s">
        <v>7693</v>
      </c>
    </row>
    <row r="266" spans="1:73" ht="13.5" customHeight="1">
      <c r="A266" s="6" t="str">
        <f>HYPERLINK("http://kyu.snu.ac.kr/sdhj/index.jsp?type=hj/GK14649_00IM0001_039a.jpg","1717_수북면_039a")</f>
        <v>1717_수북면_039a</v>
      </c>
      <c r="B266" s="3">
        <v>1717</v>
      </c>
      <c r="C266" s="3" t="s">
        <v>7679</v>
      </c>
      <c r="D266" s="3" t="s">
        <v>7680</v>
      </c>
      <c r="E266" s="3">
        <v>265</v>
      </c>
      <c r="F266" s="3">
        <v>2</v>
      </c>
      <c r="G266" s="3" t="s">
        <v>3916</v>
      </c>
      <c r="H266" s="3" t="s">
        <v>6973</v>
      </c>
      <c r="I266" s="3">
        <v>3</v>
      </c>
      <c r="L266" s="3">
        <v>5</v>
      </c>
      <c r="M266" s="3" t="s">
        <v>2628</v>
      </c>
      <c r="N266" s="3" t="s">
        <v>2918</v>
      </c>
      <c r="T266" s="3" t="s">
        <v>7692</v>
      </c>
      <c r="U266" s="3" t="s">
        <v>3504</v>
      </c>
      <c r="V266" s="3" t="s">
        <v>7096</v>
      </c>
      <c r="Y266" s="3" t="s">
        <v>4136</v>
      </c>
      <c r="Z266" s="3" t="s">
        <v>173</v>
      </c>
      <c r="AF266" s="3" t="s">
        <v>3484</v>
      </c>
      <c r="AG266" s="3" t="s">
        <v>7278</v>
      </c>
      <c r="BC266" s="3" t="s">
        <v>1599</v>
      </c>
      <c r="BF266" s="3" t="s">
        <v>7694</v>
      </c>
    </row>
    <row r="267" spans="1:73" ht="13.5" customHeight="1">
      <c r="A267" s="6" t="str">
        <f>HYPERLINK("http://kyu.snu.ac.kr/sdhj/index.jsp?type=hj/GK14649_00IM0001_039a.jpg","1717_수북면_039a")</f>
        <v>1717_수북면_039a</v>
      </c>
      <c r="B267" s="3">
        <v>1717</v>
      </c>
      <c r="C267" s="3" t="s">
        <v>7679</v>
      </c>
      <c r="D267" s="3" t="s">
        <v>7680</v>
      </c>
      <c r="E267" s="3">
        <v>266</v>
      </c>
      <c r="F267" s="3">
        <v>2</v>
      </c>
      <c r="G267" s="3" t="s">
        <v>3916</v>
      </c>
      <c r="H267" s="3" t="s">
        <v>6973</v>
      </c>
      <c r="I267" s="3">
        <v>3</v>
      </c>
      <c r="L267" s="3">
        <v>5</v>
      </c>
      <c r="M267" s="3" t="s">
        <v>2628</v>
      </c>
      <c r="N267" s="3" t="s">
        <v>2918</v>
      </c>
      <c r="S267" s="3" t="s">
        <v>4137</v>
      </c>
      <c r="T267" s="3" t="s">
        <v>7049</v>
      </c>
      <c r="U267" s="3" t="s">
        <v>3602</v>
      </c>
      <c r="V267" s="3" t="s">
        <v>7102</v>
      </c>
      <c r="Y267" s="3" t="s">
        <v>4138</v>
      </c>
      <c r="Z267" s="3" t="s">
        <v>174</v>
      </c>
      <c r="AC267" s="3">
        <v>58</v>
      </c>
      <c r="AD267" s="3" t="s">
        <v>3636</v>
      </c>
      <c r="AE267" s="3" t="s">
        <v>999</v>
      </c>
      <c r="AF267" s="3" t="s">
        <v>3490</v>
      </c>
      <c r="AG267" s="3" t="s">
        <v>1042</v>
      </c>
    </row>
    <row r="268" spans="1:73" ht="13.5" customHeight="1">
      <c r="A268" s="6" t="str">
        <f>HYPERLINK("http://kyu.snu.ac.kr/sdhj/index.jsp?type=hj/GK14649_00IM0001_039a.jpg","1717_수북면_039a")</f>
        <v>1717_수북면_039a</v>
      </c>
      <c r="B268" s="3">
        <v>1717</v>
      </c>
      <c r="C268" s="3" t="s">
        <v>7695</v>
      </c>
      <c r="D268" s="3" t="s">
        <v>7696</v>
      </c>
      <c r="E268" s="3">
        <v>267</v>
      </c>
      <c r="F268" s="3">
        <v>2</v>
      </c>
      <c r="G268" s="3" t="s">
        <v>3916</v>
      </c>
      <c r="H268" s="3" t="s">
        <v>6973</v>
      </c>
      <c r="I268" s="3">
        <v>4</v>
      </c>
      <c r="J268" s="3" t="s">
        <v>4139</v>
      </c>
      <c r="K268" s="3" t="s">
        <v>6983</v>
      </c>
      <c r="L268" s="3">
        <v>1</v>
      </c>
      <c r="M268" s="3" t="s">
        <v>2715</v>
      </c>
      <c r="N268" s="3" t="s">
        <v>2853</v>
      </c>
      <c r="T268" s="3" t="s">
        <v>7697</v>
      </c>
      <c r="U268" s="3" t="s">
        <v>3464</v>
      </c>
      <c r="V268" s="3" t="s">
        <v>7094</v>
      </c>
      <c r="W268" s="3" t="s">
        <v>4067</v>
      </c>
      <c r="X268" s="3" t="s">
        <v>7265</v>
      </c>
      <c r="Y268" s="3" t="s">
        <v>4140</v>
      </c>
      <c r="Z268" s="3" t="s">
        <v>175</v>
      </c>
      <c r="AC268" s="3">
        <v>25</v>
      </c>
      <c r="AD268" s="3" t="s">
        <v>3776</v>
      </c>
      <c r="AE268" s="3" t="s">
        <v>1014</v>
      </c>
      <c r="AJ268" s="3" t="s">
        <v>3443</v>
      </c>
      <c r="AK268" s="3" t="s">
        <v>6955</v>
      </c>
      <c r="AL268" s="3" t="s">
        <v>3534</v>
      </c>
      <c r="AM268" s="3" t="s">
        <v>1152</v>
      </c>
      <c r="AT268" s="3" t="s">
        <v>3474</v>
      </c>
      <c r="AU268" s="3" t="s">
        <v>1242</v>
      </c>
      <c r="AV268" s="3" t="s">
        <v>4141</v>
      </c>
      <c r="AW268" s="3" t="s">
        <v>1311</v>
      </c>
      <c r="BG268" s="3" t="s">
        <v>4142</v>
      </c>
      <c r="BH268" s="3" t="s">
        <v>7698</v>
      </c>
      <c r="BI268" s="3" t="s">
        <v>4143</v>
      </c>
      <c r="BJ268" s="3" t="s">
        <v>3156</v>
      </c>
      <c r="BK268" s="3" t="s">
        <v>3920</v>
      </c>
      <c r="BL268" s="3" t="s">
        <v>7147</v>
      </c>
      <c r="BM268" s="3" t="s">
        <v>4071</v>
      </c>
      <c r="BN268" s="3" t="s">
        <v>1717</v>
      </c>
      <c r="BO268" s="3" t="s">
        <v>3920</v>
      </c>
      <c r="BP268" s="3" t="s">
        <v>7147</v>
      </c>
      <c r="BQ268" s="3" t="s">
        <v>7699</v>
      </c>
      <c r="BR268" s="3" t="s">
        <v>3301</v>
      </c>
      <c r="BS268" s="3" t="s">
        <v>4016</v>
      </c>
      <c r="BT268" s="3" t="s">
        <v>2492</v>
      </c>
    </row>
    <row r="269" spans="1:73" ht="13.5" customHeight="1">
      <c r="A269" s="6" t="str">
        <f>HYPERLINK("http://kyu.snu.ac.kr/sdhj/index.jsp?type=hj/GK14649_00IM0001_039a.jpg","1717_수북면_039a")</f>
        <v>1717_수북면_039a</v>
      </c>
      <c r="B269" s="3">
        <v>1717</v>
      </c>
      <c r="C269" s="3" t="s">
        <v>7425</v>
      </c>
      <c r="D269" s="3" t="s">
        <v>7426</v>
      </c>
      <c r="E269" s="3">
        <v>268</v>
      </c>
      <c r="F269" s="3">
        <v>2</v>
      </c>
      <c r="G269" s="3" t="s">
        <v>3916</v>
      </c>
      <c r="H269" s="3" t="s">
        <v>6973</v>
      </c>
      <c r="I269" s="3">
        <v>4</v>
      </c>
      <c r="L269" s="3">
        <v>1</v>
      </c>
      <c r="M269" s="3" t="s">
        <v>2715</v>
      </c>
      <c r="N269" s="3" t="s">
        <v>2853</v>
      </c>
      <c r="S269" s="3" t="s">
        <v>3536</v>
      </c>
      <c r="T269" s="3" t="s">
        <v>7027</v>
      </c>
      <c r="W269" s="3" t="s">
        <v>3579</v>
      </c>
      <c r="X269" s="3" t="s">
        <v>2997</v>
      </c>
      <c r="Y269" s="3" t="s">
        <v>3868</v>
      </c>
      <c r="Z269" s="3" t="s">
        <v>105</v>
      </c>
      <c r="AC269" s="3">
        <v>63</v>
      </c>
      <c r="AD269" s="3" t="s">
        <v>3489</v>
      </c>
      <c r="AE269" s="3" t="s">
        <v>974</v>
      </c>
    </row>
    <row r="270" spans="1:73" ht="13.5" customHeight="1">
      <c r="A270" s="6" t="str">
        <f>HYPERLINK("http://kyu.snu.ac.kr/sdhj/index.jsp?type=hj/GK14649_00IM0001_039a.jpg","1717_수북면_039a")</f>
        <v>1717_수북면_039a</v>
      </c>
      <c r="B270" s="3">
        <v>1717</v>
      </c>
      <c r="C270" s="3" t="s">
        <v>7700</v>
      </c>
      <c r="D270" s="3" t="s">
        <v>7701</v>
      </c>
      <c r="E270" s="3">
        <v>269</v>
      </c>
      <c r="F270" s="3">
        <v>2</v>
      </c>
      <c r="G270" s="3" t="s">
        <v>3916</v>
      </c>
      <c r="H270" s="3" t="s">
        <v>6973</v>
      </c>
      <c r="I270" s="3">
        <v>4</v>
      </c>
      <c r="L270" s="3">
        <v>1</v>
      </c>
      <c r="M270" s="3" t="s">
        <v>2715</v>
      </c>
      <c r="N270" s="3" t="s">
        <v>2853</v>
      </c>
      <c r="S270" s="3" t="s">
        <v>3539</v>
      </c>
      <c r="T270" s="3" t="s">
        <v>7028</v>
      </c>
      <c r="W270" s="3" t="s">
        <v>4144</v>
      </c>
      <c r="X270" s="3" t="s">
        <v>7270</v>
      </c>
      <c r="Y270" s="3" t="s">
        <v>3868</v>
      </c>
      <c r="Z270" s="3" t="s">
        <v>105</v>
      </c>
      <c r="AC270" s="3">
        <v>21</v>
      </c>
      <c r="AD270" s="3" t="s">
        <v>3521</v>
      </c>
      <c r="AE270" s="3" t="s">
        <v>981</v>
      </c>
      <c r="AJ270" s="3" t="s">
        <v>3869</v>
      </c>
      <c r="AK270" s="3" t="s">
        <v>591</v>
      </c>
      <c r="AL270" s="3" t="s">
        <v>3534</v>
      </c>
      <c r="AM270" s="3" t="s">
        <v>1152</v>
      </c>
      <c r="AT270" s="3" t="s">
        <v>4012</v>
      </c>
      <c r="AU270" s="3" t="s">
        <v>7135</v>
      </c>
      <c r="AV270" s="3" t="s">
        <v>4145</v>
      </c>
      <c r="AW270" s="3" t="s">
        <v>1312</v>
      </c>
      <c r="BG270" s="3" t="s">
        <v>3920</v>
      </c>
      <c r="BH270" s="3" t="s">
        <v>7147</v>
      </c>
      <c r="BI270" s="3" t="s">
        <v>4146</v>
      </c>
      <c r="BJ270" s="3" t="s">
        <v>591</v>
      </c>
      <c r="BK270" s="3" t="s">
        <v>4147</v>
      </c>
      <c r="BL270" s="3" t="s">
        <v>7702</v>
      </c>
      <c r="BM270" s="3" t="s">
        <v>4148</v>
      </c>
      <c r="BN270" s="3" t="s">
        <v>2005</v>
      </c>
      <c r="BO270" s="3" t="s">
        <v>3474</v>
      </c>
      <c r="BP270" s="3" t="s">
        <v>1242</v>
      </c>
      <c r="BQ270" s="3" t="s">
        <v>4149</v>
      </c>
      <c r="BR270" s="3" t="s">
        <v>2246</v>
      </c>
      <c r="BS270" s="3" t="s">
        <v>3534</v>
      </c>
      <c r="BT270" s="3" t="s">
        <v>1152</v>
      </c>
    </row>
    <row r="271" spans="1:73" ht="13.5" customHeight="1">
      <c r="A271" s="6" t="str">
        <f>HYPERLINK("http://kyu.snu.ac.kr/sdhj/index.jsp?type=hj/GK14649_00IM0001_039a.jpg","1717_수북면_039a")</f>
        <v>1717_수북면_039a</v>
      </c>
      <c r="B271" s="3">
        <v>1717</v>
      </c>
      <c r="C271" s="3" t="s">
        <v>7703</v>
      </c>
      <c r="D271" s="3" t="s">
        <v>7704</v>
      </c>
      <c r="E271" s="3">
        <v>270</v>
      </c>
      <c r="F271" s="3">
        <v>2</v>
      </c>
      <c r="G271" s="3" t="s">
        <v>3916</v>
      </c>
      <c r="H271" s="3" t="s">
        <v>6973</v>
      </c>
      <c r="I271" s="3">
        <v>4</v>
      </c>
      <c r="L271" s="3">
        <v>1</v>
      </c>
      <c r="M271" s="3" t="s">
        <v>2715</v>
      </c>
      <c r="N271" s="3" t="s">
        <v>2853</v>
      </c>
      <c r="T271" s="3" t="s">
        <v>7705</v>
      </c>
      <c r="U271" s="3" t="s">
        <v>3491</v>
      </c>
      <c r="V271" s="3" t="s">
        <v>7095</v>
      </c>
      <c r="Y271" s="3" t="s">
        <v>4150</v>
      </c>
      <c r="Z271" s="3" t="s">
        <v>176</v>
      </c>
      <c r="AC271" s="3">
        <v>11</v>
      </c>
      <c r="AD271" s="3" t="s">
        <v>3750</v>
      </c>
      <c r="AE271" s="3" t="s">
        <v>1012</v>
      </c>
      <c r="BB271" s="3" t="s">
        <v>3606</v>
      </c>
      <c r="BC271" s="3" t="s">
        <v>7103</v>
      </c>
      <c r="BD271" s="3" t="s">
        <v>4151</v>
      </c>
      <c r="BE271" s="3" t="s">
        <v>1616</v>
      </c>
    </row>
    <row r="272" spans="1:73" ht="13.5" customHeight="1">
      <c r="A272" s="6" t="str">
        <f>HYPERLINK("http://kyu.snu.ac.kr/sdhj/index.jsp?type=hj/GK14649_00IM0001_039a.jpg","1717_수북면_039a")</f>
        <v>1717_수북면_039a</v>
      </c>
      <c r="B272" s="3">
        <v>1717</v>
      </c>
      <c r="C272" s="3" t="s">
        <v>7700</v>
      </c>
      <c r="D272" s="3" t="s">
        <v>7701</v>
      </c>
      <c r="E272" s="3">
        <v>271</v>
      </c>
      <c r="F272" s="3">
        <v>2</v>
      </c>
      <c r="G272" s="3" t="s">
        <v>3916</v>
      </c>
      <c r="H272" s="3" t="s">
        <v>6973</v>
      </c>
      <c r="I272" s="3">
        <v>4</v>
      </c>
      <c r="L272" s="3">
        <v>2</v>
      </c>
      <c r="M272" s="3" t="s">
        <v>2670</v>
      </c>
      <c r="N272" s="3" t="s">
        <v>2832</v>
      </c>
      <c r="T272" s="3" t="s">
        <v>7706</v>
      </c>
      <c r="U272" s="3" t="s">
        <v>3464</v>
      </c>
      <c r="V272" s="3" t="s">
        <v>7094</v>
      </c>
      <c r="W272" s="3" t="s">
        <v>4067</v>
      </c>
      <c r="X272" s="3" t="s">
        <v>7265</v>
      </c>
      <c r="Y272" s="3" t="s">
        <v>4152</v>
      </c>
      <c r="Z272" s="3" t="s">
        <v>177</v>
      </c>
      <c r="AC272" s="3">
        <v>51</v>
      </c>
      <c r="AD272" s="3" t="s">
        <v>3935</v>
      </c>
      <c r="AE272" s="3" t="s">
        <v>1020</v>
      </c>
      <c r="AJ272" s="3" t="s">
        <v>3443</v>
      </c>
      <c r="AK272" s="3" t="s">
        <v>6955</v>
      </c>
      <c r="AL272" s="3" t="s">
        <v>3534</v>
      </c>
      <c r="AM272" s="3" t="s">
        <v>1152</v>
      </c>
      <c r="AT272" s="3" t="s">
        <v>3920</v>
      </c>
      <c r="AU272" s="3" t="s">
        <v>7147</v>
      </c>
      <c r="AV272" s="3" t="s">
        <v>4070</v>
      </c>
      <c r="AW272" s="3" t="s">
        <v>1313</v>
      </c>
      <c r="BG272" s="3" t="s">
        <v>3920</v>
      </c>
      <c r="BH272" s="3" t="s">
        <v>7147</v>
      </c>
      <c r="BI272" s="3" t="s">
        <v>4071</v>
      </c>
      <c r="BJ272" s="3" t="s">
        <v>1717</v>
      </c>
      <c r="BK272" s="3" t="s">
        <v>4153</v>
      </c>
      <c r="BL272" s="3" t="s">
        <v>1255</v>
      </c>
      <c r="BM272" s="3" t="s">
        <v>4154</v>
      </c>
      <c r="BN272" s="3" t="s">
        <v>1524</v>
      </c>
      <c r="BO272" s="3" t="s">
        <v>4155</v>
      </c>
      <c r="BP272" s="3" t="s">
        <v>2215</v>
      </c>
      <c r="BQ272" s="3" t="s">
        <v>4156</v>
      </c>
      <c r="BR272" s="3" t="s">
        <v>2247</v>
      </c>
      <c r="BS272" s="3" t="s">
        <v>4157</v>
      </c>
      <c r="BT272" s="3" t="s">
        <v>1149</v>
      </c>
    </row>
    <row r="273" spans="1:72" ht="13.5" customHeight="1">
      <c r="A273" s="6" t="str">
        <f>HYPERLINK("http://kyu.snu.ac.kr/sdhj/index.jsp?type=hj/GK14649_00IM0001_039a.jpg","1717_수북면_039a")</f>
        <v>1717_수북면_039a</v>
      </c>
      <c r="B273" s="3">
        <v>1717</v>
      </c>
      <c r="C273" s="3" t="s">
        <v>7707</v>
      </c>
      <c r="D273" s="3" t="s">
        <v>7708</v>
      </c>
      <c r="E273" s="3">
        <v>272</v>
      </c>
      <c r="F273" s="3">
        <v>2</v>
      </c>
      <c r="G273" s="3" t="s">
        <v>3916</v>
      </c>
      <c r="H273" s="3" t="s">
        <v>6973</v>
      </c>
      <c r="I273" s="3">
        <v>4</v>
      </c>
      <c r="L273" s="3">
        <v>2</v>
      </c>
      <c r="M273" s="3" t="s">
        <v>2670</v>
      </c>
      <c r="N273" s="3" t="s">
        <v>2832</v>
      </c>
      <c r="S273" s="3" t="s">
        <v>3539</v>
      </c>
      <c r="T273" s="3" t="s">
        <v>7028</v>
      </c>
      <c r="W273" s="3" t="s">
        <v>3559</v>
      </c>
      <c r="X273" s="3" t="s">
        <v>7260</v>
      </c>
      <c r="Y273" s="3" t="s">
        <v>3868</v>
      </c>
      <c r="Z273" s="3" t="s">
        <v>105</v>
      </c>
      <c r="AC273" s="3">
        <v>40</v>
      </c>
      <c r="AD273" s="3" t="s">
        <v>3903</v>
      </c>
      <c r="AE273" s="3" t="s">
        <v>1019</v>
      </c>
      <c r="AJ273" s="3" t="s">
        <v>3869</v>
      </c>
      <c r="AK273" s="3" t="s">
        <v>591</v>
      </c>
      <c r="AL273" s="3" t="s">
        <v>4158</v>
      </c>
      <c r="AM273" s="3" t="s">
        <v>1161</v>
      </c>
      <c r="AT273" s="3" t="s">
        <v>3474</v>
      </c>
      <c r="AU273" s="3" t="s">
        <v>1242</v>
      </c>
      <c r="AV273" s="3" t="s">
        <v>4159</v>
      </c>
      <c r="AW273" s="3" t="s">
        <v>1314</v>
      </c>
      <c r="BG273" s="3" t="s">
        <v>3474</v>
      </c>
      <c r="BH273" s="3" t="s">
        <v>1242</v>
      </c>
      <c r="BI273" s="3" t="s">
        <v>3418</v>
      </c>
      <c r="BJ273" s="3" t="s">
        <v>1718</v>
      </c>
      <c r="BK273" s="3" t="s">
        <v>4160</v>
      </c>
      <c r="BL273" s="3" t="s">
        <v>1675</v>
      </c>
      <c r="BM273" s="3" t="s">
        <v>4161</v>
      </c>
      <c r="BN273" s="3" t="s">
        <v>2006</v>
      </c>
      <c r="BO273" s="3" t="s">
        <v>4162</v>
      </c>
      <c r="BP273" s="3" t="s">
        <v>3171</v>
      </c>
      <c r="BQ273" s="3" t="s">
        <v>4163</v>
      </c>
      <c r="BR273" s="3" t="s">
        <v>2248</v>
      </c>
      <c r="BS273" s="3" t="s">
        <v>4164</v>
      </c>
      <c r="BT273" s="3" t="s">
        <v>2494</v>
      </c>
    </row>
    <row r="274" spans="1:72" ht="13.5" customHeight="1">
      <c r="A274" s="6" t="str">
        <f>HYPERLINK("http://kyu.snu.ac.kr/sdhj/index.jsp?type=hj/GK14649_00IM0001_039a.jpg","1717_수북면_039a")</f>
        <v>1717_수북면_039a</v>
      </c>
      <c r="B274" s="3">
        <v>1717</v>
      </c>
      <c r="C274" s="3" t="s">
        <v>7640</v>
      </c>
      <c r="D274" s="3" t="s">
        <v>7641</v>
      </c>
      <c r="E274" s="3">
        <v>273</v>
      </c>
      <c r="F274" s="3">
        <v>2</v>
      </c>
      <c r="G274" s="3" t="s">
        <v>3916</v>
      </c>
      <c r="H274" s="3" t="s">
        <v>6973</v>
      </c>
      <c r="I274" s="3">
        <v>4</v>
      </c>
      <c r="L274" s="3">
        <v>2</v>
      </c>
      <c r="M274" s="3" t="s">
        <v>2670</v>
      </c>
      <c r="N274" s="3" t="s">
        <v>2832</v>
      </c>
      <c r="S274" s="3" t="s">
        <v>3550</v>
      </c>
      <c r="T274" s="3" t="s">
        <v>7029</v>
      </c>
      <c r="U274" s="3" t="s">
        <v>3464</v>
      </c>
      <c r="V274" s="3" t="s">
        <v>7094</v>
      </c>
      <c r="Y274" s="3" t="s">
        <v>4165</v>
      </c>
      <c r="Z274" s="3" t="s">
        <v>7709</v>
      </c>
      <c r="AC274" s="3">
        <v>17</v>
      </c>
      <c r="AD274" s="3" t="s">
        <v>3600</v>
      </c>
      <c r="AE274" s="3" t="s">
        <v>994</v>
      </c>
    </row>
    <row r="275" spans="1:72" ht="13.5" customHeight="1">
      <c r="A275" s="6" t="str">
        <f>HYPERLINK("http://kyu.snu.ac.kr/sdhj/index.jsp?type=hj/GK14649_00IM0001_039a.jpg","1717_수북면_039a")</f>
        <v>1717_수북면_039a</v>
      </c>
      <c r="B275" s="3">
        <v>1717</v>
      </c>
      <c r="C275" s="3" t="s">
        <v>7710</v>
      </c>
      <c r="D275" s="3" t="s">
        <v>7711</v>
      </c>
      <c r="E275" s="3">
        <v>274</v>
      </c>
      <c r="F275" s="3">
        <v>2</v>
      </c>
      <c r="G275" s="3" t="s">
        <v>3916</v>
      </c>
      <c r="H275" s="3" t="s">
        <v>6973</v>
      </c>
      <c r="I275" s="3">
        <v>4</v>
      </c>
      <c r="L275" s="3">
        <v>2</v>
      </c>
      <c r="M275" s="3" t="s">
        <v>2670</v>
      </c>
      <c r="N275" s="3" t="s">
        <v>2832</v>
      </c>
      <c r="S275" s="3" t="s">
        <v>3641</v>
      </c>
      <c r="T275" s="3" t="s">
        <v>7035</v>
      </c>
      <c r="W275" s="3" t="s">
        <v>3579</v>
      </c>
      <c r="X275" s="3" t="s">
        <v>2997</v>
      </c>
      <c r="Y275" s="3" t="s">
        <v>3868</v>
      </c>
      <c r="Z275" s="3" t="s">
        <v>105</v>
      </c>
      <c r="AC275" s="3">
        <v>25</v>
      </c>
      <c r="AD275" s="3" t="s">
        <v>3776</v>
      </c>
      <c r="AE275" s="3" t="s">
        <v>1014</v>
      </c>
    </row>
    <row r="276" spans="1:72" ht="13.5" customHeight="1">
      <c r="A276" s="6" t="str">
        <f>HYPERLINK("http://kyu.snu.ac.kr/sdhj/index.jsp?type=hj/GK14649_00IM0001_039a.jpg","1717_수북면_039a")</f>
        <v>1717_수북면_039a</v>
      </c>
      <c r="B276" s="3">
        <v>1717</v>
      </c>
      <c r="C276" s="3" t="s">
        <v>7710</v>
      </c>
      <c r="D276" s="3" t="s">
        <v>7711</v>
      </c>
      <c r="E276" s="3">
        <v>275</v>
      </c>
      <c r="F276" s="3">
        <v>2</v>
      </c>
      <c r="G276" s="3" t="s">
        <v>3916</v>
      </c>
      <c r="H276" s="3" t="s">
        <v>6973</v>
      </c>
      <c r="I276" s="3">
        <v>4</v>
      </c>
      <c r="L276" s="3">
        <v>2</v>
      </c>
      <c r="M276" s="3" t="s">
        <v>2670</v>
      </c>
      <c r="N276" s="3" t="s">
        <v>2832</v>
      </c>
      <c r="S276" s="3" t="s">
        <v>3580</v>
      </c>
      <c r="T276" s="3" t="s">
        <v>7032</v>
      </c>
      <c r="AC276" s="3">
        <v>13</v>
      </c>
      <c r="AD276" s="3" t="s">
        <v>3944</v>
      </c>
      <c r="AE276" s="3" t="s">
        <v>1021</v>
      </c>
    </row>
    <row r="277" spans="1:72" ht="13.5" customHeight="1">
      <c r="A277" s="6" t="str">
        <f>HYPERLINK("http://kyu.snu.ac.kr/sdhj/index.jsp?type=hj/GK14649_00IM0001_039a.jpg","1717_수북면_039a")</f>
        <v>1717_수북면_039a</v>
      </c>
      <c r="B277" s="3">
        <v>1717</v>
      </c>
      <c r="C277" s="3" t="s">
        <v>7710</v>
      </c>
      <c r="D277" s="3" t="s">
        <v>7711</v>
      </c>
      <c r="E277" s="3">
        <v>276</v>
      </c>
      <c r="F277" s="3">
        <v>2</v>
      </c>
      <c r="G277" s="3" t="s">
        <v>3916</v>
      </c>
      <c r="H277" s="3" t="s">
        <v>6973</v>
      </c>
      <c r="I277" s="3">
        <v>4</v>
      </c>
      <c r="L277" s="3">
        <v>2</v>
      </c>
      <c r="M277" s="3" t="s">
        <v>2670</v>
      </c>
      <c r="N277" s="3" t="s">
        <v>2832</v>
      </c>
      <c r="T277" s="3" t="s">
        <v>7712</v>
      </c>
      <c r="U277" s="3" t="s">
        <v>4166</v>
      </c>
      <c r="V277" s="3" t="s">
        <v>7143</v>
      </c>
      <c r="Y277" s="3" t="s">
        <v>4167</v>
      </c>
      <c r="Z277" s="3" t="s">
        <v>178</v>
      </c>
      <c r="AC277" s="3">
        <v>65</v>
      </c>
      <c r="AD277" s="3" t="s">
        <v>3652</v>
      </c>
      <c r="AE277" s="3" t="s">
        <v>1002</v>
      </c>
      <c r="AF277" s="3" t="s">
        <v>3627</v>
      </c>
      <c r="AG277" s="3" t="s">
        <v>1045</v>
      </c>
      <c r="AT277" s="3" t="s">
        <v>3661</v>
      </c>
      <c r="AU277" s="3" t="s">
        <v>7108</v>
      </c>
      <c r="AV277" s="3" t="s">
        <v>4168</v>
      </c>
      <c r="AW277" s="3" t="s">
        <v>1315</v>
      </c>
      <c r="BB277" s="3" t="s">
        <v>3606</v>
      </c>
      <c r="BC277" s="3" t="s">
        <v>7103</v>
      </c>
      <c r="BD277" s="3" t="s">
        <v>4169</v>
      </c>
      <c r="BE277" s="3" t="s">
        <v>1617</v>
      </c>
    </row>
    <row r="278" spans="1:72" ht="13.5" customHeight="1">
      <c r="A278" s="6" t="str">
        <f>HYPERLINK("http://kyu.snu.ac.kr/sdhj/index.jsp?type=hj/GK14649_00IM0001_039a.jpg","1717_수북면_039a")</f>
        <v>1717_수북면_039a</v>
      </c>
      <c r="B278" s="3">
        <v>1717</v>
      </c>
      <c r="C278" s="3" t="s">
        <v>7710</v>
      </c>
      <c r="D278" s="3" t="s">
        <v>7711</v>
      </c>
      <c r="E278" s="3">
        <v>277</v>
      </c>
      <c r="F278" s="3">
        <v>2</v>
      </c>
      <c r="G278" s="3" t="s">
        <v>3916</v>
      </c>
      <c r="H278" s="3" t="s">
        <v>6973</v>
      </c>
      <c r="I278" s="3">
        <v>4</v>
      </c>
      <c r="L278" s="3">
        <v>2</v>
      </c>
      <c r="M278" s="3" t="s">
        <v>2670</v>
      </c>
      <c r="N278" s="3" t="s">
        <v>2832</v>
      </c>
      <c r="T278" s="3" t="s">
        <v>7712</v>
      </c>
      <c r="U278" s="3" t="s">
        <v>3491</v>
      </c>
      <c r="V278" s="3" t="s">
        <v>7095</v>
      </c>
      <c r="Y278" s="3" t="s">
        <v>4170</v>
      </c>
      <c r="Z278" s="3" t="s">
        <v>179</v>
      </c>
      <c r="AF278" s="3" t="s">
        <v>3484</v>
      </c>
      <c r="AG278" s="3" t="s">
        <v>7278</v>
      </c>
    </row>
    <row r="279" spans="1:72" ht="13.5" customHeight="1">
      <c r="A279" s="6" t="str">
        <f>HYPERLINK("http://kyu.snu.ac.kr/sdhj/index.jsp?type=hj/GK14649_00IM0001_039a.jpg","1717_수북면_039a")</f>
        <v>1717_수북면_039a</v>
      </c>
      <c r="B279" s="3">
        <v>1717</v>
      </c>
      <c r="C279" s="3" t="s">
        <v>7710</v>
      </c>
      <c r="D279" s="3" t="s">
        <v>7711</v>
      </c>
      <c r="E279" s="3">
        <v>278</v>
      </c>
      <c r="F279" s="3">
        <v>2</v>
      </c>
      <c r="G279" s="3" t="s">
        <v>3916</v>
      </c>
      <c r="H279" s="3" t="s">
        <v>6973</v>
      </c>
      <c r="I279" s="3">
        <v>4</v>
      </c>
      <c r="L279" s="3">
        <v>2</v>
      </c>
      <c r="M279" s="3" t="s">
        <v>2670</v>
      </c>
      <c r="N279" s="3" t="s">
        <v>2832</v>
      </c>
      <c r="T279" s="3" t="s">
        <v>7712</v>
      </c>
      <c r="U279" s="3" t="s">
        <v>4082</v>
      </c>
      <c r="V279" s="3" t="s">
        <v>7137</v>
      </c>
      <c r="Y279" s="3" t="s">
        <v>4171</v>
      </c>
      <c r="Z279" s="3" t="s">
        <v>180</v>
      </c>
      <c r="AC279" s="3">
        <v>39</v>
      </c>
      <c r="AD279" s="3" t="s">
        <v>4017</v>
      </c>
      <c r="AE279" s="3" t="s">
        <v>1024</v>
      </c>
      <c r="AT279" s="3" t="s">
        <v>3661</v>
      </c>
      <c r="AU279" s="3" t="s">
        <v>7108</v>
      </c>
      <c r="AV279" s="3" t="s">
        <v>4172</v>
      </c>
      <c r="AW279" s="3" t="s">
        <v>263</v>
      </c>
      <c r="BB279" s="3" t="s">
        <v>3606</v>
      </c>
      <c r="BC279" s="3" t="s">
        <v>7103</v>
      </c>
      <c r="BD279" s="3" t="s">
        <v>4173</v>
      </c>
      <c r="BE279" s="3" t="s">
        <v>1618</v>
      </c>
    </row>
    <row r="280" spans="1:72" ht="13.5" customHeight="1">
      <c r="A280" s="6" t="str">
        <f>HYPERLINK("http://kyu.snu.ac.kr/sdhj/index.jsp?type=hj/GK14649_00IM0001_039a.jpg","1717_수북면_039a")</f>
        <v>1717_수북면_039a</v>
      </c>
      <c r="B280" s="3">
        <v>1717</v>
      </c>
      <c r="C280" s="3" t="s">
        <v>7710</v>
      </c>
      <c r="D280" s="3" t="s">
        <v>7711</v>
      </c>
      <c r="E280" s="3">
        <v>279</v>
      </c>
      <c r="F280" s="3">
        <v>2</v>
      </c>
      <c r="G280" s="3" t="s">
        <v>3916</v>
      </c>
      <c r="H280" s="3" t="s">
        <v>6973</v>
      </c>
      <c r="I280" s="3">
        <v>4</v>
      </c>
      <c r="L280" s="3">
        <v>2</v>
      </c>
      <c r="M280" s="3" t="s">
        <v>2670</v>
      </c>
      <c r="N280" s="3" t="s">
        <v>2832</v>
      </c>
      <c r="T280" s="3" t="s">
        <v>7712</v>
      </c>
      <c r="U280" s="3" t="s">
        <v>3491</v>
      </c>
      <c r="V280" s="3" t="s">
        <v>7095</v>
      </c>
      <c r="Y280" s="3" t="s">
        <v>4174</v>
      </c>
      <c r="Z280" s="3" t="s">
        <v>181</v>
      </c>
      <c r="AC280" s="3">
        <v>40</v>
      </c>
      <c r="AD280" s="3" t="s">
        <v>3903</v>
      </c>
      <c r="AE280" s="3" t="s">
        <v>1019</v>
      </c>
      <c r="AT280" s="3" t="s">
        <v>3661</v>
      </c>
      <c r="AU280" s="3" t="s">
        <v>7108</v>
      </c>
      <c r="AV280" s="3" t="s">
        <v>4175</v>
      </c>
      <c r="AW280" s="3" t="s">
        <v>1316</v>
      </c>
      <c r="BB280" s="3" t="s">
        <v>3540</v>
      </c>
      <c r="BC280" s="3" t="s">
        <v>7111</v>
      </c>
      <c r="BD280" s="3" t="s">
        <v>4176</v>
      </c>
      <c r="BE280" s="3" t="s">
        <v>3142</v>
      </c>
    </row>
    <row r="281" spans="1:72" ht="13.5" customHeight="1">
      <c r="A281" s="6" t="str">
        <f>HYPERLINK("http://kyu.snu.ac.kr/sdhj/index.jsp?type=hj/GK14649_00IM0001_039a.jpg","1717_수북면_039a")</f>
        <v>1717_수북면_039a</v>
      </c>
      <c r="B281" s="3">
        <v>1717</v>
      </c>
      <c r="C281" s="3" t="s">
        <v>7519</v>
      </c>
      <c r="D281" s="3" t="s">
        <v>7520</v>
      </c>
      <c r="E281" s="3">
        <v>280</v>
      </c>
      <c r="F281" s="3">
        <v>2</v>
      </c>
      <c r="G281" s="3" t="s">
        <v>3916</v>
      </c>
      <c r="H281" s="3" t="s">
        <v>6973</v>
      </c>
      <c r="I281" s="3">
        <v>4</v>
      </c>
      <c r="L281" s="3">
        <v>2</v>
      </c>
      <c r="M281" s="3" t="s">
        <v>2670</v>
      </c>
      <c r="N281" s="3" t="s">
        <v>2832</v>
      </c>
      <c r="T281" s="3" t="s">
        <v>7712</v>
      </c>
      <c r="U281" s="3" t="s">
        <v>3504</v>
      </c>
      <c r="V281" s="3" t="s">
        <v>7096</v>
      </c>
      <c r="Y281" s="3" t="s">
        <v>4177</v>
      </c>
      <c r="Z281" s="3" t="s">
        <v>182</v>
      </c>
      <c r="AF281" s="3" t="s">
        <v>3484</v>
      </c>
      <c r="AG281" s="3" t="s">
        <v>7278</v>
      </c>
    </row>
    <row r="282" spans="1:72" ht="13.5" customHeight="1">
      <c r="A282" s="6" t="str">
        <f>HYPERLINK("http://kyu.snu.ac.kr/sdhj/index.jsp?type=hj/GK14649_00IM0001_039a.jpg","1717_수북면_039a")</f>
        <v>1717_수북면_039a</v>
      </c>
      <c r="B282" s="3">
        <v>1717</v>
      </c>
      <c r="C282" s="3" t="s">
        <v>7402</v>
      </c>
      <c r="D282" s="3" t="s">
        <v>7403</v>
      </c>
      <c r="E282" s="3">
        <v>281</v>
      </c>
      <c r="F282" s="3">
        <v>2</v>
      </c>
      <c r="G282" s="3" t="s">
        <v>3916</v>
      </c>
      <c r="H282" s="3" t="s">
        <v>6973</v>
      </c>
      <c r="I282" s="3">
        <v>4</v>
      </c>
      <c r="L282" s="3">
        <v>2</v>
      </c>
      <c r="M282" s="3" t="s">
        <v>2670</v>
      </c>
      <c r="N282" s="3" t="s">
        <v>2832</v>
      </c>
      <c r="T282" s="3" t="s">
        <v>7712</v>
      </c>
      <c r="U282" s="3" t="s">
        <v>3491</v>
      </c>
      <c r="V282" s="3" t="s">
        <v>7095</v>
      </c>
      <c r="Y282" s="3" t="s">
        <v>3884</v>
      </c>
      <c r="Z282" s="3" t="s">
        <v>3003</v>
      </c>
      <c r="AC282" s="3">
        <v>29</v>
      </c>
      <c r="AD282" s="3" t="s">
        <v>3642</v>
      </c>
      <c r="AE282" s="3" t="s">
        <v>1000</v>
      </c>
      <c r="AT282" s="3" t="s">
        <v>3661</v>
      </c>
      <c r="AU282" s="3" t="s">
        <v>7108</v>
      </c>
      <c r="AV282" s="3" t="s">
        <v>4178</v>
      </c>
      <c r="AW282" s="3" t="s">
        <v>1317</v>
      </c>
      <c r="BB282" s="3" t="s">
        <v>3606</v>
      </c>
      <c r="BC282" s="3" t="s">
        <v>7103</v>
      </c>
      <c r="BD282" s="3" t="s">
        <v>4179</v>
      </c>
      <c r="BE282" s="3" t="s">
        <v>1619</v>
      </c>
    </row>
    <row r="283" spans="1:72" ht="13.5" customHeight="1">
      <c r="A283" s="6" t="str">
        <f>HYPERLINK("http://kyu.snu.ac.kr/sdhj/index.jsp?type=hj/GK14649_00IM0001_039a.jpg","1717_수북면_039a")</f>
        <v>1717_수북면_039a</v>
      </c>
      <c r="B283" s="3">
        <v>1717</v>
      </c>
      <c r="C283" s="3" t="s">
        <v>7713</v>
      </c>
      <c r="D283" s="3" t="s">
        <v>7714</v>
      </c>
      <c r="E283" s="3">
        <v>282</v>
      </c>
      <c r="F283" s="3">
        <v>2</v>
      </c>
      <c r="G283" s="3" t="s">
        <v>3916</v>
      </c>
      <c r="H283" s="3" t="s">
        <v>6973</v>
      </c>
      <c r="I283" s="3">
        <v>4</v>
      </c>
      <c r="L283" s="3">
        <v>2</v>
      </c>
      <c r="M283" s="3" t="s">
        <v>2670</v>
      </c>
      <c r="N283" s="3" t="s">
        <v>2832</v>
      </c>
      <c r="T283" s="3" t="s">
        <v>7712</v>
      </c>
      <c r="U283" s="3" t="s">
        <v>3504</v>
      </c>
      <c r="V283" s="3" t="s">
        <v>7096</v>
      </c>
      <c r="Y283" s="3" t="s">
        <v>4180</v>
      </c>
      <c r="Z283" s="3" t="s">
        <v>183</v>
      </c>
      <c r="AC283" s="3">
        <v>6</v>
      </c>
      <c r="AD283" s="3" t="s">
        <v>3555</v>
      </c>
      <c r="AE283" s="3" t="s">
        <v>986</v>
      </c>
      <c r="BB283" s="3" t="s">
        <v>3497</v>
      </c>
      <c r="BC283" s="3" t="s">
        <v>1599</v>
      </c>
      <c r="BF283" s="3" t="s">
        <v>7715</v>
      </c>
    </row>
    <row r="284" spans="1:72" ht="13.5" customHeight="1">
      <c r="A284" s="6" t="str">
        <f>HYPERLINK("http://kyu.snu.ac.kr/sdhj/index.jsp?type=hj/GK14649_00IM0001_039a.jpg","1717_수북면_039a")</f>
        <v>1717_수북면_039a</v>
      </c>
      <c r="B284" s="3">
        <v>1717</v>
      </c>
      <c r="C284" s="3" t="s">
        <v>7710</v>
      </c>
      <c r="D284" s="3" t="s">
        <v>7711</v>
      </c>
      <c r="E284" s="3">
        <v>283</v>
      </c>
      <c r="F284" s="3">
        <v>2</v>
      </c>
      <c r="G284" s="3" t="s">
        <v>3916</v>
      </c>
      <c r="H284" s="3" t="s">
        <v>6973</v>
      </c>
      <c r="I284" s="3">
        <v>4</v>
      </c>
      <c r="L284" s="3">
        <v>2</v>
      </c>
      <c r="M284" s="3" t="s">
        <v>2670</v>
      </c>
      <c r="N284" s="3" t="s">
        <v>2832</v>
      </c>
      <c r="T284" s="3" t="s">
        <v>7712</v>
      </c>
      <c r="U284" s="3" t="s">
        <v>3491</v>
      </c>
      <c r="V284" s="3" t="s">
        <v>7095</v>
      </c>
      <c r="Y284" s="3" t="s">
        <v>3419</v>
      </c>
      <c r="Z284" s="3" t="s">
        <v>184</v>
      </c>
      <c r="AC284" s="3">
        <v>38</v>
      </c>
      <c r="AD284" s="3" t="s">
        <v>3569</v>
      </c>
      <c r="AE284" s="3" t="s">
        <v>988</v>
      </c>
      <c r="AF284" s="3" t="s">
        <v>4181</v>
      </c>
      <c r="AG284" s="3" t="s">
        <v>1054</v>
      </c>
      <c r="AT284" s="3" t="s">
        <v>3661</v>
      </c>
      <c r="AU284" s="3" t="s">
        <v>7108</v>
      </c>
      <c r="AV284" s="3" t="s">
        <v>4182</v>
      </c>
      <c r="AW284" s="3" t="s">
        <v>1318</v>
      </c>
    </row>
    <row r="285" spans="1:72" ht="13.5" customHeight="1">
      <c r="A285" s="6" t="str">
        <f>HYPERLINK("http://kyu.snu.ac.kr/sdhj/index.jsp?type=hj/GK14649_00IM0001_039a.jpg","1717_수북면_039a")</f>
        <v>1717_수북면_039a</v>
      </c>
      <c r="B285" s="3">
        <v>1717</v>
      </c>
      <c r="C285" s="3" t="s">
        <v>7710</v>
      </c>
      <c r="D285" s="3" t="s">
        <v>7711</v>
      </c>
      <c r="E285" s="3">
        <v>284</v>
      </c>
      <c r="F285" s="3">
        <v>2</v>
      </c>
      <c r="G285" s="3" t="s">
        <v>3916</v>
      </c>
      <c r="H285" s="3" t="s">
        <v>6973</v>
      </c>
      <c r="I285" s="3">
        <v>4</v>
      </c>
      <c r="L285" s="3">
        <v>2</v>
      </c>
      <c r="M285" s="3" t="s">
        <v>2670</v>
      </c>
      <c r="N285" s="3" t="s">
        <v>2832</v>
      </c>
      <c r="T285" s="3" t="s">
        <v>7712</v>
      </c>
      <c r="U285" s="3" t="s">
        <v>4183</v>
      </c>
      <c r="V285" s="3" t="s">
        <v>7144</v>
      </c>
      <c r="Y285" s="3" t="s">
        <v>4184</v>
      </c>
      <c r="Z285" s="3" t="s">
        <v>185</v>
      </c>
      <c r="AC285" s="3">
        <v>37</v>
      </c>
      <c r="AD285" s="3" t="s">
        <v>3542</v>
      </c>
      <c r="AE285" s="3" t="s">
        <v>984</v>
      </c>
    </row>
    <row r="286" spans="1:72" ht="13.5" customHeight="1">
      <c r="A286" s="6" t="str">
        <f>HYPERLINK("http://kyu.snu.ac.kr/sdhj/index.jsp?type=hj/GK14649_00IM0001_039a.jpg","1717_수북면_039a")</f>
        <v>1717_수북면_039a</v>
      </c>
      <c r="B286" s="3">
        <v>1717</v>
      </c>
      <c r="C286" s="3" t="s">
        <v>7710</v>
      </c>
      <c r="D286" s="3" t="s">
        <v>7711</v>
      </c>
      <c r="E286" s="3">
        <v>285</v>
      </c>
      <c r="F286" s="3">
        <v>2</v>
      </c>
      <c r="G286" s="3" t="s">
        <v>3916</v>
      </c>
      <c r="H286" s="3" t="s">
        <v>6973</v>
      </c>
      <c r="I286" s="3">
        <v>4</v>
      </c>
      <c r="L286" s="3">
        <v>2</v>
      </c>
      <c r="M286" s="3" t="s">
        <v>2670</v>
      </c>
      <c r="N286" s="3" t="s">
        <v>2832</v>
      </c>
      <c r="T286" s="3" t="s">
        <v>7712</v>
      </c>
      <c r="U286" s="3" t="s">
        <v>3519</v>
      </c>
      <c r="V286" s="3" t="s">
        <v>7139</v>
      </c>
      <c r="Y286" s="3" t="s">
        <v>4185</v>
      </c>
      <c r="Z286" s="3" t="s">
        <v>186</v>
      </c>
      <c r="AC286" s="3">
        <v>27</v>
      </c>
      <c r="AD286" s="3" t="s">
        <v>3726</v>
      </c>
      <c r="AE286" s="3" t="s">
        <v>1011</v>
      </c>
      <c r="AT286" s="3" t="s">
        <v>4047</v>
      </c>
      <c r="AU286" s="3" t="s">
        <v>3111</v>
      </c>
      <c r="AV286" s="3" t="s">
        <v>4186</v>
      </c>
      <c r="AW286" s="3" t="s">
        <v>1319</v>
      </c>
      <c r="BB286" s="3" t="s">
        <v>3606</v>
      </c>
      <c r="BC286" s="3" t="s">
        <v>7103</v>
      </c>
      <c r="BD286" s="3" t="s">
        <v>4187</v>
      </c>
      <c r="BE286" s="3" t="s">
        <v>1620</v>
      </c>
    </row>
    <row r="287" spans="1:72" ht="13.5" customHeight="1">
      <c r="A287" s="6" t="str">
        <f>HYPERLINK("http://kyu.snu.ac.kr/sdhj/index.jsp?type=hj/GK14649_00IM0001_039a.jpg","1717_수북면_039a")</f>
        <v>1717_수북면_039a</v>
      </c>
      <c r="B287" s="3">
        <v>1717</v>
      </c>
      <c r="C287" s="3" t="s">
        <v>7418</v>
      </c>
      <c r="D287" s="3" t="s">
        <v>7419</v>
      </c>
      <c r="E287" s="3">
        <v>286</v>
      </c>
      <c r="F287" s="3">
        <v>2</v>
      </c>
      <c r="G287" s="3" t="s">
        <v>3916</v>
      </c>
      <c r="H287" s="3" t="s">
        <v>6973</v>
      </c>
      <c r="I287" s="3">
        <v>4</v>
      </c>
      <c r="L287" s="3">
        <v>2</v>
      </c>
      <c r="M287" s="3" t="s">
        <v>2670</v>
      </c>
      <c r="N287" s="3" t="s">
        <v>2832</v>
      </c>
      <c r="T287" s="3" t="s">
        <v>7712</v>
      </c>
      <c r="U287" s="3" t="s">
        <v>3491</v>
      </c>
      <c r="V287" s="3" t="s">
        <v>7095</v>
      </c>
      <c r="Y287" s="3" t="s">
        <v>4188</v>
      </c>
      <c r="Z287" s="3" t="s">
        <v>187</v>
      </c>
      <c r="AC287" s="3">
        <v>6</v>
      </c>
      <c r="AD287" s="3" t="s">
        <v>3555</v>
      </c>
      <c r="AE287" s="3" t="s">
        <v>986</v>
      </c>
      <c r="BB287" s="3" t="s">
        <v>3497</v>
      </c>
      <c r="BC287" s="3" t="s">
        <v>1599</v>
      </c>
      <c r="BF287" s="3" t="s">
        <v>7715</v>
      </c>
    </row>
    <row r="288" spans="1:72" ht="13.5" customHeight="1">
      <c r="A288" s="6" t="str">
        <f>HYPERLINK("http://kyu.snu.ac.kr/sdhj/index.jsp?type=hj/GK14649_00IM0001_039a.jpg","1717_수북면_039a")</f>
        <v>1717_수북면_039a</v>
      </c>
      <c r="B288" s="3">
        <v>1717</v>
      </c>
      <c r="C288" s="3" t="s">
        <v>7710</v>
      </c>
      <c r="D288" s="3" t="s">
        <v>7711</v>
      </c>
      <c r="E288" s="3">
        <v>287</v>
      </c>
      <c r="F288" s="3">
        <v>2</v>
      </c>
      <c r="G288" s="3" t="s">
        <v>3916</v>
      </c>
      <c r="H288" s="3" t="s">
        <v>6973</v>
      </c>
      <c r="I288" s="3">
        <v>4</v>
      </c>
      <c r="L288" s="3">
        <v>2</v>
      </c>
      <c r="M288" s="3" t="s">
        <v>2670</v>
      </c>
      <c r="N288" s="3" t="s">
        <v>2832</v>
      </c>
      <c r="T288" s="3" t="s">
        <v>7712</v>
      </c>
      <c r="U288" s="3" t="s">
        <v>3491</v>
      </c>
      <c r="V288" s="3" t="s">
        <v>7095</v>
      </c>
      <c r="Y288" s="3" t="s">
        <v>4189</v>
      </c>
      <c r="Z288" s="3" t="s">
        <v>188</v>
      </c>
      <c r="AC288" s="3">
        <v>11</v>
      </c>
      <c r="AD288" s="3" t="s">
        <v>3750</v>
      </c>
      <c r="AE288" s="3" t="s">
        <v>1012</v>
      </c>
      <c r="AT288" s="3" t="s">
        <v>4047</v>
      </c>
      <c r="AU288" s="3" t="s">
        <v>3111</v>
      </c>
      <c r="AV288" s="3" t="s">
        <v>4096</v>
      </c>
      <c r="AW288" s="3" t="s">
        <v>1308</v>
      </c>
      <c r="BB288" s="3" t="s">
        <v>3883</v>
      </c>
      <c r="BC288" s="3" t="s">
        <v>7131</v>
      </c>
      <c r="BD288" s="3" t="s">
        <v>7716</v>
      </c>
      <c r="BE288" s="3" t="s">
        <v>3137</v>
      </c>
    </row>
    <row r="289" spans="1:72" ht="13.5" customHeight="1">
      <c r="A289" s="6" t="str">
        <f>HYPERLINK("http://kyu.snu.ac.kr/sdhj/index.jsp?type=hj/GK14649_00IM0001_039a.jpg","1717_수북면_039a")</f>
        <v>1717_수북면_039a</v>
      </c>
      <c r="B289" s="3">
        <v>1717</v>
      </c>
      <c r="C289" s="3" t="s">
        <v>7376</v>
      </c>
      <c r="D289" s="3" t="s">
        <v>7377</v>
      </c>
      <c r="E289" s="3">
        <v>288</v>
      </c>
      <c r="F289" s="3">
        <v>2</v>
      </c>
      <c r="G289" s="3" t="s">
        <v>3916</v>
      </c>
      <c r="H289" s="3" t="s">
        <v>6973</v>
      </c>
      <c r="I289" s="3">
        <v>4</v>
      </c>
      <c r="L289" s="3">
        <v>2</v>
      </c>
      <c r="M289" s="3" t="s">
        <v>2670</v>
      </c>
      <c r="N289" s="3" t="s">
        <v>2832</v>
      </c>
      <c r="S289" s="3" t="s">
        <v>3522</v>
      </c>
      <c r="T289" s="3" t="s">
        <v>7025</v>
      </c>
      <c r="U289" s="3" t="s">
        <v>4190</v>
      </c>
      <c r="V289" s="3" t="s">
        <v>7145</v>
      </c>
      <c r="Y289" s="3" t="s">
        <v>4191</v>
      </c>
      <c r="Z289" s="3" t="s">
        <v>189</v>
      </c>
      <c r="AC289" s="3">
        <v>44</v>
      </c>
      <c r="AD289" s="3" t="s">
        <v>3704</v>
      </c>
      <c r="AE289" s="3" t="s">
        <v>1007</v>
      </c>
      <c r="AF289" s="3" t="s">
        <v>3490</v>
      </c>
      <c r="AG289" s="3" t="s">
        <v>1042</v>
      </c>
    </row>
    <row r="290" spans="1:72" ht="13.5" customHeight="1">
      <c r="A290" s="6" t="str">
        <f>HYPERLINK("http://kyu.snu.ac.kr/sdhj/index.jsp?type=hj/GK14649_00IM0001_039a.jpg","1717_수북면_039a")</f>
        <v>1717_수북면_039a</v>
      </c>
      <c r="B290" s="3">
        <v>1717</v>
      </c>
      <c r="C290" s="3" t="s">
        <v>7710</v>
      </c>
      <c r="D290" s="3" t="s">
        <v>7711</v>
      </c>
      <c r="E290" s="3">
        <v>289</v>
      </c>
      <c r="F290" s="3">
        <v>2</v>
      </c>
      <c r="G290" s="3" t="s">
        <v>3916</v>
      </c>
      <c r="H290" s="3" t="s">
        <v>6973</v>
      </c>
      <c r="I290" s="3">
        <v>4</v>
      </c>
      <c r="L290" s="3">
        <v>2</v>
      </c>
      <c r="M290" s="3" t="s">
        <v>2670</v>
      </c>
      <c r="N290" s="3" t="s">
        <v>2832</v>
      </c>
      <c r="T290" s="3" t="s">
        <v>7712</v>
      </c>
      <c r="U290" s="3" t="s">
        <v>4192</v>
      </c>
      <c r="V290" s="3" t="s">
        <v>7146</v>
      </c>
      <c r="Y290" s="3" t="s">
        <v>4193</v>
      </c>
      <c r="Z290" s="3" t="s">
        <v>190</v>
      </c>
      <c r="AC290" s="3">
        <v>37</v>
      </c>
      <c r="AD290" s="3" t="s">
        <v>3542</v>
      </c>
      <c r="AE290" s="3" t="s">
        <v>984</v>
      </c>
      <c r="AF290" s="3" t="s">
        <v>4194</v>
      </c>
      <c r="AG290" s="3" t="s">
        <v>1055</v>
      </c>
    </row>
    <row r="291" spans="1:72" ht="13.5" customHeight="1">
      <c r="A291" s="6" t="str">
        <f>HYPERLINK("http://kyu.snu.ac.kr/sdhj/index.jsp?type=hj/GK14649_00IM0001_039a.jpg","1717_수북면_039a")</f>
        <v>1717_수북면_039a</v>
      </c>
      <c r="B291" s="3">
        <v>1717</v>
      </c>
      <c r="C291" s="3" t="s">
        <v>7710</v>
      </c>
      <c r="D291" s="3" t="s">
        <v>7711</v>
      </c>
      <c r="E291" s="3">
        <v>290</v>
      </c>
      <c r="F291" s="3">
        <v>2</v>
      </c>
      <c r="G291" s="3" t="s">
        <v>3916</v>
      </c>
      <c r="H291" s="3" t="s">
        <v>6973</v>
      </c>
      <c r="I291" s="3">
        <v>4</v>
      </c>
      <c r="L291" s="3">
        <v>2</v>
      </c>
      <c r="M291" s="3" t="s">
        <v>2670</v>
      </c>
      <c r="N291" s="3" t="s">
        <v>2832</v>
      </c>
      <c r="T291" s="3" t="s">
        <v>7712</v>
      </c>
      <c r="U291" s="3" t="s">
        <v>3504</v>
      </c>
      <c r="V291" s="3" t="s">
        <v>7096</v>
      </c>
      <c r="Y291" s="3" t="s">
        <v>4195</v>
      </c>
      <c r="Z291" s="3" t="s">
        <v>191</v>
      </c>
      <c r="AC291" s="3">
        <v>5</v>
      </c>
      <c r="AD291" s="3" t="s">
        <v>3652</v>
      </c>
      <c r="AE291" s="3" t="s">
        <v>1002</v>
      </c>
      <c r="AF291" s="3" t="s">
        <v>3490</v>
      </c>
      <c r="AG291" s="3" t="s">
        <v>1042</v>
      </c>
      <c r="BB291" s="3" t="s">
        <v>3491</v>
      </c>
      <c r="BC291" s="3" t="s">
        <v>7095</v>
      </c>
      <c r="BD291" s="3" t="s">
        <v>4170</v>
      </c>
      <c r="BE291" s="3" t="s">
        <v>179</v>
      </c>
      <c r="BF291" s="3" t="s">
        <v>7717</v>
      </c>
    </row>
    <row r="292" spans="1:72" ht="13.5" customHeight="1">
      <c r="A292" s="6" t="str">
        <f>HYPERLINK("http://kyu.snu.ac.kr/sdhj/index.jsp?type=hj/GK14649_00IM0001_039a.jpg","1717_수북면_039a")</f>
        <v>1717_수북면_039a</v>
      </c>
      <c r="B292" s="3">
        <v>1717</v>
      </c>
      <c r="C292" s="3" t="s">
        <v>7439</v>
      </c>
      <c r="D292" s="3" t="s">
        <v>7440</v>
      </c>
      <c r="E292" s="3">
        <v>291</v>
      </c>
      <c r="F292" s="3">
        <v>2</v>
      </c>
      <c r="G292" s="3" t="s">
        <v>3916</v>
      </c>
      <c r="H292" s="3" t="s">
        <v>6973</v>
      </c>
      <c r="I292" s="3">
        <v>4</v>
      </c>
      <c r="L292" s="3">
        <v>2</v>
      </c>
      <c r="M292" s="3" t="s">
        <v>2670</v>
      </c>
      <c r="N292" s="3" t="s">
        <v>2832</v>
      </c>
      <c r="T292" s="3" t="s">
        <v>7712</v>
      </c>
      <c r="U292" s="3" t="s">
        <v>3519</v>
      </c>
      <c r="V292" s="3" t="s">
        <v>7139</v>
      </c>
      <c r="Y292" s="3" t="s">
        <v>4196</v>
      </c>
      <c r="Z292" s="3" t="s">
        <v>192</v>
      </c>
      <c r="AC292" s="3">
        <v>17</v>
      </c>
      <c r="AD292" s="3" t="s">
        <v>3600</v>
      </c>
      <c r="AE292" s="3" t="s">
        <v>994</v>
      </c>
      <c r="AF292" s="3" t="s">
        <v>3490</v>
      </c>
      <c r="AG292" s="3" t="s">
        <v>1042</v>
      </c>
      <c r="BB292" s="3" t="s">
        <v>3883</v>
      </c>
      <c r="BC292" s="3" t="s">
        <v>7131</v>
      </c>
      <c r="BD292" s="3" t="s">
        <v>4197</v>
      </c>
      <c r="BE292" s="3" t="s">
        <v>1621</v>
      </c>
    </row>
    <row r="293" spans="1:72" ht="13.5" customHeight="1">
      <c r="A293" s="6" t="str">
        <f>HYPERLINK("http://kyu.snu.ac.kr/sdhj/index.jsp?type=hj/GK14649_00IM0001_039a.jpg","1717_수북면_039a")</f>
        <v>1717_수북면_039a</v>
      </c>
      <c r="B293" s="3">
        <v>1717</v>
      </c>
      <c r="C293" s="3" t="s">
        <v>7418</v>
      </c>
      <c r="D293" s="3" t="s">
        <v>7419</v>
      </c>
      <c r="E293" s="3">
        <v>292</v>
      </c>
      <c r="F293" s="3">
        <v>2</v>
      </c>
      <c r="G293" s="3" t="s">
        <v>3916</v>
      </c>
      <c r="H293" s="3" t="s">
        <v>6973</v>
      </c>
      <c r="I293" s="3">
        <v>4</v>
      </c>
      <c r="L293" s="3">
        <v>3</v>
      </c>
      <c r="M293" s="3" t="s">
        <v>4408</v>
      </c>
      <c r="N293" s="3" t="s">
        <v>1216</v>
      </c>
      <c r="T293" s="3" t="s">
        <v>7706</v>
      </c>
      <c r="U293" s="3" t="s">
        <v>3920</v>
      </c>
      <c r="V293" s="3" t="s">
        <v>7147</v>
      </c>
      <c r="W293" s="3" t="s">
        <v>4067</v>
      </c>
      <c r="X293" s="3" t="s">
        <v>7265</v>
      </c>
      <c r="Y293" s="3" t="s">
        <v>4198</v>
      </c>
      <c r="Z293" s="3" t="s">
        <v>193</v>
      </c>
      <c r="AC293" s="3">
        <v>63</v>
      </c>
      <c r="AD293" s="3" t="s">
        <v>3489</v>
      </c>
      <c r="AE293" s="3" t="s">
        <v>974</v>
      </c>
      <c r="AJ293" s="3" t="s">
        <v>3443</v>
      </c>
      <c r="AK293" s="3" t="s">
        <v>6955</v>
      </c>
      <c r="AL293" s="3" t="s">
        <v>3534</v>
      </c>
      <c r="AM293" s="3" t="s">
        <v>1152</v>
      </c>
      <c r="AT293" s="3" t="s">
        <v>3920</v>
      </c>
      <c r="AU293" s="3" t="s">
        <v>7147</v>
      </c>
      <c r="AV293" s="3" t="s">
        <v>4070</v>
      </c>
      <c r="AW293" s="3" t="s">
        <v>1313</v>
      </c>
      <c r="BG293" s="3" t="s">
        <v>3920</v>
      </c>
      <c r="BH293" s="3" t="s">
        <v>7147</v>
      </c>
      <c r="BI293" s="3" t="s">
        <v>4071</v>
      </c>
      <c r="BJ293" s="3" t="s">
        <v>1717</v>
      </c>
      <c r="BK293" s="3" t="s">
        <v>4153</v>
      </c>
      <c r="BL293" s="3" t="s">
        <v>1255</v>
      </c>
      <c r="BM293" s="3" t="s">
        <v>4154</v>
      </c>
      <c r="BN293" s="3" t="s">
        <v>1524</v>
      </c>
      <c r="BO293" s="3" t="s">
        <v>4155</v>
      </c>
      <c r="BP293" s="3" t="s">
        <v>2215</v>
      </c>
      <c r="BQ293" s="3" t="s">
        <v>4156</v>
      </c>
      <c r="BR293" s="3" t="s">
        <v>2247</v>
      </c>
      <c r="BS293" s="3" t="s">
        <v>4157</v>
      </c>
      <c r="BT293" s="3" t="s">
        <v>1149</v>
      </c>
    </row>
    <row r="294" spans="1:72" ht="13.5" customHeight="1">
      <c r="A294" s="6" t="str">
        <f>HYPERLINK("http://kyu.snu.ac.kr/sdhj/index.jsp?type=hj/GK14649_00IM0001_039a.jpg","1717_수북면_039a")</f>
        <v>1717_수북면_039a</v>
      </c>
      <c r="B294" s="3">
        <v>1717</v>
      </c>
      <c r="C294" s="3" t="s">
        <v>7707</v>
      </c>
      <c r="D294" s="3" t="s">
        <v>7708</v>
      </c>
      <c r="E294" s="3">
        <v>293</v>
      </c>
      <c r="F294" s="3">
        <v>2</v>
      </c>
      <c r="G294" s="3" t="s">
        <v>3916</v>
      </c>
      <c r="H294" s="3" t="s">
        <v>6973</v>
      </c>
      <c r="I294" s="3">
        <v>4</v>
      </c>
      <c r="L294" s="3">
        <v>3</v>
      </c>
      <c r="M294" s="3" t="s">
        <v>4408</v>
      </c>
      <c r="N294" s="3" t="s">
        <v>1216</v>
      </c>
      <c r="S294" s="3" t="s">
        <v>4199</v>
      </c>
      <c r="T294" s="3" t="s">
        <v>7050</v>
      </c>
      <c r="W294" s="3" t="s">
        <v>3559</v>
      </c>
      <c r="X294" s="3" t="s">
        <v>7260</v>
      </c>
      <c r="Y294" s="3" t="s">
        <v>3479</v>
      </c>
      <c r="Z294" s="3" t="s">
        <v>7292</v>
      </c>
      <c r="AC294" s="3">
        <v>53</v>
      </c>
      <c r="AD294" s="3" t="s">
        <v>3561</v>
      </c>
      <c r="AE294" s="3" t="s">
        <v>987</v>
      </c>
      <c r="AJ294" s="3" t="s">
        <v>3443</v>
      </c>
      <c r="AK294" s="3" t="s">
        <v>6955</v>
      </c>
      <c r="AL294" s="3" t="s">
        <v>4061</v>
      </c>
      <c r="AM294" s="3" t="s">
        <v>1160</v>
      </c>
    </row>
    <row r="295" spans="1:72" ht="13.5" customHeight="1">
      <c r="A295" s="6" t="str">
        <f>HYPERLINK("http://kyu.snu.ac.kr/sdhj/index.jsp?type=hj/GK14649_00IM0001_039a.jpg","1717_수북면_039a")</f>
        <v>1717_수북면_039a</v>
      </c>
      <c r="B295" s="3">
        <v>1717</v>
      </c>
      <c r="C295" s="3" t="s">
        <v>7710</v>
      </c>
      <c r="D295" s="3" t="s">
        <v>7711</v>
      </c>
      <c r="E295" s="3">
        <v>294</v>
      </c>
      <c r="F295" s="3">
        <v>2</v>
      </c>
      <c r="G295" s="3" t="s">
        <v>3916</v>
      </c>
      <c r="H295" s="3" t="s">
        <v>6973</v>
      </c>
      <c r="I295" s="3">
        <v>4</v>
      </c>
      <c r="L295" s="3">
        <v>3</v>
      </c>
      <c r="M295" s="3" t="s">
        <v>4408</v>
      </c>
      <c r="N295" s="3" t="s">
        <v>1216</v>
      </c>
      <c r="S295" s="3" t="s">
        <v>3550</v>
      </c>
      <c r="T295" s="3" t="s">
        <v>7029</v>
      </c>
      <c r="U295" s="3" t="s">
        <v>3464</v>
      </c>
      <c r="V295" s="3" t="s">
        <v>7094</v>
      </c>
      <c r="Y295" s="3" t="s">
        <v>4200</v>
      </c>
      <c r="Z295" s="3" t="s">
        <v>194</v>
      </c>
      <c r="AC295" s="3">
        <v>35</v>
      </c>
      <c r="AD295" s="3" t="s">
        <v>3613</v>
      </c>
      <c r="AE295" s="3" t="s">
        <v>996</v>
      </c>
    </row>
    <row r="296" spans="1:72" ht="13.5" customHeight="1">
      <c r="A296" s="6" t="str">
        <f>HYPERLINK("http://kyu.snu.ac.kr/sdhj/index.jsp?type=hj/GK14649_00IM0001_039a.jpg","1717_수북면_039a")</f>
        <v>1717_수북면_039a</v>
      </c>
      <c r="B296" s="3">
        <v>1717</v>
      </c>
      <c r="C296" s="3" t="s">
        <v>7710</v>
      </c>
      <c r="D296" s="3" t="s">
        <v>7711</v>
      </c>
      <c r="E296" s="3">
        <v>295</v>
      </c>
      <c r="F296" s="3">
        <v>2</v>
      </c>
      <c r="G296" s="3" t="s">
        <v>3916</v>
      </c>
      <c r="H296" s="3" t="s">
        <v>6973</v>
      </c>
      <c r="I296" s="3">
        <v>4</v>
      </c>
      <c r="L296" s="3">
        <v>3</v>
      </c>
      <c r="M296" s="3" t="s">
        <v>4408</v>
      </c>
      <c r="N296" s="3" t="s">
        <v>1216</v>
      </c>
      <c r="S296" s="3" t="s">
        <v>3641</v>
      </c>
      <c r="T296" s="3" t="s">
        <v>7035</v>
      </c>
      <c r="W296" s="3" t="s">
        <v>3867</v>
      </c>
      <c r="X296" s="3" t="s">
        <v>7267</v>
      </c>
      <c r="Y296" s="3" t="s">
        <v>3868</v>
      </c>
      <c r="Z296" s="3" t="s">
        <v>105</v>
      </c>
      <c r="AC296" s="3">
        <v>35</v>
      </c>
      <c r="AD296" s="3" t="s">
        <v>3613</v>
      </c>
      <c r="AE296" s="3" t="s">
        <v>996</v>
      </c>
      <c r="AJ296" s="3" t="s">
        <v>3869</v>
      </c>
      <c r="AK296" s="3" t="s">
        <v>591</v>
      </c>
      <c r="AL296" s="3" t="s">
        <v>3870</v>
      </c>
      <c r="AM296" s="3" t="s">
        <v>1157</v>
      </c>
    </row>
    <row r="297" spans="1:72" ht="13.5" customHeight="1">
      <c r="A297" s="6" t="str">
        <f>HYPERLINK("http://kyu.snu.ac.kr/sdhj/index.jsp?type=hj/GK14649_00IM0001_039a.jpg","1717_수북면_039a")</f>
        <v>1717_수북면_039a</v>
      </c>
      <c r="B297" s="3">
        <v>1717</v>
      </c>
      <c r="C297" s="3" t="s">
        <v>7710</v>
      </c>
      <c r="D297" s="3" t="s">
        <v>7711</v>
      </c>
      <c r="E297" s="3">
        <v>296</v>
      </c>
      <c r="F297" s="3">
        <v>2</v>
      </c>
      <c r="G297" s="3" t="s">
        <v>3916</v>
      </c>
      <c r="H297" s="3" t="s">
        <v>6973</v>
      </c>
      <c r="I297" s="3">
        <v>4</v>
      </c>
      <c r="L297" s="3">
        <v>3</v>
      </c>
      <c r="M297" s="3" t="s">
        <v>4408</v>
      </c>
      <c r="N297" s="3" t="s">
        <v>1216</v>
      </c>
      <c r="S297" s="3" t="s">
        <v>7718</v>
      </c>
      <c r="T297" s="3" t="s">
        <v>7719</v>
      </c>
      <c r="Y297" s="3" t="s">
        <v>4201</v>
      </c>
      <c r="Z297" s="3" t="s">
        <v>195</v>
      </c>
      <c r="AC297" s="3">
        <v>12</v>
      </c>
      <c r="AD297" s="3" t="s">
        <v>3487</v>
      </c>
      <c r="AE297" s="3" t="s">
        <v>973</v>
      </c>
    </row>
    <row r="298" spans="1:72" ht="13.5" customHeight="1">
      <c r="A298" s="6" t="str">
        <f>HYPERLINK("http://kyu.snu.ac.kr/sdhj/index.jsp?type=hj/GK14649_00IM0001_039a.jpg","1717_수북면_039a")</f>
        <v>1717_수북면_039a</v>
      </c>
      <c r="B298" s="3">
        <v>1717</v>
      </c>
      <c r="C298" s="3" t="s">
        <v>7710</v>
      </c>
      <c r="D298" s="3" t="s">
        <v>7711</v>
      </c>
      <c r="E298" s="3">
        <v>297</v>
      </c>
      <c r="F298" s="3">
        <v>2</v>
      </c>
      <c r="G298" s="3" t="s">
        <v>3916</v>
      </c>
      <c r="H298" s="3" t="s">
        <v>6973</v>
      </c>
      <c r="I298" s="3">
        <v>4</v>
      </c>
      <c r="L298" s="3">
        <v>3</v>
      </c>
      <c r="M298" s="3" t="s">
        <v>4408</v>
      </c>
      <c r="N298" s="3" t="s">
        <v>1216</v>
      </c>
      <c r="S298" s="3" t="s">
        <v>3648</v>
      </c>
      <c r="T298" s="3" t="s">
        <v>7036</v>
      </c>
      <c r="AC298" s="3">
        <v>8</v>
      </c>
      <c r="AD298" s="3" t="s">
        <v>3630</v>
      </c>
      <c r="AE298" s="3" t="s">
        <v>997</v>
      </c>
    </row>
    <row r="299" spans="1:72" ht="13.5" customHeight="1">
      <c r="A299" s="6" t="str">
        <f>HYPERLINK("http://kyu.snu.ac.kr/sdhj/index.jsp?type=hj/GK14649_00IM0001_039a.jpg","1717_수북면_039a")</f>
        <v>1717_수북면_039a</v>
      </c>
      <c r="B299" s="3">
        <v>1717</v>
      </c>
      <c r="C299" s="3" t="s">
        <v>7462</v>
      </c>
      <c r="D299" s="3" t="s">
        <v>7463</v>
      </c>
      <c r="E299" s="3">
        <v>298</v>
      </c>
      <c r="F299" s="3">
        <v>2</v>
      </c>
      <c r="G299" s="3" t="s">
        <v>3916</v>
      </c>
      <c r="H299" s="3" t="s">
        <v>6973</v>
      </c>
      <c r="I299" s="3">
        <v>4</v>
      </c>
      <c r="L299" s="3">
        <v>3</v>
      </c>
      <c r="M299" s="3" t="s">
        <v>4408</v>
      </c>
      <c r="N299" s="3" t="s">
        <v>1216</v>
      </c>
      <c r="T299" s="3" t="s">
        <v>7712</v>
      </c>
      <c r="U299" s="3" t="s">
        <v>3504</v>
      </c>
      <c r="V299" s="3" t="s">
        <v>7096</v>
      </c>
      <c r="Y299" s="3" t="s">
        <v>4202</v>
      </c>
      <c r="Z299" s="3" t="s">
        <v>196</v>
      </c>
      <c r="AC299" s="3">
        <v>59</v>
      </c>
      <c r="AD299" s="3" t="s">
        <v>3695</v>
      </c>
      <c r="AE299" s="3" t="s">
        <v>1006</v>
      </c>
      <c r="AF299" s="3" t="s">
        <v>4203</v>
      </c>
      <c r="AG299" s="3" t="s">
        <v>1056</v>
      </c>
    </row>
    <row r="300" spans="1:72" ht="13.5" customHeight="1">
      <c r="A300" s="6" t="str">
        <f>HYPERLINK("http://kyu.snu.ac.kr/sdhj/index.jsp?type=hj/GK14649_00IM0001_039a.jpg","1717_수북면_039a")</f>
        <v>1717_수북면_039a</v>
      </c>
      <c r="B300" s="3">
        <v>1717</v>
      </c>
      <c r="C300" s="3" t="s">
        <v>7710</v>
      </c>
      <c r="D300" s="3" t="s">
        <v>7711</v>
      </c>
      <c r="E300" s="3">
        <v>299</v>
      </c>
      <c r="F300" s="3">
        <v>2</v>
      </c>
      <c r="G300" s="3" t="s">
        <v>3916</v>
      </c>
      <c r="H300" s="3" t="s">
        <v>6973</v>
      </c>
      <c r="I300" s="3">
        <v>4</v>
      </c>
      <c r="L300" s="3">
        <v>3</v>
      </c>
      <c r="M300" s="3" t="s">
        <v>4408</v>
      </c>
      <c r="N300" s="3" t="s">
        <v>1216</v>
      </c>
      <c r="T300" s="3" t="s">
        <v>7712</v>
      </c>
      <c r="U300" s="3" t="s">
        <v>3504</v>
      </c>
      <c r="V300" s="3" t="s">
        <v>7096</v>
      </c>
      <c r="Y300" s="3" t="s">
        <v>4204</v>
      </c>
      <c r="Z300" s="3" t="s">
        <v>197</v>
      </c>
      <c r="AF300" s="3" t="s">
        <v>4205</v>
      </c>
      <c r="AG300" s="3" t="s">
        <v>1057</v>
      </c>
    </row>
    <row r="301" spans="1:72" ht="13.5" customHeight="1">
      <c r="A301" s="6" t="str">
        <f>HYPERLINK("http://kyu.snu.ac.kr/sdhj/index.jsp?type=hj/GK14649_00IM0001_039a.jpg","1717_수북면_039a")</f>
        <v>1717_수북면_039a</v>
      </c>
      <c r="B301" s="3">
        <v>1717</v>
      </c>
      <c r="C301" s="3" t="s">
        <v>7710</v>
      </c>
      <c r="D301" s="3" t="s">
        <v>7711</v>
      </c>
      <c r="E301" s="3">
        <v>300</v>
      </c>
      <c r="F301" s="3">
        <v>2</v>
      </c>
      <c r="G301" s="3" t="s">
        <v>3916</v>
      </c>
      <c r="H301" s="3" t="s">
        <v>6973</v>
      </c>
      <c r="I301" s="3">
        <v>4</v>
      </c>
      <c r="L301" s="3">
        <v>3</v>
      </c>
      <c r="M301" s="3" t="s">
        <v>4408</v>
      </c>
      <c r="N301" s="3" t="s">
        <v>1216</v>
      </c>
      <c r="T301" s="3" t="s">
        <v>7712</v>
      </c>
      <c r="U301" s="3" t="s">
        <v>3491</v>
      </c>
      <c r="V301" s="3" t="s">
        <v>7095</v>
      </c>
      <c r="Y301" s="3" t="s">
        <v>7720</v>
      </c>
      <c r="Z301" s="3" t="s">
        <v>3018</v>
      </c>
      <c r="AC301" s="3">
        <v>30</v>
      </c>
      <c r="AD301" s="3" t="s">
        <v>3860</v>
      </c>
      <c r="AE301" s="3" t="s">
        <v>1018</v>
      </c>
    </row>
    <row r="302" spans="1:72" ht="13.5" customHeight="1">
      <c r="A302" s="6" t="str">
        <f>HYPERLINK("http://kyu.snu.ac.kr/sdhj/index.jsp?type=hj/GK14649_00IM0001_039a.jpg","1717_수북면_039a")</f>
        <v>1717_수북면_039a</v>
      </c>
      <c r="B302" s="3">
        <v>1717</v>
      </c>
      <c r="C302" s="3" t="s">
        <v>7710</v>
      </c>
      <c r="D302" s="3" t="s">
        <v>7711</v>
      </c>
      <c r="E302" s="3">
        <v>301</v>
      </c>
      <c r="F302" s="3">
        <v>2</v>
      </c>
      <c r="G302" s="3" t="s">
        <v>3916</v>
      </c>
      <c r="H302" s="3" t="s">
        <v>6973</v>
      </c>
      <c r="I302" s="3">
        <v>4</v>
      </c>
      <c r="L302" s="3">
        <v>3</v>
      </c>
      <c r="M302" s="3" t="s">
        <v>4408</v>
      </c>
      <c r="N302" s="3" t="s">
        <v>1216</v>
      </c>
      <c r="T302" s="3" t="s">
        <v>7712</v>
      </c>
      <c r="U302" s="3" t="s">
        <v>3491</v>
      </c>
      <c r="V302" s="3" t="s">
        <v>7095</v>
      </c>
      <c r="Y302" s="3" t="s">
        <v>4206</v>
      </c>
      <c r="Z302" s="3" t="s">
        <v>198</v>
      </c>
      <c r="AC302" s="3">
        <v>6</v>
      </c>
      <c r="AD302" s="3" t="s">
        <v>3555</v>
      </c>
      <c r="AE302" s="3" t="s">
        <v>986</v>
      </c>
      <c r="BB302" s="3" t="s">
        <v>3497</v>
      </c>
      <c r="BC302" s="3" t="s">
        <v>1599</v>
      </c>
      <c r="BF302" s="3" t="s">
        <v>7715</v>
      </c>
    </row>
    <row r="303" spans="1:72" ht="13.5" customHeight="1">
      <c r="A303" s="6" t="str">
        <f>HYPERLINK("http://kyu.snu.ac.kr/sdhj/index.jsp?type=hj/GK14649_00IM0001_039a.jpg","1717_수북면_039a")</f>
        <v>1717_수북면_039a</v>
      </c>
      <c r="B303" s="3">
        <v>1717</v>
      </c>
      <c r="C303" s="3" t="s">
        <v>7710</v>
      </c>
      <c r="D303" s="3" t="s">
        <v>7711</v>
      </c>
      <c r="E303" s="3">
        <v>302</v>
      </c>
      <c r="F303" s="3">
        <v>2</v>
      </c>
      <c r="G303" s="3" t="s">
        <v>3916</v>
      </c>
      <c r="H303" s="3" t="s">
        <v>6973</v>
      </c>
      <c r="I303" s="3">
        <v>4</v>
      </c>
      <c r="L303" s="3">
        <v>3</v>
      </c>
      <c r="M303" s="3" t="s">
        <v>4408</v>
      </c>
      <c r="N303" s="3" t="s">
        <v>1216</v>
      </c>
      <c r="T303" s="3" t="s">
        <v>7712</v>
      </c>
      <c r="U303" s="3" t="s">
        <v>3491</v>
      </c>
      <c r="V303" s="3" t="s">
        <v>7095</v>
      </c>
      <c r="Y303" s="3" t="s">
        <v>3506</v>
      </c>
      <c r="Z303" s="3" t="s">
        <v>199</v>
      </c>
      <c r="AF303" s="3" t="s">
        <v>4207</v>
      </c>
      <c r="AG303" s="3" t="s">
        <v>1058</v>
      </c>
    </row>
    <row r="304" spans="1:72" ht="13.5" customHeight="1">
      <c r="A304" s="6" t="str">
        <f>HYPERLINK("http://kyu.snu.ac.kr/sdhj/index.jsp?type=hj/GK14649_00IM0001_039a.jpg","1717_수북면_039a")</f>
        <v>1717_수북면_039a</v>
      </c>
      <c r="B304" s="3">
        <v>1717</v>
      </c>
      <c r="C304" s="3" t="s">
        <v>7710</v>
      </c>
      <c r="D304" s="3" t="s">
        <v>7711</v>
      </c>
      <c r="E304" s="3">
        <v>303</v>
      </c>
      <c r="F304" s="3">
        <v>2</v>
      </c>
      <c r="G304" s="3" t="s">
        <v>3916</v>
      </c>
      <c r="H304" s="3" t="s">
        <v>6973</v>
      </c>
      <c r="I304" s="3">
        <v>4</v>
      </c>
      <c r="L304" s="3">
        <v>3</v>
      </c>
      <c r="M304" s="3" t="s">
        <v>4408</v>
      </c>
      <c r="N304" s="3" t="s">
        <v>1216</v>
      </c>
      <c r="T304" s="3" t="s">
        <v>7712</v>
      </c>
      <c r="U304" s="3" t="s">
        <v>3491</v>
      </c>
      <c r="V304" s="3" t="s">
        <v>7095</v>
      </c>
      <c r="Y304" s="3" t="s">
        <v>7721</v>
      </c>
      <c r="Z304" s="3" t="s">
        <v>3015</v>
      </c>
      <c r="AC304" s="3">
        <v>26</v>
      </c>
      <c r="AD304" s="3" t="s">
        <v>3726</v>
      </c>
      <c r="AE304" s="3" t="s">
        <v>1011</v>
      </c>
    </row>
    <row r="305" spans="1:73" ht="13.5" customHeight="1">
      <c r="A305" s="6" t="str">
        <f>HYPERLINK("http://kyu.snu.ac.kr/sdhj/index.jsp?type=hj/GK14649_00IM0001_039a.jpg","1717_수북면_039a")</f>
        <v>1717_수북면_039a</v>
      </c>
      <c r="B305" s="3">
        <v>1717</v>
      </c>
      <c r="C305" s="3" t="s">
        <v>7710</v>
      </c>
      <c r="D305" s="3" t="s">
        <v>7711</v>
      </c>
      <c r="E305" s="3">
        <v>304</v>
      </c>
      <c r="F305" s="3">
        <v>2</v>
      </c>
      <c r="G305" s="3" t="s">
        <v>3916</v>
      </c>
      <c r="H305" s="3" t="s">
        <v>6973</v>
      </c>
      <c r="I305" s="3">
        <v>4</v>
      </c>
      <c r="L305" s="3">
        <v>3</v>
      </c>
      <c r="M305" s="3" t="s">
        <v>4408</v>
      </c>
      <c r="N305" s="3" t="s">
        <v>1216</v>
      </c>
      <c r="T305" s="3" t="s">
        <v>7712</v>
      </c>
      <c r="U305" s="3" t="s">
        <v>3491</v>
      </c>
      <c r="V305" s="3" t="s">
        <v>7095</v>
      </c>
      <c r="Y305" s="3" t="s">
        <v>3494</v>
      </c>
      <c r="Z305" s="3" t="s">
        <v>7296</v>
      </c>
      <c r="AC305" s="3">
        <v>31</v>
      </c>
      <c r="AD305" s="3" t="s">
        <v>3508</v>
      </c>
      <c r="AE305" s="3" t="s">
        <v>978</v>
      </c>
      <c r="AF305" s="3" t="s">
        <v>3495</v>
      </c>
      <c r="AG305" s="3" t="s">
        <v>1043</v>
      </c>
      <c r="AH305" s="3" t="s">
        <v>3618</v>
      </c>
      <c r="AI305" s="3" t="s">
        <v>1110</v>
      </c>
    </row>
    <row r="306" spans="1:73" ht="13.5" customHeight="1">
      <c r="A306" s="6" t="str">
        <f>HYPERLINK("http://kyu.snu.ac.kr/sdhj/index.jsp?type=hj/GK14649_00IM0001_039a.jpg","1717_수북면_039a")</f>
        <v>1717_수북면_039a</v>
      </c>
      <c r="B306" s="3">
        <v>1717</v>
      </c>
      <c r="C306" s="3" t="s">
        <v>7710</v>
      </c>
      <c r="D306" s="3" t="s">
        <v>7711</v>
      </c>
      <c r="E306" s="3">
        <v>305</v>
      </c>
      <c r="F306" s="3">
        <v>2</v>
      </c>
      <c r="G306" s="3" t="s">
        <v>3916</v>
      </c>
      <c r="H306" s="3" t="s">
        <v>6973</v>
      </c>
      <c r="I306" s="3">
        <v>4</v>
      </c>
      <c r="L306" s="3">
        <v>3</v>
      </c>
      <c r="M306" s="3" t="s">
        <v>4408</v>
      </c>
      <c r="N306" s="3" t="s">
        <v>1216</v>
      </c>
      <c r="T306" s="3" t="s">
        <v>7712</v>
      </c>
      <c r="U306" s="3" t="s">
        <v>4082</v>
      </c>
      <c r="V306" s="3" t="s">
        <v>7137</v>
      </c>
      <c r="Y306" s="3" t="s">
        <v>4208</v>
      </c>
      <c r="Z306" s="3" t="s">
        <v>200</v>
      </c>
      <c r="AC306" s="3">
        <v>43</v>
      </c>
      <c r="AD306" s="3" t="s">
        <v>4004</v>
      </c>
      <c r="AE306" s="3" t="s">
        <v>1023</v>
      </c>
    </row>
    <row r="307" spans="1:73" ht="13.5" customHeight="1">
      <c r="A307" s="6" t="str">
        <f>HYPERLINK("http://kyu.snu.ac.kr/sdhj/index.jsp?type=hj/GK14649_00IM0001_039a.jpg","1717_수북면_039a")</f>
        <v>1717_수북면_039a</v>
      </c>
      <c r="B307" s="3">
        <v>1717</v>
      </c>
      <c r="C307" s="3" t="s">
        <v>7710</v>
      </c>
      <c r="D307" s="3" t="s">
        <v>7711</v>
      </c>
      <c r="E307" s="3">
        <v>306</v>
      </c>
      <c r="F307" s="3">
        <v>2</v>
      </c>
      <c r="G307" s="3" t="s">
        <v>3916</v>
      </c>
      <c r="H307" s="3" t="s">
        <v>6973</v>
      </c>
      <c r="I307" s="3">
        <v>4</v>
      </c>
      <c r="L307" s="3">
        <v>3</v>
      </c>
      <c r="M307" s="3" t="s">
        <v>4408</v>
      </c>
      <c r="N307" s="3" t="s">
        <v>1216</v>
      </c>
      <c r="T307" s="3" t="s">
        <v>7712</v>
      </c>
      <c r="U307" s="3" t="s">
        <v>3504</v>
      </c>
      <c r="V307" s="3" t="s">
        <v>7096</v>
      </c>
      <c r="Y307" s="3" t="s">
        <v>4209</v>
      </c>
      <c r="Z307" s="3" t="s">
        <v>201</v>
      </c>
      <c r="AC307" s="3">
        <v>39</v>
      </c>
      <c r="AD307" s="3" t="s">
        <v>4017</v>
      </c>
      <c r="AE307" s="3" t="s">
        <v>1024</v>
      </c>
      <c r="AF307" s="3" t="s">
        <v>3627</v>
      </c>
      <c r="AG307" s="3" t="s">
        <v>1045</v>
      </c>
    </row>
    <row r="308" spans="1:73" ht="13.5" customHeight="1">
      <c r="A308" s="6" t="str">
        <f>HYPERLINK("http://kyu.snu.ac.kr/sdhj/index.jsp?type=hj/GK14649_00IM0001_039a.jpg","1717_수북면_039a")</f>
        <v>1717_수북면_039a</v>
      </c>
      <c r="B308" s="3">
        <v>1717</v>
      </c>
      <c r="C308" s="3" t="s">
        <v>7722</v>
      </c>
      <c r="D308" s="3" t="s">
        <v>7723</v>
      </c>
      <c r="E308" s="3">
        <v>307</v>
      </c>
      <c r="F308" s="3">
        <v>2</v>
      </c>
      <c r="G308" s="3" t="s">
        <v>3916</v>
      </c>
      <c r="H308" s="3" t="s">
        <v>6973</v>
      </c>
      <c r="I308" s="3">
        <v>4</v>
      </c>
      <c r="L308" s="3">
        <v>3</v>
      </c>
      <c r="M308" s="3" t="s">
        <v>4408</v>
      </c>
      <c r="N308" s="3" t="s">
        <v>1216</v>
      </c>
      <c r="S308" s="3" t="s">
        <v>7724</v>
      </c>
      <c r="T308" s="3" t="s">
        <v>7725</v>
      </c>
      <c r="W308" s="3" t="s">
        <v>3559</v>
      </c>
      <c r="X308" s="3" t="s">
        <v>7260</v>
      </c>
      <c r="Y308" s="3" t="s">
        <v>3479</v>
      </c>
      <c r="Z308" s="3" t="s">
        <v>7292</v>
      </c>
      <c r="AC308" s="3">
        <v>37</v>
      </c>
      <c r="AD308" s="3" t="s">
        <v>3527</v>
      </c>
      <c r="AE308" s="3" t="s">
        <v>982</v>
      </c>
      <c r="AF308" s="3" t="s">
        <v>3627</v>
      </c>
      <c r="AG308" s="3" t="s">
        <v>1045</v>
      </c>
      <c r="BU308" s="4"/>
    </row>
    <row r="309" spans="1:73" ht="13.5" customHeight="1">
      <c r="A309" s="6" t="str">
        <f>HYPERLINK("http://kyu.snu.ac.kr/sdhj/index.jsp?type=hj/GK14649_00IM0001_039a.jpg","1717_수북면_039a")</f>
        <v>1717_수북면_039a</v>
      </c>
      <c r="B309" s="3">
        <v>1717</v>
      </c>
      <c r="C309" s="3" t="s">
        <v>7710</v>
      </c>
      <c r="D309" s="3" t="s">
        <v>7711</v>
      </c>
      <c r="E309" s="3">
        <v>308</v>
      </c>
      <c r="F309" s="3">
        <v>2</v>
      </c>
      <c r="G309" s="3" t="s">
        <v>3916</v>
      </c>
      <c r="H309" s="3" t="s">
        <v>6973</v>
      </c>
      <c r="I309" s="3">
        <v>4</v>
      </c>
      <c r="L309" s="3">
        <v>3</v>
      </c>
      <c r="M309" s="3" t="s">
        <v>4408</v>
      </c>
      <c r="N309" s="3" t="s">
        <v>1216</v>
      </c>
      <c r="T309" s="3" t="s">
        <v>7712</v>
      </c>
      <c r="U309" s="3" t="s">
        <v>3491</v>
      </c>
      <c r="V309" s="3" t="s">
        <v>7095</v>
      </c>
      <c r="Y309" s="3" t="s">
        <v>4210</v>
      </c>
      <c r="Z309" s="3" t="s">
        <v>202</v>
      </c>
      <c r="AC309" s="3">
        <v>40</v>
      </c>
      <c r="AD309" s="3" t="s">
        <v>3903</v>
      </c>
      <c r="AE309" s="3" t="s">
        <v>1019</v>
      </c>
      <c r="AF309" s="3" t="s">
        <v>3627</v>
      </c>
      <c r="AG309" s="3" t="s">
        <v>1045</v>
      </c>
    </row>
    <row r="310" spans="1:73" ht="13.5" customHeight="1">
      <c r="A310" s="6" t="str">
        <f>HYPERLINK("http://kyu.snu.ac.kr/sdhj/index.jsp?type=hj/GK14649_00IM0001_039a.jpg","1717_수북면_039a")</f>
        <v>1717_수북면_039a</v>
      </c>
      <c r="B310" s="3">
        <v>1717</v>
      </c>
      <c r="C310" s="3" t="s">
        <v>7710</v>
      </c>
      <c r="D310" s="3" t="s">
        <v>7711</v>
      </c>
      <c r="E310" s="3">
        <v>309</v>
      </c>
      <c r="F310" s="3">
        <v>2</v>
      </c>
      <c r="G310" s="3" t="s">
        <v>3916</v>
      </c>
      <c r="H310" s="3" t="s">
        <v>6973</v>
      </c>
      <c r="I310" s="3">
        <v>4</v>
      </c>
      <c r="L310" s="3">
        <v>3</v>
      </c>
      <c r="M310" s="3" t="s">
        <v>4408</v>
      </c>
      <c r="N310" s="3" t="s">
        <v>1216</v>
      </c>
      <c r="S310" s="3" t="s">
        <v>3522</v>
      </c>
      <c r="T310" s="3" t="s">
        <v>7025</v>
      </c>
      <c r="U310" s="3" t="s">
        <v>3504</v>
      </c>
      <c r="V310" s="3" t="s">
        <v>7096</v>
      </c>
      <c r="Y310" s="3" t="s">
        <v>4211</v>
      </c>
      <c r="Z310" s="3" t="s">
        <v>203</v>
      </c>
      <c r="AC310" s="3">
        <v>72</v>
      </c>
      <c r="AD310" s="3" t="s">
        <v>3487</v>
      </c>
      <c r="AE310" s="3" t="s">
        <v>973</v>
      </c>
    </row>
    <row r="311" spans="1:73" ht="13.5" customHeight="1">
      <c r="A311" s="6" t="str">
        <f>HYPERLINK("http://kyu.snu.ac.kr/sdhj/index.jsp?type=hj/GK14649_00IM0001_039a.jpg","1717_수북면_039a")</f>
        <v>1717_수북면_039a</v>
      </c>
      <c r="B311" s="3">
        <v>1717</v>
      </c>
      <c r="C311" s="3" t="s">
        <v>7710</v>
      </c>
      <c r="D311" s="3" t="s">
        <v>7711</v>
      </c>
      <c r="E311" s="3">
        <v>310</v>
      </c>
      <c r="F311" s="3">
        <v>2</v>
      </c>
      <c r="G311" s="3" t="s">
        <v>3916</v>
      </c>
      <c r="H311" s="3" t="s">
        <v>6973</v>
      </c>
      <c r="I311" s="3">
        <v>4</v>
      </c>
      <c r="L311" s="3">
        <v>3</v>
      </c>
      <c r="M311" s="3" t="s">
        <v>4408</v>
      </c>
      <c r="N311" s="3" t="s">
        <v>1216</v>
      </c>
      <c r="T311" s="3" t="s">
        <v>7712</v>
      </c>
      <c r="U311" s="3" t="s">
        <v>3491</v>
      </c>
      <c r="V311" s="3" t="s">
        <v>7095</v>
      </c>
      <c r="Y311" s="3" t="s">
        <v>4212</v>
      </c>
      <c r="Z311" s="3" t="s">
        <v>204</v>
      </c>
      <c r="AC311" s="3">
        <v>50</v>
      </c>
      <c r="AD311" s="3" t="s">
        <v>4078</v>
      </c>
      <c r="AE311" s="3" t="s">
        <v>1027</v>
      </c>
    </row>
    <row r="312" spans="1:73" ht="13.5" customHeight="1">
      <c r="A312" s="6" t="str">
        <f>HYPERLINK("http://kyu.snu.ac.kr/sdhj/index.jsp?type=hj/GK14649_00IM0001_039a.jpg","1717_수북면_039a")</f>
        <v>1717_수북면_039a</v>
      </c>
      <c r="B312" s="3">
        <v>1717</v>
      </c>
      <c r="C312" s="3" t="s">
        <v>7710</v>
      </c>
      <c r="D312" s="3" t="s">
        <v>7711</v>
      </c>
      <c r="E312" s="3">
        <v>311</v>
      </c>
      <c r="F312" s="3">
        <v>2</v>
      </c>
      <c r="G312" s="3" t="s">
        <v>3916</v>
      </c>
      <c r="H312" s="3" t="s">
        <v>6973</v>
      </c>
      <c r="I312" s="3">
        <v>4</v>
      </c>
      <c r="L312" s="3">
        <v>3</v>
      </c>
      <c r="M312" s="3" t="s">
        <v>4408</v>
      </c>
      <c r="N312" s="3" t="s">
        <v>1216</v>
      </c>
      <c r="T312" s="3" t="s">
        <v>7712</v>
      </c>
      <c r="U312" s="3" t="s">
        <v>4082</v>
      </c>
      <c r="V312" s="3" t="s">
        <v>7137</v>
      </c>
      <c r="Y312" s="3" t="s">
        <v>4213</v>
      </c>
      <c r="Z312" s="3" t="s">
        <v>205</v>
      </c>
      <c r="AC312" s="3">
        <v>23</v>
      </c>
      <c r="AD312" s="3" t="s">
        <v>3483</v>
      </c>
      <c r="AE312" s="3" t="s">
        <v>972</v>
      </c>
      <c r="BB312" s="3" t="s">
        <v>3497</v>
      </c>
      <c r="BC312" s="3" t="s">
        <v>1599</v>
      </c>
      <c r="BF312" s="3" t="s">
        <v>7726</v>
      </c>
    </row>
    <row r="313" spans="1:73" ht="13.5" customHeight="1">
      <c r="A313" s="6" t="str">
        <f>HYPERLINK("http://kyu.snu.ac.kr/sdhj/index.jsp?type=hj/GK14649_00IM0001_039a.jpg","1717_수북면_039a")</f>
        <v>1717_수북면_039a</v>
      </c>
      <c r="B313" s="3">
        <v>1717</v>
      </c>
      <c r="C313" s="3" t="s">
        <v>7710</v>
      </c>
      <c r="D313" s="3" t="s">
        <v>7711</v>
      </c>
      <c r="E313" s="3">
        <v>312</v>
      </c>
      <c r="F313" s="3">
        <v>2</v>
      </c>
      <c r="G313" s="3" t="s">
        <v>3916</v>
      </c>
      <c r="H313" s="3" t="s">
        <v>6973</v>
      </c>
      <c r="I313" s="3">
        <v>4</v>
      </c>
      <c r="L313" s="3">
        <v>3</v>
      </c>
      <c r="M313" s="3" t="s">
        <v>4408</v>
      </c>
      <c r="N313" s="3" t="s">
        <v>1216</v>
      </c>
      <c r="T313" s="3" t="s">
        <v>7712</v>
      </c>
      <c r="U313" s="3" t="s">
        <v>3491</v>
      </c>
      <c r="V313" s="3" t="s">
        <v>7095</v>
      </c>
      <c r="Y313" s="3" t="s">
        <v>7721</v>
      </c>
      <c r="Z313" s="3" t="s">
        <v>3015</v>
      </c>
      <c r="AC313" s="3">
        <v>26</v>
      </c>
      <c r="AD313" s="3" t="s">
        <v>3726</v>
      </c>
      <c r="AE313" s="3" t="s">
        <v>1011</v>
      </c>
      <c r="AF313" s="3" t="s">
        <v>3490</v>
      </c>
      <c r="AG313" s="3" t="s">
        <v>1042</v>
      </c>
      <c r="BC313" s="3" t="s">
        <v>1599</v>
      </c>
      <c r="BF313" s="3" t="s">
        <v>7727</v>
      </c>
    </row>
    <row r="314" spans="1:73" ht="13.5" customHeight="1">
      <c r="A314" s="6" t="str">
        <f>HYPERLINK("http://kyu.snu.ac.kr/sdhj/index.jsp?type=hj/GK14649_00IM0001_039a.jpg","1717_수북면_039a")</f>
        <v>1717_수북면_039a</v>
      </c>
      <c r="B314" s="3">
        <v>1717</v>
      </c>
      <c r="C314" s="3" t="s">
        <v>7710</v>
      </c>
      <c r="D314" s="3" t="s">
        <v>7711</v>
      </c>
      <c r="E314" s="3">
        <v>313</v>
      </c>
      <c r="F314" s="3">
        <v>2</v>
      </c>
      <c r="G314" s="3" t="s">
        <v>3916</v>
      </c>
      <c r="H314" s="3" t="s">
        <v>6973</v>
      </c>
      <c r="I314" s="3">
        <v>4</v>
      </c>
      <c r="L314" s="3">
        <v>3</v>
      </c>
      <c r="M314" s="3" t="s">
        <v>4408</v>
      </c>
      <c r="N314" s="3" t="s">
        <v>1216</v>
      </c>
      <c r="T314" s="3" t="s">
        <v>7712</v>
      </c>
      <c r="U314" s="3" t="s">
        <v>4082</v>
      </c>
      <c r="V314" s="3" t="s">
        <v>7137</v>
      </c>
      <c r="Y314" s="3" t="s">
        <v>3526</v>
      </c>
      <c r="Z314" s="3" t="s">
        <v>7306</v>
      </c>
      <c r="AC314" s="3">
        <v>19</v>
      </c>
      <c r="AD314" s="3" t="s">
        <v>3708</v>
      </c>
      <c r="AE314" s="3" t="s">
        <v>1008</v>
      </c>
    </row>
    <row r="315" spans="1:73" ht="13.5" customHeight="1">
      <c r="A315" s="6" t="str">
        <f>HYPERLINK("http://kyu.snu.ac.kr/sdhj/index.jsp?type=hj/GK14649_00IM0001_039a.jpg","1717_수북면_039a")</f>
        <v>1717_수북면_039a</v>
      </c>
      <c r="B315" s="3">
        <v>1717</v>
      </c>
      <c r="C315" s="3" t="s">
        <v>7710</v>
      </c>
      <c r="D315" s="3" t="s">
        <v>7711</v>
      </c>
      <c r="E315" s="3">
        <v>314</v>
      </c>
      <c r="F315" s="3">
        <v>2</v>
      </c>
      <c r="G315" s="3" t="s">
        <v>3916</v>
      </c>
      <c r="H315" s="3" t="s">
        <v>6973</v>
      </c>
      <c r="I315" s="3">
        <v>4</v>
      </c>
      <c r="L315" s="3">
        <v>3</v>
      </c>
      <c r="M315" s="3" t="s">
        <v>4408</v>
      </c>
      <c r="N315" s="3" t="s">
        <v>1216</v>
      </c>
      <c r="S315" s="3" t="s">
        <v>3522</v>
      </c>
      <c r="T315" s="3" t="s">
        <v>7025</v>
      </c>
      <c r="U315" s="3" t="s">
        <v>4214</v>
      </c>
      <c r="V315" s="3" t="s">
        <v>7148</v>
      </c>
      <c r="Y315" s="3" t="s">
        <v>4215</v>
      </c>
      <c r="Z315" s="3" t="s">
        <v>206</v>
      </c>
      <c r="AC315" s="3">
        <v>36</v>
      </c>
      <c r="AD315" s="3" t="s">
        <v>3527</v>
      </c>
      <c r="AE315" s="3" t="s">
        <v>982</v>
      </c>
    </row>
    <row r="316" spans="1:73" ht="13.5" customHeight="1">
      <c r="A316" s="6" t="str">
        <f>HYPERLINK("http://kyu.snu.ac.kr/sdhj/index.jsp?type=hj/GK14649_00IM0001_039a.jpg","1717_수북면_039a")</f>
        <v>1717_수북면_039a</v>
      </c>
      <c r="B316" s="3">
        <v>1717</v>
      </c>
      <c r="C316" s="3" t="s">
        <v>7710</v>
      </c>
      <c r="D316" s="3" t="s">
        <v>7711</v>
      </c>
      <c r="E316" s="3">
        <v>315</v>
      </c>
      <c r="F316" s="3">
        <v>2</v>
      </c>
      <c r="G316" s="3" t="s">
        <v>3916</v>
      </c>
      <c r="H316" s="3" t="s">
        <v>6973</v>
      </c>
      <c r="I316" s="3">
        <v>4</v>
      </c>
      <c r="L316" s="3">
        <v>3</v>
      </c>
      <c r="M316" s="3" t="s">
        <v>4408</v>
      </c>
      <c r="N316" s="3" t="s">
        <v>1216</v>
      </c>
      <c r="T316" s="3" t="s">
        <v>7712</v>
      </c>
      <c r="U316" s="3" t="s">
        <v>4090</v>
      </c>
      <c r="V316" s="3" t="s">
        <v>7138</v>
      </c>
      <c r="Y316" s="3" t="s">
        <v>4216</v>
      </c>
      <c r="Z316" s="3" t="s">
        <v>207</v>
      </c>
      <c r="AC316" s="3">
        <v>43</v>
      </c>
      <c r="AD316" s="3" t="s">
        <v>4004</v>
      </c>
      <c r="AE316" s="3" t="s">
        <v>1023</v>
      </c>
    </row>
    <row r="317" spans="1:73" ht="13.5" customHeight="1">
      <c r="A317" s="6" t="str">
        <f>HYPERLINK("http://kyu.snu.ac.kr/sdhj/index.jsp?type=hj/GK14649_00IM0001_039a.jpg","1717_수북면_039a")</f>
        <v>1717_수북면_039a</v>
      </c>
      <c r="B317" s="3">
        <v>1717</v>
      </c>
      <c r="C317" s="3" t="s">
        <v>7674</v>
      </c>
      <c r="D317" s="3" t="s">
        <v>7675</v>
      </c>
      <c r="E317" s="3">
        <v>316</v>
      </c>
      <c r="F317" s="3">
        <v>2</v>
      </c>
      <c r="G317" s="3" t="s">
        <v>3916</v>
      </c>
      <c r="H317" s="3" t="s">
        <v>6973</v>
      </c>
      <c r="I317" s="3">
        <v>4</v>
      </c>
      <c r="L317" s="3">
        <v>3</v>
      </c>
      <c r="M317" s="3" t="s">
        <v>4408</v>
      </c>
      <c r="N317" s="3" t="s">
        <v>1216</v>
      </c>
      <c r="T317" s="3" t="s">
        <v>7712</v>
      </c>
      <c r="U317" s="3" t="s">
        <v>3519</v>
      </c>
      <c r="V317" s="3" t="s">
        <v>7139</v>
      </c>
      <c r="Y317" s="3" t="s">
        <v>4217</v>
      </c>
      <c r="Z317" s="3" t="s">
        <v>208</v>
      </c>
      <c r="AC317" s="3">
        <v>18</v>
      </c>
      <c r="AD317" s="3" t="s">
        <v>3597</v>
      </c>
      <c r="AE317" s="3" t="s">
        <v>992</v>
      </c>
      <c r="AV317" s="3" t="s">
        <v>4218</v>
      </c>
      <c r="AW317" s="3" t="s">
        <v>1320</v>
      </c>
      <c r="BB317" s="3" t="s">
        <v>3606</v>
      </c>
      <c r="BC317" s="3" t="s">
        <v>7103</v>
      </c>
      <c r="BD317" s="3" t="s">
        <v>4219</v>
      </c>
      <c r="BE317" s="3" t="s">
        <v>320</v>
      </c>
    </row>
    <row r="318" spans="1:73" ht="13.5" customHeight="1">
      <c r="A318" s="6" t="str">
        <f>HYPERLINK("http://kyu.snu.ac.kr/sdhj/index.jsp?type=hj/GK14649_00IM0001_039a.jpg","1717_수북면_039a")</f>
        <v>1717_수북면_039a</v>
      </c>
      <c r="B318" s="3">
        <v>1717</v>
      </c>
      <c r="C318" s="3" t="s">
        <v>7418</v>
      </c>
      <c r="D318" s="3" t="s">
        <v>7419</v>
      </c>
      <c r="E318" s="3">
        <v>317</v>
      </c>
      <c r="F318" s="3">
        <v>2</v>
      </c>
      <c r="G318" s="3" t="s">
        <v>3916</v>
      </c>
      <c r="H318" s="3" t="s">
        <v>6973</v>
      </c>
      <c r="I318" s="3">
        <v>4</v>
      </c>
      <c r="L318" s="3">
        <v>3</v>
      </c>
      <c r="M318" s="3" t="s">
        <v>4408</v>
      </c>
      <c r="N318" s="3" t="s">
        <v>1216</v>
      </c>
      <c r="T318" s="3" t="s">
        <v>7712</v>
      </c>
      <c r="U318" s="3" t="s">
        <v>4220</v>
      </c>
      <c r="V318" s="3" t="s">
        <v>7149</v>
      </c>
      <c r="Y318" s="3" t="s">
        <v>4221</v>
      </c>
      <c r="Z318" s="3" t="s">
        <v>209</v>
      </c>
      <c r="AC318" s="3">
        <v>34</v>
      </c>
      <c r="AD318" s="3" t="s">
        <v>3608</v>
      </c>
      <c r="AE318" s="3" t="s">
        <v>995</v>
      </c>
      <c r="AG318" s="3" t="s">
        <v>7728</v>
      </c>
    </row>
    <row r="319" spans="1:73" ht="13.5" customHeight="1">
      <c r="A319" s="6" t="str">
        <f>HYPERLINK("http://kyu.snu.ac.kr/sdhj/index.jsp?type=hj/GK14649_00IM0001_039a.jpg","1717_수북면_039a")</f>
        <v>1717_수북면_039a</v>
      </c>
      <c r="B319" s="3">
        <v>1717</v>
      </c>
      <c r="C319" s="3" t="s">
        <v>7710</v>
      </c>
      <c r="D319" s="3" t="s">
        <v>7711</v>
      </c>
      <c r="E319" s="3">
        <v>318</v>
      </c>
      <c r="F319" s="3">
        <v>2</v>
      </c>
      <c r="G319" s="3" t="s">
        <v>3916</v>
      </c>
      <c r="H319" s="3" t="s">
        <v>6973</v>
      </c>
      <c r="I319" s="3">
        <v>4</v>
      </c>
      <c r="L319" s="3">
        <v>3</v>
      </c>
      <c r="M319" s="3" t="s">
        <v>4408</v>
      </c>
      <c r="N319" s="3" t="s">
        <v>1216</v>
      </c>
      <c r="S319" s="3" t="s">
        <v>4222</v>
      </c>
      <c r="T319" s="3" t="s">
        <v>2982</v>
      </c>
      <c r="W319" s="3" t="s">
        <v>3559</v>
      </c>
      <c r="X319" s="3" t="s">
        <v>7260</v>
      </c>
      <c r="Y319" s="3" t="s">
        <v>3479</v>
      </c>
      <c r="Z319" s="3" t="s">
        <v>7292</v>
      </c>
      <c r="AC319" s="3">
        <v>31</v>
      </c>
      <c r="AD319" s="3" t="s">
        <v>3508</v>
      </c>
      <c r="AE319" s="3" t="s">
        <v>978</v>
      </c>
      <c r="AG319" s="3" t="s">
        <v>7728</v>
      </c>
      <c r="AV319" s="3" t="s">
        <v>4223</v>
      </c>
      <c r="AW319" s="3" t="s">
        <v>1321</v>
      </c>
      <c r="BB319" s="3" t="s">
        <v>3540</v>
      </c>
      <c r="BC319" s="3" t="s">
        <v>7111</v>
      </c>
      <c r="BD319" s="3" t="s">
        <v>4224</v>
      </c>
      <c r="BE319" s="3" t="s">
        <v>1622</v>
      </c>
    </row>
    <row r="320" spans="1:73" ht="13.5" customHeight="1">
      <c r="A320" s="6" t="str">
        <f>HYPERLINK("http://kyu.snu.ac.kr/sdhj/index.jsp?type=hj/GK14649_00IM0001_039a.jpg","1717_수북면_039a")</f>
        <v>1717_수북면_039a</v>
      </c>
      <c r="B320" s="3">
        <v>1717</v>
      </c>
      <c r="C320" s="3" t="s">
        <v>7519</v>
      </c>
      <c r="D320" s="3" t="s">
        <v>7520</v>
      </c>
      <c r="E320" s="3">
        <v>319</v>
      </c>
      <c r="F320" s="3">
        <v>2</v>
      </c>
      <c r="G320" s="3" t="s">
        <v>3916</v>
      </c>
      <c r="H320" s="3" t="s">
        <v>6973</v>
      </c>
      <c r="I320" s="3">
        <v>4</v>
      </c>
      <c r="L320" s="3">
        <v>3</v>
      </c>
      <c r="M320" s="3" t="s">
        <v>4408</v>
      </c>
      <c r="N320" s="3" t="s">
        <v>1216</v>
      </c>
      <c r="T320" s="3" t="s">
        <v>7712</v>
      </c>
      <c r="U320" s="3" t="s">
        <v>4225</v>
      </c>
      <c r="V320" s="3" t="s">
        <v>7150</v>
      </c>
      <c r="Y320" s="3" t="s">
        <v>4226</v>
      </c>
      <c r="Z320" s="3" t="s">
        <v>210</v>
      </c>
      <c r="AC320" s="3">
        <v>13</v>
      </c>
      <c r="AD320" s="3" t="s">
        <v>3944</v>
      </c>
      <c r="AE320" s="3" t="s">
        <v>1021</v>
      </c>
      <c r="AF320" s="3" t="s">
        <v>3069</v>
      </c>
      <c r="AG320" s="3" t="s">
        <v>3070</v>
      </c>
      <c r="BB320" s="3" t="s">
        <v>3491</v>
      </c>
      <c r="BC320" s="3" t="s">
        <v>7095</v>
      </c>
      <c r="BD320" s="3" t="s">
        <v>4212</v>
      </c>
      <c r="BE320" s="3" t="s">
        <v>204</v>
      </c>
      <c r="BF320" s="3" t="s">
        <v>7729</v>
      </c>
    </row>
    <row r="321" spans="1:72" ht="13.5" customHeight="1">
      <c r="A321" s="6" t="str">
        <f>HYPERLINK("http://kyu.snu.ac.kr/sdhj/index.jsp?type=hj/GK14649_00IM0001_039a.jpg","1717_수북면_039a")</f>
        <v>1717_수북면_039a</v>
      </c>
      <c r="B321" s="3">
        <v>1717</v>
      </c>
      <c r="C321" s="3" t="s">
        <v>7710</v>
      </c>
      <c r="D321" s="3" t="s">
        <v>7711</v>
      </c>
      <c r="E321" s="3">
        <v>320</v>
      </c>
      <c r="F321" s="3">
        <v>2</v>
      </c>
      <c r="G321" s="3" t="s">
        <v>3916</v>
      </c>
      <c r="H321" s="3" t="s">
        <v>6973</v>
      </c>
      <c r="I321" s="3">
        <v>4</v>
      </c>
      <c r="L321" s="3">
        <v>4</v>
      </c>
      <c r="M321" s="3" t="s">
        <v>2539</v>
      </c>
      <c r="N321" s="3" t="s">
        <v>2755</v>
      </c>
      <c r="T321" s="3" t="s">
        <v>7472</v>
      </c>
      <c r="U321" s="3" t="s">
        <v>3464</v>
      </c>
      <c r="V321" s="3" t="s">
        <v>7094</v>
      </c>
      <c r="W321" s="3" t="s">
        <v>4060</v>
      </c>
      <c r="X321" s="3" t="s">
        <v>7269</v>
      </c>
      <c r="Y321" s="3" t="s">
        <v>4227</v>
      </c>
      <c r="Z321" s="3" t="s">
        <v>211</v>
      </c>
      <c r="AC321" s="3">
        <v>54</v>
      </c>
      <c r="AD321" s="3" t="s">
        <v>3512</v>
      </c>
      <c r="AE321" s="3" t="s">
        <v>987</v>
      </c>
      <c r="AJ321" s="3" t="s">
        <v>4228</v>
      </c>
      <c r="AK321" s="3" t="s">
        <v>4228</v>
      </c>
      <c r="AL321" s="3" t="s">
        <v>4061</v>
      </c>
      <c r="AM321" s="3" t="s">
        <v>1160</v>
      </c>
      <c r="AT321" s="3" t="s">
        <v>3474</v>
      </c>
      <c r="AU321" s="3" t="s">
        <v>1242</v>
      </c>
      <c r="AV321" s="3" t="s">
        <v>4229</v>
      </c>
      <c r="AW321" s="3" t="s">
        <v>1322</v>
      </c>
      <c r="BG321" s="3" t="s">
        <v>4034</v>
      </c>
      <c r="BH321" s="3" t="s">
        <v>1663</v>
      </c>
      <c r="BI321" s="3" t="s">
        <v>4230</v>
      </c>
      <c r="BJ321" s="3" t="s">
        <v>7730</v>
      </c>
      <c r="BK321" s="3" t="s">
        <v>4231</v>
      </c>
      <c r="BL321" s="3" t="s">
        <v>1951</v>
      </c>
      <c r="BM321" s="3" t="s">
        <v>4232</v>
      </c>
      <c r="BN321" s="3" t="s">
        <v>2007</v>
      </c>
      <c r="BO321" s="3" t="s">
        <v>3474</v>
      </c>
      <c r="BP321" s="3" t="s">
        <v>1242</v>
      </c>
      <c r="BQ321" s="3" t="s">
        <v>7731</v>
      </c>
      <c r="BR321" s="3" t="s">
        <v>3303</v>
      </c>
      <c r="BS321" s="3" t="s">
        <v>3784</v>
      </c>
      <c r="BT321" s="3" t="s">
        <v>1155</v>
      </c>
    </row>
    <row r="322" spans="1:72" ht="13.5" customHeight="1">
      <c r="A322" s="6" t="str">
        <f>HYPERLINK("http://kyu.snu.ac.kr/sdhj/index.jsp?type=hj/GK14649_00IM0001_039a.jpg","1717_수북면_039a")</f>
        <v>1717_수북면_039a</v>
      </c>
      <c r="B322" s="3">
        <v>1717</v>
      </c>
      <c r="C322" s="3" t="s">
        <v>7732</v>
      </c>
      <c r="D322" s="3" t="s">
        <v>7733</v>
      </c>
      <c r="E322" s="3">
        <v>321</v>
      </c>
      <c r="F322" s="3">
        <v>2</v>
      </c>
      <c r="G322" s="3" t="s">
        <v>3916</v>
      </c>
      <c r="H322" s="3" t="s">
        <v>6973</v>
      </c>
      <c r="I322" s="3">
        <v>4</v>
      </c>
      <c r="L322" s="3">
        <v>4</v>
      </c>
      <c r="M322" s="3" t="s">
        <v>2539</v>
      </c>
      <c r="N322" s="3" t="s">
        <v>2755</v>
      </c>
      <c r="S322" s="3" t="s">
        <v>3539</v>
      </c>
      <c r="T322" s="3" t="s">
        <v>7028</v>
      </c>
      <c r="W322" s="3" t="s">
        <v>4233</v>
      </c>
      <c r="X322" s="3" t="s">
        <v>7271</v>
      </c>
      <c r="Y322" s="3" t="s">
        <v>3868</v>
      </c>
      <c r="Z322" s="3" t="s">
        <v>105</v>
      </c>
      <c r="AC322" s="3" t="s">
        <v>7734</v>
      </c>
      <c r="AD322" s="3" t="s">
        <v>3646</v>
      </c>
      <c r="AE322" s="3" t="s">
        <v>1001</v>
      </c>
      <c r="AJ322" s="3" t="s">
        <v>3869</v>
      </c>
      <c r="AK322" s="3" t="s">
        <v>591</v>
      </c>
      <c r="AL322" s="3" t="s">
        <v>4126</v>
      </c>
      <c r="AM322" s="3" t="s">
        <v>1162</v>
      </c>
      <c r="AT322" s="3" t="s">
        <v>3464</v>
      </c>
      <c r="AU322" s="3" t="s">
        <v>7094</v>
      </c>
      <c r="AV322" s="3" t="s">
        <v>4234</v>
      </c>
      <c r="AW322" s="3" t="s">
        <v>402</v>
      </c>
      <c r="BG322" s="3" t="s">
        <v>3474</v>
      </c>
      <c r="BH322" s="3" t="s">
        <v>1242</v>
      </c>
      <c r="BI322" s="3" t="s">
        <v>4235</v>
      </c>
      <c r="BJ322" s="3" t="s">
        <v>1718</v>
      </c>
      <c r="BK322" s="3" t="s">
        <v>3474</v>
      </c>
      <c r="BL322" s="3" t="s">
        <v>1242</v>
      </c>
      <c r="BM322" s="3" t="s">
        <v>4236</v>
      </c>
      <c r="BN322" s="3" t="s">
        <v>2008</v>
      </c>
      <c r="BO322" s="3" t="s">
        <v>4237</v>
      </c>
      <c r="BP322" s="3" t="s">
        <v>3158</v>
      </c>
      <c r="BQ322" s="3" t="s">
        <v>4238</v>
      </c>
      <c r="BR322" s="3" t="s">
        <v>2249</v>
      </c>
      <c r="BS322" s="3" t="s">
        <v>3698</v>
      </c>
      <c r="BT322" s="3" t="s">
        <v>3698</v>
      </c>
    </row>
    <row r="323" spans="1:72" ht="13.5" customHeight="1">
      <c r="A323" s="6" t="str">
        <f>HYPERLINK("http://kyu.snu.ac.kr/sdhj/index.jsp?type=hj/GK14649_00IM0001_039a.jpg","1717_수북면_039a")</f>
        <v>1717_수북면_039a</v>
      </c>
      <c r="B323" s="3">
        <v>1717</v>
      </c>
      <c r="C323" s="3" t="s">
        <v>7735</v>
      </c>
      <c r="D323" s="3" t="s">
        <v>7736</v>
      </c>
      <c r="E323" s="3">
        <v>322</v>
      </c>
      <c r="F323" s="3">
        <v>2</v>
      </c>
      <c r="G323" s="3" t="s">
        <v>3916</v>
      </c>
      <c r="H323" s="3" t="s">
        <v>6973</v>
      </c>
      <c r="I323" s="3">
        <v>4</v>
      </c>
      <c r="L323" s="3">
        <v>4</v>
      </c>
      <c r="M323" s="3" t="s">
        <v>2539</v>
      </c>
      <c r="N323" s="3" t="s">
        <v>2755</v>
      </c>
      <c r="T323" s="3" t="s">
        <v>7408</v>
      </c>
      <c r="U323" s="3" t="s">
        <v>3698</v>
      </c>
      <c r="V323" s="3" t="s">
        <v>3698</v>
      </c>
      <c r="Y323" s="3" t="s">
        <v>4239</v>
      </c>
      <c r="Z323" s="3" t="s">
        <v>212</v>
      </c>
      <c r="AG323" s="3" t="s">
        <v>1043</v>
      </c>
      <c r="AI323" s="3" t="s">
        <v>7737</v>
      </c>
    </row>
    <row r="324" spans="1:72" ht="13.5" customHeight="1">
      <c r="A324" s="6" t="str">
        <f>HYPERLINK("http://kyu.snu.ac.kr/sdhj/index.jsp?type=hj/GK14649_00IM0001_039a.jpg","1717_수북면_039a")</f>
        <v>1717_수북면_039a</v>
      </c>
      <c r="B324" s="3">
        <v>1717</v>
      </c>
      <c r="C324" s="3" t="s">
        <v>7402</v>
      </c>
      <c r="D324" s="3" t="s">
        <v>7403</v>
      </c>
      <c r="E324" s="3">
        <v>323</v>
      </c>
      <c r="F324" s="3">
        <v>2</v>
      </c>
      <c r="G324" s="3" t="s">
        <v>3916</v>
      </c>
      <c r="H324" s="3" t="s">
        <v>6973</v>
      </c>
      <c r="I324" s="3">
        <v>4</v>
      </c>
      <c r="L324" s="3">
        <v>4</v>
      </c>
      <c r="M324" s="3" t="s">
        <v>2539</v>
      </c>
      <c r="N324" s="3" t="s">
        <v>2755</v>
      </c>
      <c r="T324" s="3" t="s">
        <v>7408</v>
      </c>
      <c r="U324" s="3" t="s">
        <v>3491</v>
      </c>
      <c r="V324" s="3" t="s">
        <v>7095</v>
      </c>
      <c r="Y324" s="3" t="s">
        <v>4240</v>
      </c>
      <c r="Z324" s="3" t="s">
        <v>213</v>
      </c>
      <c r="AF324" s="3" t="s">
        <v>3495</v>
      </c>
      <c r="AG324" s="3" t="s">
        <v>1043</v>
      </c>
      <c r="AH324" s="3" t="s">
        <v>4241</v>
      </c>
      <c r="AI324" s="3" t="s">
        <v>7737</v>
      </c>
    </row>
    <row r="325" spans="1:72" ht="13.5" customHeight="1">
      <c r="A325" s="6" t="str">
        <f>HYPERLINK("http://kyu.snu.ac.kr/sdhj/index.jsp?type=hj/GK14649_00IM0001_039a.jpg","1717_수북면_039a")</f>
        <v>1717_수북면_039a</v>
      </c>
      <c r="B325" s="3">
        <v>1717</v>
      </c>
      <c r="C325" s="3" t="s">
        <v>7402</v>
      </c>
      <c r="D325" s="3" t="s">
        <v>7403</v>
      </c>
      <c r="E325" s="3">
        <v>324</v>
      </c>
      <c r="F325" s="3">
        <v>2</v>
      </c>
      <c r="G325" s="3" t="s">
        <v>3916</v>
      </c>
      <c r="H325" s="3" t="s">
        <v>6973</v>
      </c>
      <c r="I325" s="3">
        <v>4</v>
      </c>
      <c r="L325" s="3">
        <v>5</v>
      </c>
      <c r="M325" s="3" t="s">
        <v>7738</v>
      </c>
      <c r="N325" s="3" t="s">
        <v>7738</v>
      </c>
      <c r="T325" s="3" t="s">
        <v>7472</v>
      </c>
      <c r="U325" s="3" t="s">
        <v>4242</v>
      </c>
      <c r="V325" s="3" t="s">
        <v>7151</v>
      </c>
      <c r="W325" s="3" t="s">
        <v>4228</v>
      </c>
      <c r="X325" s="3" t="s">
        <v>4228</v>
      </c>
      <c r="Y325" s="3" t="s">
        <v>3698</v>
      </c>
      <c r="Z325" s="3" t="s">
        <v>3698</v>
      </c>
      <c r="AC325" s="3">
        <v>48</v>
      </c>
      <c r="AD325" s="3" t="s">
        <v>3588</v>
      </c>
      <c r="AE325" s="3" t="s">
        <v>991</v>
      </c>
      <c r="AJ325" s="3" t="s">
        <v>3443</v>
      </c>
      <c r="AK325" s="3" t="s">
        <v>6955</v>
      </c>
      <c r="AL325" s="3" t="s">
        <v>3534</v>
      </c>
      <c r="AM325" s="3" t="s">
        <v>1152</v>
      </c>
      <c r="AT325" s="3" t="s">
        <v>3571</v>
      </c>
      <c r="AU325" s="3" t="s">
        <v>7128</v>
      </c>
      <c r="AV325" s="3" t="s">
        <v>4243</v>
      </c>
      <c r="AW325" s="3" t="s">
        <v>407</v>
      </c>
      <c r="BG325" s="3" t="s">
        <v>3965</v>
      </c>
      <c r="BH325" s="3" t="s">
        <v>1664</v>
      </c>
      <c r="BI325" s="3" t="s">
        <v>4244</v>
      </c>
      <c r="BJ325" s="3" t="s">
        <v>1719</v>
      </c>
      <c r="BK325" s="3" t="s">
        <v>4245</v>
      </c>
      <c r="BL325" s="3" t="s">
        <v>1952</v>
      </c>
      <c r="BM325" s="3" t="s">
        <v>4246</v>
      </c>
      <c r="BN325" s="3" t="s">
        <v>2009</v>
      </c>
      <c r="BO325" s="3" t="s">
        <v>3529</v>
      </c>
      <c r="BP325" s="3" t="s">
        <v>7099</v>
      </c>
      <c r="BQ325" s="3" t="s">
        <v>4247</v>
      </c>
      <c r="BR325" s="3" t="s">
        <v>2250</v>
      </c>
      <c r="BS325" s="3" t="s">
        <v>3534</v>
      </c>
      <c r="BT325" s="3" t="s">
        <v>1152</v>
      </c>
    </row>
    <row r="326" spans="1:72" ht="13.5" customHeight="1">
      <c r="A326" s="6" t="str">
        <f>HYPERLINK("http://kyu.snu.ac.kr/sdhj/index.jsp?type=hj/GK14649_00IM0001_039b.jpg","1717_수북면_039b")</f>
        <v>1717_수북면_039b</v>
      </c>
      <c r="B326" s="3">
        <v>1717</v>
      </c>
      <c r="C326" s="3" t="s">
        <v>7739</v>
      </c>
      <c r="D326" s="3" t="s">
        <v>7740</v>
      </c>
      <c r="E326" s="3">
        <v>325</v>
      </c>
      <c r="F326" s="3">
        <v>2</v>
      </c>
      <c r="G326" s="3" t="s">
        <v>3916</v>
      </c>
      <c r="H326" s="3" t="s">
        <v>6973</v>
      </c>
      <c r="I326" s="3">
        <v>4</v>
      </c>
      <c r="L326" s="3">
        <v>5</v>
      </c>
      <c r="M326" s="3" t="s">
        <v>7738</v>
      </c>
      <c r="N326" s="3" t="s">
        <v>7738</v>
      </c>
      <c r="S326" s="3" t="s">
        <v>3539</v>
      </c>
      <c r="T326" s="3" t="s">
        <v>7028</v>
      </c>
      <c r="W326" s="3" t="s">
        <v>4248</v>
      </c>
      <c r="X326" s="3" t="s">
        <v>7272</v>
      </c>
      <c r="Y326" s="3" t="s">
        <v>3479</v>
      </c>
      <c r="Z326" s="3" t="s">
        <v>7292</v>
      </c>
      <c r="AC326" s="3">
        <v>51</v>
      </c>
      <c r="AD326" s="3" t="s">
        <v>3935</v>
      </c>
      <c r="AE326" s="3" t="s">
        <v>1020</v>
      </c>
      <c r="AJ326" s="3" t="s">
        <v>3443</v>
      </c>
      <c r="AK326" s="3" t="s">
        <v>6955</v>
      </c>
      <c r="AL326" s="3" t="s">
        <v>4249</v>
      </c>
      <c r="AM326" s="3" t="s">
        <v>1163</v>
      </c>
      <c r="AT326" s="3" t="s">
        <v>3571</v>
      </c>
      <c r="AU326" s="3" t="s">
        <v>7128</v>
      </c>
      <c r="AV326" s="3" t="s">
        <v>4250</v>
      </c>
      <c r="AW326" s="3" t="s">
        <v>1323</v>
      </c>
      <c r="BG326" s="3" t="s">
        <v>3571</v>
      </c>
      <c r="BH326" s="3" t="s">
        <v>7128</v>
      </c>
      <c r="BI326" s="3" t="s">
        <v>4251</v>
      </c>
      <c r="BJ326" s="3" t="s">
        <v>1720</v>
      </c>
      <c r="BK326" s="3" t="s">
        <v>3571</v>
      </c>
      <c r="BL326" s="3" t="s">
        <v>7128</v>
      </c>
      <c r="BM326" s="3" t="s">
        <v>4252</v>
      </c>
      <c r="BN326" s="3" t="s">
        <v>2010</v>
      </c>
      <c r="BO326" s="3" t="s">
        <v>3546</v>
      </c>
      <c r="BP326" s="3" t="s">
        <v>7248</v>
      </c>
      <c r="BQ326" s="3" t="s">
        <v>4253</v>
      </c>
      <c r="BR326" s="3" t="s">
        <v>2251</v>
      </c>
      <c r="BS326" s="3" t="s">
        <v>3496</v>
      </c>
      <c r="BT326" s="3" t="s">
        <v>1097</v>
      </c>
    </row>
    <row r="327" spans="1:72" ht="13.5" customHeight="1">
      <c r="A327" s="6" t="str">
        <f>HYPERLINK("http://kyu.snu.ac.kr/sdhj/index.jsp?type=hj/GK14649_00IM0001_039b.jpg","1717_수북면_039b")</f>
        <v>1717_수북면_039b</v>
      </c>
      <c r="B327" s="3">
        <v>1717</v>
      </c>
      <c r="C327" s="3" t="s">
        <v>7468</v>
      </c>
      <c r="D327" s="3" t="s">
        <v>7469</v>
      </c>
      <c r="E327" s="3">
        <v>326</v>
      </c>
      <c r="F327" s="3">
        <v>2</v>
      </c>
      <c r="G327" s="3" t="s">
        <v>3916</v>
      </c>
      <c r="H327" s="3" t="s">
        <v>6973</v>
      </c>
      <c r="I327" s="3">
        <v>4</v>
      </c>
      <c r="L327" s="3">
        <v>5</v>
      </c>
      <c r="M327" s="3" t="s">
        <v>7738</v>
      </c>
      <c r="N327" s="3" t="s">
        <v>7738</v>
      </c>
      <c r="S327" s="3" t="s">
        <v>4254</v>
      </c>
      <c r="T327" s="3" t="s">
        <v>7051</v>
      </c>
      <c r="Y327" s="3" t="s">
        <v>4255</v>
      </c>
      <c r="Z327" s="3" t="s">
        <v>214</v>
      </c>
      <c r="AC327" s="3">
        <v>16</v>
      </c>
      <c r="AD327" s="3" t="s">
        <v>3599</v>
      </c>
      <c r="AE327" s="3" t="s">
        <v>993</v>
      </c>
    </row>
    <row r="328" spans="1:72" ht="13.5" customHeight="1">
      <c r="A328" s="6" t="str">
        <f>HYPERLINK("http://kyu.snu.ac.kr/sdhj/index.jsp?type=hj/GK14649_00IM0001_039b.jpg","1717_수북면_039b")</f>
        <v>1717_수북면_039b</v>
      </c>
      <c r="B328" s="3">
        <v>1717</v>
      </c>
      <c r="C328" s="3" t="s">
        <v>7741</v>
      </c>
      <c r="D328" s="3" t="s">
        <v>7742</v>
      </c>
      <c r="E328" s="3">
        <v>327</v>
      </c>
      <c r="F328" s="3">
        <v>2</v>
      </c>
      <c r="G328" s="3" t="s">
        <v>3916</v>
      </c>
      <c r="H328" s="3" t="s">
        <v>6973</v>
      </c>
      <c r="I328" s="3">
        <v>5</v>
      </c>
      <c r="J328" s="3" t="s">
        <v>4256</v>
      </c>
      <c r="K328" s="3" t="s">
        <v>6984</v>
      </c>
      <c r="L328" s="3">
        <v>1</v>
      </c>
      <c r="M328" s="3" t="s">
        <v>2716</v>
      </c>
      <c r="N328" s="3" t="s">
        <v>2854</v>
      </c>
      <c r="T328" s="3" t="s">
        <v>7472</v>
      </c>
      <c r="U328" s="3" t="s">
        <v>3464</v>
      </c>
      <c r="V328" s="3" t="s">
        <v>7094</v>
      </c>
      <c r="W328" s="3" t="s">
        <v>4257</v>
      </c>
      <c r="X328" s="3" t="s">
        <v>7273</v>
      </c>
      <c r="Y328" s="3" t="s">
        <v>4258</v>
      </c>
      <c r="Z328" s="3" t="s">
        <v>215</v>
      </c>
      <c r="AC328" s="3">
        <v>60</v>
      </c>
      <c r="AD328" s="3" t="s">
        <v>3634</v>
      </c>
      <c r="AE328" s="3" t="s">
        <v>998</v>
      </c>
      <c r="AJ328" s="3" t="s">
        <v>4228</v>
      </c>
      <c r="AK328" s="3" t="s">
        <v>4228</v>
      </c>
      <c r="AL328" s="3" t="s">
        <v>3698</v>
      </c>
      <c r="AM328" s="3" t="s">
        <v>3698</v>
      </c>
      <c r="AT328" s="3" t="s">
        <v>3474</v>
      </c>
      <c r="AU328" s="3" t="s">
        <v>1242</v>
      </c>
      <c r="AV328" s="3" t="s">
        <v>4259</v>
      </c>
      <c r="AW328" s="3" t="s">
        <v>1324</v>
      </c>
      <c r="BG328" s="3" t="s">
        <v>3474</v>
      </c>
      <c r="BH328" s="3" t="s">
        <v>1242</v>
      </c>
      <c r="BI328" s="3" t="s">
        <v>4260</v>
      </c>
      <c r="BJ328" s="3" t="s">
        <v>1721</v>
      </c>
      <c r="BK328" s="3" t="s">
        <v>3468</v>
      </c>
      <c r="BL328" s="3" t="s">
        <v>1240</v>
      </c>
      <c r="BM328" s="3" t="s">
        <v>4261</v>
      </c>
      <c r="BN328" s="3" t="s">
        <v>2011</v>
      </c>
      <c r="BO328" s="3" t="s">
        <v>4262</v>
      </c>
      <c r="BP328" s="3" t="s">
        <v>2216</v>
      </c>
      <c r="BQ328" s="3" t="s">
        <v>4263</v>
      </c>
      <c r="BR328" s="3" t="s">
        <v>2252</v>
      </c>
      <c r="BS328" s="3" t="s">
        <v>3515</v>
      </c>
      <c r="BT328" s="3" t="s">
        <v>1099</v>
      </c>
    </row>
    <row r="329" spans="1:72" ht="13.5" customHeight="1">
      <c r="A329" s="6" t="str">
        <f>HYPERLINK("http://kyu.snu.ac.kr/sdhj/index.jsp?type=hj/GK14649_00IM0001_039b.jpg","1717_수북면_039b")</f>
        <v>1717_수북면_039b</v>
      </c>
      <c r="B329" s="3">
        <v>1717</v>
      </c>
      <c r="C329" s="3" t="s">
        <v>7743</v>
      </c>
      <c r="D329" s="3" t="s">
        <v>7744</v>
      </c>
      <c r="E329" s="3">
        <v>328</v>
      </c>
      <c r="F329" s="3">
        <v>2</v>
      </c>
      <c r="G329" s="3" t="s">
        <v>3916</v>
      </c>
      <c r="H329" s="3" t="s">
        <v>6973</v>
      </c>
      <c r="I329" s="3">
        <v>5</v>
      </c>
      <c r="L329" s="3">
        <v>1</v>
      </c>
      <c r="M329" s="3" t="s">
        <v>2716</v>
      </c>
      <c r="N329" s="3" t="s">
        <v>2854</v>
      </c>
      <c r="S329" s="3" t="s">
        <v>3539</v>
      </c>
      <c r="T329" s="3" t="s">
        <v>7028</v>
      </c>
      <c r="W329" s="3" t="s">
        <v>4067</v>
      </c>
      <c r="X329" s="3" t="s">
        <v>7265</v>
      </c>
      <c r="Y329" s="3" t="s">
        <v>3868</v>
      </c>
      <c r="Z329" s="3" t="s">
        <v>105</v>
      </c>
      <c r="AC329" s="3">
        <v>41</v>
      </c>
      <c r="AD329" s="3" t="s">
        <v>3841</v>
      </c>
      <c r="AE329" s="3" t="s">
        <v>1017</v>
      </c>
      <c r="AJ329" s="3" t="s">
        <v>3869</v>
      </c>
      <c r="AK329" s="3" t="s">
        <v>591</v>
      </c>
      <c r="AL329" s="3" t="s">
        <v>3534</v>
      </c>
      <c r="AM329" s="3" t="s">
        <v>1152</v>
      </c>
      <c r="AT329" s="3" t="s">
        <v>3920</v>
      </c>
      <c r="AU329" s="3" t="s">
        <v>7147</v>
      </c>
      <c r="AV329" s="3" t="s">
        <v>4198</v>
      </c>
      <c r="AW329" s="3" t="s">
        <v>193</v>
      </c>
      <c r="BG329" s="3" t="s">
        <v>3920</v>
      </c>
      <c r="BH329" s="3" t="s">
        <v>7147</v>
      </c>
      <c r="BI329" s="3" t="s">
        <v>4070</v>
      </c>
      <c r="BJ329" s="3" t="s">
        <v>1313</v>
      </c>
      <c r="BK329" s="3" t="s">
        <v>3920</v>
      </c>
      <c r="BL329" s="3" t="s">
        <v>7147</v>
      </c>
      <c r="BM329" s="3" t="s">
        <v>4071</v>
      </c>
      <c r="BN329" s="3" t="s">
        <v>1717</v>
      </c>
      <c r="BO329" s="3" t="s">
        <v>4262</v>
      </c>
      <c r="BP329" s="3" t="s">
        <v>2216</v>
      </c>
      <c r="BQ329" s="3" t="s">
        <v>4264</v>
      </c>
      <c r="BR329" s="3" t="s">
        <v>2253</v>
      </c>
      <c r="BS329" s="3" t="s">
        <v>3515</v>
      </c>
      <c r="BT329" s="3" t="s">
        <v>1099</v>
      </c>
    </row>
    <row r="330" spans="1:72" ht="13.5" customHeight="1">
      <c r="A330" s="6" t="str">
        <f>HYPERLINK("http://kyu.snu.ac.kr/sdhj/index.jsp?type=hj/GK14649_00IM0001_039b.jpg","1717_수북면_039b")</f>
        <v>1717_수북면_039b</v>
      </c>
      <c r="B330" s="3">
        <v>1717</v>
      </c>
      <c r="C330" s="3" t="s">
        <v>7402</v>
      </c>
      <c r="D330" s="3" t="s">
        <v>7403</v>
      </c>
      <c r="E330" s="3">
        <v>329</v>
      </c>
      <c r="F330" s="3">
        <v>2</v>
      </c>
      <c r="G330" s="3" t="s">
        <v>3916</v>
      </c>
      <c r="H330" s="3" t="s">
        <v>6973</v>
      </c>
      <c r="I330" s="3">
        <v>5</v>
      </c>
      <c r="L330" s="3">
        <v>1</v>
      </c>
      <c r="M330" s="3" t="s">
        <v>2716</v>
      </c>
      <c r="N330" s="3" t="s">
        <v>2854</v>
      </c>
      <c r="S330" s="3" t="s">
        <v>3550</v>
      </c>
      <c r="T330" s="3" t="s">
        <v>7029</v>
      </c>
      <c r="Y330" s="3" t="s">
        <v>4265</v>
      </c>
      <c r="Z330" s="3" t="s">
        <v>216</v>
      </c>
      <c r="AG330" s="3" t="s">
        <v>1045</v>
      </c>
    </row>
    <row r="331" spans="1:72" ht="13.5" customHeight="1">
      <c r="A331" s="6" t="str">
        <f>HYPERLINK("http://kyu.snu.ac.kr/sdhj/index.jsp?type=hj/GK14649_00IM0001_039b.jpg","1717_수북면_039b")</f>
        <v>1717_수북면_039b</v>
      </c>
      <c r="B331" s="3">
        <v>1717</v>
      </c>
      <c r="C331" s="3" t="s">
        <v>7402</v>
      </c>
      <c r="D331" s="3" t="s">
        <v>7403</v>
      </c>
      <c r="E331" s="3">
        <v>330</v>
      </c>
      <c r="F331" s="3">
        <v>2</v>
      </c>
      <c r="G331" s="3" t="s">
        <v>3916</v>
      </c>
      <c r="H331" s="3" t="s">
        <v>6973</v>
      </c>
      <c r="I331" s="3">
        <v>5</v>
      </c>
      <c r="L331" s="3">
        <v>1</v>
      </c>
      <c r="M331" s="3" t="s">
        <v>2716</v>
      </c>
      <c r="N331" s="3" t="s">
        <v>2854</v>
      </c>
      <c r="S331" s="3" t="s">
        <v>4266</v>
      </c>
      <c r="T331" s="3" t="s">
        <v>7026</v>
      </c>
      <c r="W331" s="3" t="s">
        <v>4267</v>
      </c>
      <c r="X331" s="3" t="s">
        <v>7274</v>
      </c>
      <c r="Y331" s="3" t="s">
        <v>3868</v>
      </c>
      <c r="Z331" s="3" t="s">
        <v>105</v>
      </c>
      <c r="AF331" s="3" t="s">
        <v>3627</v>
      </c>
      <c r="AG331" s="3" t="s">
        <v>1045</v>
      </c>
    </row>
    <row r="332" spans="1:72" ht="13.5" customHeight="1">
      <c r="A332" s="6" t="str">
        <f>HYPERLINK("http://kyu.snu.ac.kr/sdhj/index.jsp?type=hj/GK14649_00IM0001_039b.jpg","1717_수북면_039b")</f>
        <v>1717_수북면_039b</v>
      </c>
      <c r="B332" s="3">
        <v>1717</v>
      </c>
      <c r="C332" s="3" t="s">
        <v>7402</v>
      </c>
      <c r="D332" s="3" t="s">
        <v>7403</v>
      </c>
      <c r="E332" s="3">
        <v>331</v>
      </c>
      <c r="F332" s="3">
        <v>2</v>
      </c>
      <c r="G332" s="3" t="s">
        <v>3916</v>
      </c>
      <c r="H332" s="3" t="s">
        <v>6973</v>
      </c>
      <c r="I332" s="3">
        <v>5</v>
      </c>
      <c r="L332" s="3">
        <v>1</v>
      </c>
      <c r="M332" s="3" t="s">
        <v>2716</v>
      </c>
      <c r="N332" s="3" t="s">
        <v>2854</v>
      </c>
      <c r="S332" s="3" t="s">
        <v>3580</v>
      </c>
      <c r="T332" s="3" t="s">
        <v>7032</v>
      </c>
      <c r="AF332" s="3" t="s">
        <v>3484</v>
      </c>
      <c r="AG332" s="3" t="s">
        <v>7278</v>
      </c>
    </row>
    <row r="333" spans="1:72" ht="13.5" customHeight="1">
      <c r="A333" s="6" t="str">
        <f>HYPERLINK("http://kyu.snu.ac.kr/sdhj/index.jsp?type=hj/GK14649_00IM0001_039b.jpg","1717_수북면_039b")</f>
        <v>1717_수북면_039b</v>
      </c>
      <c r="B333" s="3">
        <v>1717</v>
      </c>
      <c r="C333" s="3" t="s">
        <v>7402</v>
      </c>
      <c r="D333" s="3" t="s">
        <v>7403</v>
      </c>
      <c r="E333" s="3">
        <v>332</v>
      </c>
      <c r="F333" s="3">
        <v>2</v>
      </c>
      <c r="G333" s="3" t="s">
        <v>3916</v>
      </c>
      <c r="H333" s="3" t="s">
        <v>6973</v>
      </c>
      <c r="I333" s="3">
        <v>5</v>
      </c>
      <c r="L333" s="3">
        <v>1</v>
      </c>
      <c r="M333" s="3" t="s">
        <v>2716</v>
      </c>
      <c r="N333" s="3" t="s">
        <v>2854</v>
      </c>
      <c r="S333" s="3" t="s">
        <v>3550</v>
      </c>
      <c r="T333" s="3" t="s">
        <v>7029</v>
      </c>
      <c r="Y333" s="3" t="s">
        <v>3716</v>
      </c>
      <c r="Z333" s="3" t="s">
        <v>7339</v>
      </c>
      <c r="AA333" s="3" t="s">
        <v>4268</v>
      </c>
      <c r="AB333" s="3" t="s">
        <v>969</v>
      </c>
      <c r="AC333" s="3">
        <v>18</v>
      </c>
      <c r="AD333" s="3" t="s">
        <v>3597</v>
      </c>
      <c r="AE333" s="3" t="s">
        <v>992</v>
      </c>
    </row>
    <row r="334" spans="1:72" ht="13.5" customHeight="1">
      <c r="A334" s="6" t="str">
        <f>HYPERLINK("http://kyu.snu.ac.kr/sdhj/index.jsp?type=hj/GK14649_00IM0001_039b.jpg","1717_수북면_039b")</f>
        <v>1717_수북면_039b</v>
      </c>
      <c r="B334" s="3">
        <v>1717</v>
      </c>
      <c r="C334" s="3" t="s">
        <v>7402</v>
      </c>
      <c r="D334" s="3" t="s">
        <v>7403</v>
      </c>
      <c r="E334" s="3">
        <v>333</v>
      </c>
      <c r="F334" s="3">
        <v>2</v>
      </c>
      <c r="G334" s="3" t="s">
        <v>3916</v>
      </c>
      <c r="H334" s="3" t="s">
        <v>6973</v>
      </c>
      <c r="I334" s="3">
        <v>5</v>
      </c>
      <c r="L334" s="3">
        <v>1</v>
      </c>
      <c r="M334" s="3" t="s">
        <v>2716</v>
      </c>
      <c r="N334" s="3" t="s">
        <v>2854</v>
      </c>
      <c r="S334" s="3" t="s">
        <v>7499</v>
      </c>
      <c r="T334" s="3" t="s">
        <v>7500</v>
      </c>
      <c r="AC334" s="3">
        <v>15</v>
      </c>
      <c r="AD334" s="3" t="s">
        <v>3678</v>
      </c>
      <c r="AE334" s="3" t="s">
        <v>1005</v>
      </c>
    </row>
    <row r="335" spans="1:72" ht="13.5" customHeight="1">
      <c r="A335" s="6" t="str">
        <f>HYPERLINK("http://kyu.snu.ac.kr/sdhj/index.jsp?type=hj/GK14649_00IM0001_039b.jpg","1717_수북면_039b")</f>
        <v>1717_수북면_039b</v>
      </c>
      <c r="B335" s="3">
        <v>1717</v>
      </c>
      <c r="C335" s="3" t="s">
        <v>7402</v>
      </c>
      <c r="D335" s="3" t="s">
        <v>7403</v>
      </c>
      <c r="E335" s="3">
        <v>334</v>
      </c>
      <c r="F335" s="3">
        <v>2</v>
      </c>
      <c r="G335" s="3" t="s">
        <v>3916</v>
      </c>
      <c r="H335" s="3" t="s">
        <v>6973</v>
      </c>
      <c r="I335" s="3">
        <v>5</v>
      </c>
      <c r="L335" s="3">
        <v>1</v>
      </c>
      <c r="M335" s="3" t="s">
        <v>2716</v>
      </c>
      <c r="N335" s="3" t="s">
        <v>2854</v>
      </c>
      <c r="S335" s="3" t="s">
        <v>7499</v>
      </c>
      <c r="T335" s="3" t="s">
        <v>7500</v>
      </c>
      <c r="AC335" s="3">
        <v>13</v>
      </c>
      <c r="AD335" s="3" t="s">
        <v>3944</v>
      </c>
      <c r="AE335" s="3" t="s">
        <v>1021</v>
      </c>
      <c r="AF335" s="3" t="s">
        <v>3490</v>
      </c>
      <c r="AG335" s="3" t="s">
        <v>1042</v>
      </c>
    </row>
    <row r="336" spans="1:72" ht="13.5" customHeight="1">
      <c r="A336" s="6" t="str">
        <f>HYPERLINK("http://kyu.snu.ac.kr/sdhj/index.jsp?type=hj/GK14649_00IM0001_039b.jpg","1717_수북면_039b")</f>
        <v>1717_수북면_039b</v>
      </c>
      <c r="B336" s="3">
        <v>1717</v>
      </c>
      <c r="C336" s="3" t="s">
        <v>7402</v>
      </c>
      <c r="D336" s="3" t="s">
        <v>7403</v>
      </c>
      <c r="E336" s="3">
        <v>335</v>
      </c>
      <c r="F336" s="3">
        <v>2</v>
      </c>
      <c r="G336" s="3" t="s">
        <v>3916</v>
      </c>
      <c r="H336" s="3" t="s">
        <v>6973</v>
      </c>
      <c r="I336" s="3">
        <v>5</v>
      </c>
      <c r="L336" s="3">
        <v>1</v>
      </c>
      <c r="M336" s="3" t="s">
        <v>2716</v>
      </c>
      <c r="N336" s="3" t="s">
        <v>2854</v>
      </c>
      <c r="T336" s="3" t="s">
        <v>7408</v>
      </c>
      <c r="U336" s="3" t="s">
        <v>3491</v>
      </c>
      <c r="V336" s="3" t="s">
        <v>7095</v>
      </c>
      <c r="Y336" s="3" t="s">
        <v>4269</v>
      </c>
      <c r="Z336" s="3" t="s">
        <v>217</v>
      </c>
      <c r="AC336" s="3">
        <v>34</v>
      </c>
      <c r="AD336" s="3" t="s">
        <v>3608</v>
      </c>
      <c r="AE336" s="3" t="s">
        <v>995</v>
      </c>
      <c r="AG336" s="3" t="s">
        <v>7745</v>
      </c>
      <c r="AT336" s="3" t="s">
        <v>4047</v>
      </c>
      <c r="AU336" s="3" t="s">
        <v>3111</v>
      </c>
      <c r="AV336" s="3" t="s">
        <v>7746</v>
      </c>
      <c r="AW336" s="3" t="s">
        <v>7747</v>
      </c>
      <c r="BB336" s="3" t="s">
        <v>3883</v>
      </c>
      <c r="BC336" s="3" t="s">
        <v>7131</v>
      </c>
      <c r="BD336" s="3" t="s">
        <v>3506</v>
      </c>
      <c r="BE336" s="3" t="s">
        <v>199</v>
      </c>
    </row>
    <row r="337" spans="1:73" ht="13.5" customHeight="1">
      <c r="A337" s="6" t="str">
        <f>HYPERLINK("http://kyu.snu.ac.kr/sdhj/index.jsp?type=hj/GK14649_00IM0001_039b.jpg","1717_수북면_039b")</f>
        <v>1717_수북면_039b</v>
      </c>
      <c r="B337" s="3">
        <v>1717</v>
      </c>
      <c r="C337" s="3" t="s">
        <v>7402</v>
      </c>
      <c r="D337" s="3" t="s">
        <v>7403</v>
      </c>
      <c r="E337" s="3">
        <v>336</v>
      </c>
      <c r="F337" s="3">
        <v>2</v>
      </c>
      <c r="G337" s="3" t="s">
        <v>3916</v>
      </c>
      <c r="H337" s="3" t="s">
        <v>6973</v>
      </c>
      <c r="I337" s="3">
        <v>5</v>
      </c>
      <c r="L337" s="3">
        <v>1</v>
      </c>
      <c r="M337" s="3" t="s">
        <v>2716</v>
      </c>
      <c r="N337" s="3" t="s">
        <v>2854</v>
      </c>
      <c r="T337" s="3" t="s">
        <v>7408</v>
      </c>
      <c r="U337" s="3" t="s">
        <v>3504</v>
      </c>
      <c r="V337" s="3" t="s">
        <v>7096</v>
      </c>
      <c r="Y337" s="3" t="s">
        <v>4270</v>
      </c>
      <c r="Z337" s="3" t="s">
        <v>218</v>
      </c>
      <c r="AC337" s="3">
        <v>11</v>
      </c>
      <c r="AD337" s="3" t="s">
        <v>3750</v>
      </c>
      <c r="AE337" s="3" t="s">
        <v>1012</v>
      </c>
      <c r="AF337" s="3" t="s">
        <v>3057</v>
      </c>
      <c r="AG337" s="3" t="s">
        <v>3063</v>
      </c>
      <c r="BB337" s="3" t="s">
        <v>3497</v>
      </c>
      <c r="BC337" s="3" t="s">
        <v>1599</v>
      </c>
      <c r="BF337" s="3" t="s">
        <v>7410</v>
      </c>
    </row>
    <row r="338" spans="1:73" ht="13.5" customHeight="1">
      <c r="A338" s="6" t="str">
        <f>HYPERLINK("http://kyu.snu.ac.kr/sdhj/index.jsp?type=hj/GK14649_00IM0001_039b.jpg","1717_수북면_039b")</f>
        <v>1717_수북면_039b</v>
      </c>
      <c r="B338" s="3">
        <v>1717</v>
      </c>
      <c r="C338" s="3" t="s">
        <v>7402</v>
      </c>
      <c r="D338" s="3" t="s">
        <v>7403</v>
      </c>
      <c r="E338" s="3">
        <v>337</v>
      </c>
      <c r="F338" s="3">
        <v>2</v>
      </c>
      <c r="G338" s="3" t="s">
        <v>3916</v>
      </c>
      <c r="H338" s="3" t="s">
        <v>6973</v>
      </c>
      <c r="I338" s="3">
        <v>5</v>
      </c>
      <c r="L338" s="3">
        <v>1</v>
      </c>
      <c r="M338" s="3" t="s">
        <v>2716</v>
      </c>
      <c r="N338" s="3" t="s">
        <v>2854</v>
      </c>
      <c r="T338" s="3" t="s">
        <v>7408</v>
      </c>
      <c r="U338" s="3" t="s">
        <v>3491</v>
      </c>
      <c r="V338" s="3" t="s">
        <v>7095</v>
      </c>
      <c r="Y338" s="3" t="s">
        <v>4271</v>
      </c>
      <c r="Z338" s="3" t="s">
        <v>219</v>
      </c>
      <c r="AC338" s="3">
        <v>8</v>
      </c>
      <c r="AD338" s="3" t="s">
        <v>3630</v>
      </c>
      <c r="AE338" s="3" t="s">
        <v>997</v>
      </c>
      <c r="AG338" s="3" t="s">
        <v>7748</v>
      </c>
      <c r="BC338" s="3" t="s">
        <v>1599</v>
      </c>
      <c r="BF338" s="3" t="s">
        <v>7414</v>
      </c>
    </row>
    <row r="339" spans="1:73" ht="13.5" customHeight="1">
      <c r="A339" s="6" t="str">
        <f>HYPERLINK("http://kyu.snu.ac.kr/sdhj/index.jsp?type=hj/GK14649_00IM0001_039b.jpg","1717_수북면_039b")</f>
        <v>1717_수북면_039b</v>
      </c>
      <c r="B339" s="3">
        <v>1717</v>
      </c>
      <c r="C339" s="3" t="s">
        <v>7402</v>
      </c>
      <c r="D339" s="3" t="s">
        <v>7403</v>
      </c>
      <c r="E339" s="3">
        <v>338</v>
      </c>
      <c r="F339" s="3">
        <v>2</v>
      </c>
      <c r="G339" s="3" t="s">
        <v>3916</v>
      </c>
      <c r="H339" s="3" t="s">
        <v>6973</v>
      </c>
      <c r="I339" s="3">
        <v>5</v>
      </c>
      <c r="L339" s="3">
        <v>1</v>
      </c>
      <c r="M339" s="3" t="s">
        <v>2716</v>
      </c>
      <c r="N339" s="3" t="s">
        <v>2854</v>
      </c>
      <c r="T339" s="3" t="s">
        <v>7408</v>
      </c>
      <c r="U339" s="3" t="s">
        <v>3504</v>
      </c>
      <c r="V339" s="3" t="s">
        <v>7096</v>
      </c>
      <c r="Y339" s="3" t="s">
        <v>4272</v>
      </c>
      <c r="Z339" s="3" t="s">
        <v>220</v>
      </c>
      <c r="AC339" s="3">
        <v>5</v>
      </c>
      <c r="AD339" s="3" t="s">
        <v>3652</v>
      </c>
      <c r="AE339" s="3" t="s">
        <v>1002</v>
      </c>
      <c r="AF339" s="3" t="s">
        <v>3058</v>
      </c>
      <c r="AG339" s="3" t="s">
        <v>3064</v>
      </c>
      <c r="BC339" s="3" t="s">
        <v>1599</v>
      </c>
      <c r="BF339" s="3" t="s">
        <v>7411</v>
      </c>
    </row>
    <row r="340" spans="1:73" ht="13.5" customHeight="1">
      <c r="A340" s="6" t="str">
        <f>HYPERLINK("http://kyu.snu.ac.kr/sdhj/index.jsp?type=hj/GK14649_00IM0001_039b.jpg","1717_수북면_039b")</f>
        <v>1717_수북면_039b</v>
      </c>
      <c r="B340" s="3">
        <v>1717</v>
      </c>
      <c r="C340" s="3" t="s">
        <v>7402</v>
      </c>
      <c r="D340" s="3" t="s">
        <v>7403</v>
      </c>
      <c r="E340" s="3">
        <v>339</v>
      </c>
      <c r="F340" s="3">
        <v>2</v>
      </c>
      <c r="G340" s="3" t="s">
        <v>3916</v>
      </c>
      <c r="H340" s="3" t="s">
        <v>6973</v>
      </c>
      <c r="I340" s="3">
        <v>5</v>
      </c>
      <c r="L340" s="3">
        <v>1</v>
      </c>
      <c r="M340" s="3" t="s">
        <v>2716</v>
      </c>
      <c r="N340" s="3" t="s">
        <v>2854</v>
      </c>
      <c r="T340" s="3" t="s">
        <v>7408</v>
      </c>
      <c r="U340" s="3" t="s">
        <v>3504</v>
      </c>
      <c r="V340" s="3" t="s">
        <v>7096</v>
      </c>
      <c r="Y340" s="3" t="s">
        <v>3760</v>
      </c>
      <c r="Z340" s="3" t="s">
        <v>221</v>
      </c>
      <c r="AC340" s="3">
        <v>27</v>
      </c>
      <c r="AD340" s="3" t="s">
        <v>3653</v>
      </c>
      <c r="AE340" s="3" t="s">
        <v>1003</v>
      </c>
      <c r="AF340" s="3" t="s">
        <v>4273</v>
      </c>
      <c r="AG340" s="3" t="s">
        <v>1059</v>
      </c>
      <c r="AV340" s="3" t="s">
        <v>4274</v>
      </c>
      <c r="AW340" s="3" t="s">
        <v>3129</v>
      </c>
      <c r="BB340" s="3" t="s">
        <v>3491</v>
      </c>
      <c r="BC340" s="3" t="s">
        <v>7095</v>
      </c>
      <c r="BD340" s="3" t="s">
        <v>4275</v>
      </c>
      <c r="BE340" s="3" t="s">
        <v>1623</v>
      </c>
      <c r="BF340" s="3" t="s">
        <v>7749</v>
      </c>
    </row>
    <row r="341" spans="1:73" ht="13.5" customHeight="1">
      <c r="A341" s="6" t="str">
        <f>HYPERLINK("http://kyu.snu.ac.kr/sdhj/index.jsp?type=hj/GK14649_00IM0001_039b.jpg","1717_수북면_039b")</f>
        <v>1717_수북면_039b</v>
      </c>
      <c r="B341" s="3">
        <v>1717</v>
      </c>
      <c r="C341" s="3" t="s">
        <v>7750</v>
      </c>
      <c r="D341" s="3" t="s">
        <v>7751</v>
      </c>
      <c r="E341" s="3">
        <v>340</v>
      </c>
      <c r="F341" s="3">
        <v>2</v>
      </c>
      <c r="G341" s="3" t="s">
        <v>3916</v>
      </c>
      <c r="H341" s="3" t="s">
        <v>6973</v>
      </c>
      <c r="I341" s="3">
        <v>5</v>
      </c>
      <c r="L341" s="3">
        <v>1</v>
      </c>
      <c r="M341" s="3" t="s">
        <v>2716</v>
      </c>
      <c r="N341" s="3" t="s">
        <v>2854</v>
      </c>
      <c r="T341" s="3" t="s">
        <v>7408</v>
      </c>
      <c r="U341" s="3" t="s">
        <v>3491</v>
      </c>
      <c r="V341" s="3" t="s">
        <v>7095</v>
      </c>
      <c r="Y341" s="3" t="s">
        <v>4276</v>
      </c>
      <c r="Z341" s="3" t="s">
        <v>222</v>
      </c>
      <c r="AC341" s="3">
        <v>23</v>
      </c>
      <c r="AD341" s="3" t="s">
        <v>3483</v>
      </c>
      <c r="AE341" s="3" t="s">
        <v>972</v>
      </c>
      <c r="BB341" s="3" t="s">
        <v>3491</v>
      </c>
      <c r="BC341" s="3" t="s">
        <v>7095</v>
      </c>
      <c r="BD341" s="3" t="s">
        <v>4277</v>
      </c>
      <c r="BE341" s="3" t="s">
        <v>341</v>
      </c>
      <c r="BF341" s="3" t="s">
        <v>7413</v>
      </c>
    </row>
    <row r="342" spans="1:73" ht="13.5" customHeight="1">
      <c r="A342" s="6" t="str">
        <f>HYPERLINK("http://kyu.snu.ac.kr/sdhj/index.jsp?type=hj/GK14649_00IM0001_039b.jpg","1717_수북면_039b")</f>
        <v>1717_수북면_039b</v>
      </c>
      <c r="B342" s="3">
        <v>1717</v>
      </c>
      <c r="C342" s="3" t="s">
        <v>7402</v>
      </c>
      <c r="D342" s="3" t="s">
        <v>7403</v>
      </c>
      <c r="E342" s="3">
        <v>341</v>
      </c>
      <c r="F342" s="3">
        <v>2</v>
      </c>
      <c r="G342" s="3" t="s">
        <v>3916</v>
      </c>
      <c r="H342" s="3" t="s">
        <v>6973</v>
      </c>
      <c r="I342" s="3">
        <v>5</v>
      </c>
      <c r="L342" s="3">
        <v>1</v>
      </c>
      <c r="M342" s="3" t="s">
        <v>2716</v>
      </c>
      <c r="N342" s="3" t="s">
        <v>2854</v>
      </c>
      <c r="T342" s="3" t="s">
        <v>7408</v>
      </c>
      <c r="U342" s="3" t="s">
        <v>3504</v>
      </c>
      <c r="V342" s="3" t="s">
        <v>7096</v>
      </c>
      <c r="Y342" s="3" t="s">
        <v>4278</v>
      </c>
      <c r="Z342" s="3" t="s">
        <v>223</v>
      </c>
      <c r="AC342" s="3">
        <v>51</v>
      </c>
      <c r="AD342" s="3" t="s">
        <v>3935</v>
      </c>
      <c r="AE342" s="3" t="s">
        <v>1020</v>
      </c>
      <c r="AT342" s="3" t="s">
        <v>3661</v>
      </c>
      <c r="AU342" s="3" t="s">
        <v>7108</v>
      </c>
      <c r="AV342" s="3" t="s">
        <v>4279</v>
      </c>
      <c r="AW342" s="3" t="s">
        <v>513</v>
      </c>
      <c r="BB342" s="3" t="s">
        <v>3606</v>
      </c>
      <c r="BC342" s="3" t="s">
        <v>7103</v>
      </c>
      <c r="BD342" s="3" t="s">
        <v>4280</v>
      </c>
      <c r="BE342" s="3" t="s">
        <v>1624</v>
      </c>
    </row>
    <row r="343" spans="1:73" ht="13.5" customHeight="1">
      <c r="A343" s="6" t="str">
        <f>HYPERLINK("http://kyu.snu.ac.kr/sdhj/index.jsp?type=hj/GK14649_00IM0001_039b.jpg","1717_수북면_039b")</f>
        <v>1717_수북면_039b</v>
      </c>
      <c r="B343" s="3">
        <v>1717</v>
      </c>
      <c r="C343" s="3" t="s">
        <v>7402</v>
      </c>
      <c r="D343" s="3" t="s">
        <v>7403</v>
      </c>
      <c r="E343" s="3">
        <v>342</v>
      </c>
      <c r="F343" s="3">
        <v>2</v>
      </c>
      <c r="G343" s="3" t="s">
        <v>3916</v>
      </c>
      <c r="H343" s="3" t="s">
        <v>6973</v>
      </c>
      <c r="I343" s="3">
        <v>5</v>
      </c>
      <c r="L343" s="3">
        <v>1</v>
      </c>
      <c r="M343" s="3" t="s">
        <v>2716</v>
      </c>
      <c r="N343" s="3" t="s">
        <v>2854</v>
      </c>
      <c r="S343" s="3" t="s">
        <v>7752</v>
      </c>
      <c r="T343" s="3" t="s">
        <v>7753</v>
      </c>
      <c r="Y343" s="3" t="s">
        <v>4281</v>
      </c>
      <c r="Z343" s="3" t="s">
        <v>224</v>
      </c>
      <c r="AC343" s="3">
        <v>62</v>
      </c>
      <c r="AD343" s="3" t="s">
        <v>3584</v>
      </c>
      <c r="AE343" s="3" t="s">
        <v>990</v>
      </c>
      <c r="AT343" s="3" t="s">
        <v>4047</v>
      </c>
      <c r="AU343" s="3" t="s">
        <v>3111</v>
      </c>
      <c r="AV343" s="3" t="s">
        <v>4282</v>
      </c>
      <c r="AW343" s="3" t="s">
        <v>3116</v>
      </c>
      <c r="BU343" s="4"/>
    </row>
    <row r="344" spans="1:73" ht="13.5" customHeight="1">
      <c r="A344" s="6" t="str">
        <f>HYPERLINK("http://kyu.snu.ac.kr/sdhj/index.jsp?type=hj/GK14649_00IM0001_039b.jpg","1717_수북면_039b")</f>
        <v>1717_수북면_039b</v>
      </c>
      <c r="B344" s="3">
        <v>1717</v>
      </c>
      <c r="C344" s="3" t="s">
        <v>7754</v>
      </c>
      <c r="D344" s="3" t="s">
        <v>7755</v>
      </c>
      <c r="E344" s="3">
        <v>343</v>
      </c>
      <c r="F344" s="3">
        <v>2</v>
      </c>
      <c r="G344" s="3" t="s">
        <v>3916</v>
      </c>
      <c r="H344" s="3" t="s">
        <v>6973</v>
      </c>
      <c r="I344" s="3">
        <v>5</v>
      </c>
      <c r="L344" s="3">
        <v>1</v>
      </c>
      <c r="M344" s="3" t="s">
        <v>2716</v>
      </c>
      <c r="N344" s="3" t="s">
        <v>2854</v>
      </c>
      <c r="T344" s="3" t="s">
        <v>7408</v>
      </c>
      <c r="U344" s="3" t="s">
        <v>3504</v>
      </c>
      <c r="V344" s="3" t="s">
        <v>7096</v>
      </c>
      <c r="Y344" s="3" t="s">
        <v>4283</v>
      </c>
      <c r="Z344" s="3" t="s">
        <v>225</v>
      </c>
      <c r="AC344" s="3">
        <v>72</v>
      </c>
      <c r="AD344" s="3" t="s">
        <v>3487</v>
      </c>
      <c r="AE344" s="3" t="s">
        <v>973</v>
      </c>
      <c r="AG344" s="3" t="s">
        <v>7756</v>
      </c>
      <c r="BB344" s="3" t="s">
        <v>3491</v>
      </c>
      <c r="BC344" s="3" t="s">
        <v>7095</v>
      </c>
      <c r="BD344" s="3" t="s">
        <v>4284</v>
      </c>
      <c r="BE344" s="3" t="s">
        <v>734</v>
      </c>
      <c r="BF344" s="3" t="s">
        <v>7410</v>
      </c>
    </row>
    <row r="345" spans="1:73" ht="13.5" customHeight="1">
      <c r="A345" s="6" t="str">
        <f>HYPERLINK("http://kyu.snu.ac.kr/sdhj/index.jsp?type=hj/GK14649_00IM0001_039b.jpg","1717_수북면_039b")</f>
        <v>1717_수북면_039b</v>
      </c>
      <c r="B345" s="3">
        <v>1717</v>
      </c>
      <c r="C345" s="3" t="s">
        <v>7402</v>
      </c>
      <c r="D345" s="3" t="s">
        <v>7403</v>
      </c>
      <c r="E345" s="3">
        <v>344</v>
      </c>
      <c r="F345" s="3">
        <v>2</v>
      </c>
      <c r="G345" s="3" t="s">
        <v>3916</v>
      </c>
      <c r="H345" s="3" t="s">
        <v>6973</v>
      </c>
      <c r="I345" s="3">
        <v>5</v>
      </c>
      <c r="L345" s="3">
        <v>1</v>
      </c>
      <c r="M345" s="3" t="s">
        <v>2716</v>
      </c>
      <c r="N345" s="3" t="s">
        <v>2854</v>
      </c>
      <c r="T345" s="3" t="s">
        <v>7408</v>
      </c>
      <c r="U345" s="3" t="s">
        <v>3491</v>
      </c>
      <c r="V345" s="3" t="s">
        <v>7095</v>
      </c>
      <c r="Y345" s="3" t="s">
        <v>4285</v>
      </c>
      <c r="Z345" s="3" t="s">
        <v>226</v>
      </c>
      <c r="AC345" s="3">
        <v>54</v>
      </c>
      <c r="AD345" s="3" t="s">
        <v>3669</v>
      </c>
      <c r="AE345" s="3" t="s">
        <v>1004</v>
      </c>
      <c r="AF345" s="3" t="s">
        <v>3059</v>
      </c>
      <c r="AG345" s="3" t="s">
        <v>3065</v>
      </c>
      <c r="AT345" s="3" t="s">
        <v>3661</v>
      </c>
      <c r="AU345" s="3" t="s">
        <v>7108</v>
      </c>
      <c r="AV345" s="3" t="s">
        <v>3770</v>
      </c>
      <c r="AW345" s="3" t="s">
        <v>1277</v>
      </c>
      <c r="BF345" s="3" t="s">
        <v>7757</v>
      </c>
    </row>
    <row r="346" spans="1:73" ht="13.5" customHeight="1">
      <c r="A346" s="6" t="str">
        <f>HYPERLINK("http://kyu.snu.ac.kr/sdhj/index.jsp?type=hj/GK14649_00IM0001_039b.jpg","1717_수북면_039b")</f>
        <v>1717_수북면_039b</v>
      </c>
      <c r="B346" s="3">
        <v>1717</v>
      </c>
      <c r="C346" s="3" t="s">
        <v>7402</v>
      </c>
      <c r="D346" s="3" t="s">
        <v>7403</v>
      </c>
      <c r="E346" s="3">
        <v>345</v>
      </c>
      <c r="F346" s="3">
        <v>2</v>
      </c>
      <c r="G346" s="3" t="s">
        <v>3916</v>
      </c>
      <c r="H346" s="3" t="s">
        <v>6973</v>
      </c>
      <c r="I346" s="3">
        <v>5</v>
      </c>
      <c r="L346" s="3">
        <v>1</v>
      </c>
      <c r="M346" s="3" t="s">
        <v>2716</v>
      </c>
      <c r="N346" s="3" t="s">
        <v>2854</v>
      </c>
      <c r="T346" s="3" t="s">
        <v>7408</v>
      </c>
      <c r="U346" s="3" t="s">
        <v>3504</v>
      </c>
      <c r="V346" s="3" t="s">
        <v>7096</v>
      </c>
      <c r="Y346" s="3" t="s">
        <v>4286</v>
      </c>
      <c r="Z346" s="3" t="s">
        <v>227</v>
      </c>
      <c r="AG346" s="3" t="s">
        <v>7758</v>
      </c>
      <c r="BB346" s="3" t="s">
        <v>3491</v>
      </c>
      <c r="BC346" s="3" t="s">
        <v>7095</v>
      </c>
      <c r="BD346" s="3" t="s">
        <v>4287</v>
      </c>
      <c r="BE346" s="3" t="s">
        <v>1625</v>
      </c>
      <c r="BF346" s="3" t="s">
        <v>7413</v>
      </c>
    </row>
    <row r="347" spans="1:73" ht="13.5" customHeight="1">
      <c r="A347" s="6" t="str">
        <f>HYPERLINK("http://kyu.snu.ac.kr/sdhj/index.jsp?type=hj/GK14649_00IM0001_039b.jpg","1717_수북면_039b")</f>
        <v>1717_수북면_039b</v>
      </c>
      <c r="B347" s="3">
        <v>1717</v>
      </c>
      <c r="C347" s="3" t="s">
        <v>7402</v>
      </c>
      <c r="D347" s="3" t="s">
        <v>7403</v>
      </c>
      <c r="E347" s="3">
        <v>346</v>
      </c>
      <c r="F347" s="3">
        <v>2</v>
      </c>
      <c r="G347" s="3" t="s">
        <v>3916</v>
      </c>
      <c r="H347" s="3" t="s">
        <v>6973</v>
      </c>
      <c r="I347" s="3">
        <v>5</v>
      </c>
      <c r="L347" s="3">
        <v>1</v>
      </c>
      <c r="M347" s="3" t="s">
        <v>2716</v>
      </c>
      <c r="N347" s="3" t="s">
        <v>2854</v>
      </c>
      <c r="T347" s="3" t="s">
        <v>7408</v>
      </c>
      <c r="U347" s="3" t="s">
        <v>3504</v>
      </c>
      <c r="V347" s="3" t="s">
        <v>7096</v>
      </c>
      <c r="Y347" s="3" t="s">
        <v>4288</v>
      </c>
      <c r="Z347" s="3" t="s">
        <v>185</v>
      </c>
      <c r="AG347" s="3" t="s">
        <v>7758</v>
      </c>
      <c r="AT347" s="3" t="s">
        <v>4089</v>
      </c>
      <c r="AU347" s="3" t="s">
        <v>7192</v>
      </c>
      <c r="BB347" s="3" t="s">
        <v>4289</v>
      </c>
      <c r="BC347" s="3" t="s">
        <v>2983</v>
      </c>
      <c r="BD347" s="3" t="s">
        <v>4290</v>
      </c>
      <c r="BE347" s="3" t="s">
        <v>7759</v>
      </c>
      <c r="BF347" s="3" t="s">
        <v>3454</v>
      </c>
    </row>
    <row r="348" spans="1:73" ht="13.5" customHeight="1">
      <c r="A348" s="6" t="str">
        <f>HYPERLINK("http://kyu.snu.ac.kr/sdhj/index.jsp?type=hj/GK14649_00IM0001_039b.jpg","1717_수북면_039b")</f>
        <v>1717_수북면_039b</v>
      </c>
      <c r="B348" s="3">
        <v>1717</v>
      </c>
      <c r="C348" s="3" t="s">
        <v>7760</v>
      </c>
      <c r="D348" s="3" t="s">
        <v>7761</v>
      </c>
      <c r="E348" s="3">
        <v>347</v>
      </c>
      <c r="F348" s="3">
        <v>2</v>
      </c>
      <c r="G348" s="3" t="s">
        <v>3916</v>
      </c>
      <c r="H348" s="3" t="s">
        <v>6973</v>
      </c>
      <c r="I348" s="3">
        <v>5</v>
      </c>
      <c r="L348" s="3">
        <v>1</v>
      </c>
      <c r="M348" s="3" t="s">
        <v>2716</v>
      </c>
      <c r="N348" s="3" t="s">
        <v>2854</v>
      </c>
      <c r="T348" s="3" t="s">
        <v>7408</v>
      </c>
      <c r="U348" s="3" t="s">
        <v>3504</v>
      </c>
      <c r="V348" s="3" t="s">
        <v>7096</v>
      </c>
      <c r="Y348" s="3" t="s">
        <v>3856</v>
      </c>
      <c r="Z348" s="3" t="s">
        <v>228</v>
      </c>
      <c r="AF348" s="3" t="s">
        <v>7762</v>
      </c>
      <c r="AG348" s="3" t="s">
        <v>3043</v>
      </c>
      <c r="AU348" s="3" t="s">
        <v>7192</v>
      </c>
      <c r="BC348" s="3" t="s">
        <v>2983</v>
      </c>
      <c r="BE348" s="3" t="s">
        <v>7763</v>
      </c>
      <c r="BF348" s="3" t="s">
        <v>7414</v>
      </c>
    </row>
    <row r="349" spans="1:73" ht="13.5" customHeight="1">
      <c r="A349" s="6" t="str">
        <f>HYPERLINK("http://kyu.snu.ac.kr/sdhj/index.jsp?type=hj/GK14649_00IM0001_039b.jpg","1717_수북면_039b")</f>
        <v>1717_수북면_039b</v>
      </c>
      <c r="B349" s="3">
        <v>1717</v>
      </c>
      <c r="C349" s="3" t="s">
        <v>7402</v>
      </c>
      <c r="D349" s="3" t="s">
        <v>7403</v>
      </c>
      <c r="E349" s="3">
        <v>348</v>
      </c>
      <c r="F349" s="3">
        <v>2</v>
      </c>
      <c r="G349" s="3" t="s">
        <v>3916</v>
      </c>
      <c r="H349" s="3" t="s">
        <v>6973</v>
      </c>
      <c r="I349" s="3">
        <v>5</v>
      </c>
      <c r="L349" s="3">
        <v>1</v>
      </c>
      <c r="M349" s="3" t="s">
        <v>2716</v>
      </c>
      <c r="N349" s="3" t="s">
        <v>2854</v>
      </c>
      <c r="T349" s="3" t="s">
        <v>7408</v>
      </c>
      <c r="U349" s="3" t="s">
        <v>3504</v>
      </c>
      <c r="V349" s="3" t="s">
        <v>7096</v>
      </c>
      <c r="Y349" s="3" t="s">
        <v>4291</v>
      </c>
      <c r="Z349" s="3" t="s">
        <v>229</v>
      </c>
      <c r="AF349" s="3" t="s">
        <v>4292</v>
      </c>
      <c r="AG349" s="3" t="s">
        <v>1060</v>
      </c>
      <c r="BB349" s="3" t="s">
        <v>3491</v>
      </c>
      <c r="BC349" s="3" t="s">
        <v>7095</v>
      </c>
      <c r="BD349" s="3" t="s">
        <v>4293</v>
      </c>
      <c r="BE349" s="3" t="s">
        <v>1626</v>
      </c>
      <c r="BF349" s="3" t="s">
        <v>7411</v>
      </c>
    </row>
    <row r="350" spans="1:73" ht="13.5" customHeight="1">
      <c r="A350" s="6" t="str">
        <f>HYPERLINK("http://kyu.snu.ac.kr/sdhj/index.jsp?type=hj/GK14649_00IM0001_039b.jpg","1717_수북면_039b")</f>
        <v>1717_수북면_039b</v>
      </c>
      <c r="B350" s="3">
        <v>1717</v>
      </c>
      <c r="C350" s="3" t="s">
        <v>7402</v>
      </c>
      <c r="D350" s="3" t="s">
        <v>7403</v>
      </c>
      <c r="E350" s="3">
        <v>349</v>
      </c>
      <c r="F350" s="3">
        <v>2</v>
      </c>
      <c r="G350" s="3" t="s">
        <v>3916</v>
      </c>
      <c r="H350" s="3" t="s">
        <v>6973</v>
      </c>
      <c r="I350" s="3">
        <v>5</v>
      </c>
      <c r="L350" s="3">
        <v>1</v>
      </c>
      <c r="M350" s="3" t="s">
        <v>2716</v>
      </c>
      <c r="N350" s="3" t="s">
        <v>2854</v>
      </c>
      <c r="T350" s="3" t="s">
        <v>7408</v>
      </c>
      <c r="U350" s="3" t="s">
        <v>4294</v>
      </c>
      <c r="V350" s="3" t="s">
        <v>7152</v>
      </c>
      <c r="Y350" s="3" t="s">
        <v>3420</v>
      </c>
      <c r="Z350" s="3" t="s">
        <v>230</v>
      </c>
      <c r="AC350" s="3">
        <v>33</v>
      </c>
      <c r="AD350" s="3" t="s">
        <v>3600</v>
      </c>
      <c r="AE350" s="3" t="s">
        <v>994</v>
      </c>
      <c r="AF350" s="3" t="s">
        <v>3500</v>
      </c>
      <c r="AG350" s="3" t="s">
        <v>1044</v>
      </c>
    </row>
    <row r="351" spans="1:73" ht="13.5" customHeight="1">
      <c r="A351" s="6" t="str">
        <f>HYPERLINK("http://kyu.snu.ac.kr/sdhj/index.jsp?type=hj/GK14649_00IM0001_039b.jpg","1717_수북면_039b")</f>
        <v>1717_수북면_039b</v>
      </c>
      <c r="B351" s="3">
        <v>1717</v>
      </c>
      <c r="C351" s="3" t="s">
        <v>7418</v>
      </c>
      <c r="D351" s="3" t="s">
        <v>7419</v>
      </c>
      <c r="E351" s="3">
        <v>350</v>
      </c>
      <c r="F351" s="3">
        <v>2</v>
      </c>
      <c r="G351" s="3" t="s">
        <v>3916</v>
      </c>
      <c r="H351" s="3" t="s">
        <v>6973</v>
      </c>
      <c r="I351" s="3">
        <v>5</v>
      </c>
      <c r="L351" s="3">
        <v>1</v>
      </c>
      <c r="M351" s="3" t="s">
        <v>2716</v>
      </c>
      <c r="N351" s="3" t="s">
        <v>2854</v>
      </c>
      <c r="T351" s="3" t="s">
        <v>7408</v>
      </c>
      <c r="U351" s="3" t="s">
        <v>3504</v>
      </c>
      <c r="V351" s="3" t="s">
        <v>7096</v>
      </c>
      <c r="Y351" s="3" t="s">
        <v>4295</v>
      </c>
      <c r="Z351" s="3" t="s">
        <v>231</v>
      </c>
      <c r="AF351" s="3" t="s">
        <v>4296</v>
      </c>
      <c r="AG351" s="3" t="s">
        <v>1043</v>
      </c>
      <c r="AH351" s="3" t="s">
        <v>4297</v>
      </c>
      <c r="AI351" s="3" t="s">
        <v>1111</v>
      </c>
    </row>
    <row r="352" spans="1:73" ht="13.5" customHeight="1">
      <c r="A352" s="6" t="str">
        <f>HYPERLINK("http://kyu.snu.ac.kr/sdhj/index.jsp?type=hj/GK14649_00IM0001_039b.jpg","1717_수북면_039b")</f>
        <v>1717_수북면_039b</v>
      </c>
      <c r="B352" s="3">
        <v>1717</v>
      </c>
      <c r="C352" s="3" t="s">
        <v>7402</v>
      </c>
      <c r="D352" s="3" t="s">
        <v>7403</v>
      </c>
      <c r="E352" s="3">
        <v>351</v>
      </c>
      <c r="F352" s="3">
        <v>2</v>
      </c>
      <c r="G352" s="3" t="s">
        <v>3916</v>
      </c>
      <c r="H352" s="3" t="s">
        <v>6973</v>
      </c>
      <c r="I352" s="3">
        <v>5</v>
      </c>
      <c r="L352" s="3">
        <v>1</v>
      </c>
      <c r="M352" s="3" t="s">
        <v>2716</v>
      </c>
      <c r="N352" s="3" t="s">
        <v>2854</v>
      </c>
      <c r="T352" s="3" t="s">
        <v>7408</v>
      </c>
      <c r="U352" s="3" t="s">
        <v>4225</v>
      </c>
      <c r="V352" s="3" t="s">
        <v>7150</v>
      </c>
      <c r="Y352" s="3" t="s">
        <v>4298</v>
      </c>
      <c r="Z352" s="3" t="s">
        <v>232</v>
      </c>
      <c r="AC352" s="3">
        <v>14</v>
      </c>
      <c r="AD352" s="3" t="s">
        <v>3713</v>
      </c>
      <c r="AE352" s="3" t="s">
        <v>1009</v>
      </c>
      <c r="AF352" s="3" t="s">
        <v>3490</v>
      </c>
      <c r="AG352" s="3" t="s">
        <v>1042</v>
      </c>
      <c r="BB352" s="3" t="s">
        <v>3491</v>
      </c>
      <c r="BC352" s="3" t="s">
        <v>7095</v>
      </c>
      <c r="BD352" s="3" t="s">
        <v>4174</v>
      </c>
      <c r="BE352" s="3" t="s">
        <v>181</v>
      </c>
      <c r="BF352" s="3" t="s">
        <v>7410</v>
      </c>
    </row>
    <row r="353" spans="1:72" ht="13.5" customHeight="1">
      <c r="A353" s="6" t="str">
        <f>HYPERLINK("http://kyu.snu.ac.kr/sdhj/index.jsp?type=hj/GK14649_00IM0001_039b.jpg","1717_수북면_039b")</f>
        <v>1717_수북면_039b</v>
      </c>
      <c r="B353" s="3">
        <v>1717</v>
      </c>
      <c r="C353" s="3" t="s">
        <v>7402</v>
      </c>
      <c r="D353" s="3" t="s">
        <v>7403</v>
      </c>
      <c r="E353" s="3">
        <v>352</v>
      </c>
      <c r="F353" s="3">
        <v>2</v>
      </c>
      <c r="G353" s="3" t="s">
        <v>3916</v>
      </c>
      <c r="H353" s="3" t="s">
        <v>6973</v>
      </c>
      <c r="I353" s="3">
        <v>5</v>
      </c>
      <c r="L353" s="3">
        <v>2</v>
      </c>
      <c r="M353" s="3" t="s">
        <v>2671</v>
      </c>
      <c r="N353" s="3" t="s">
        <v>2833</v>
      </c>
      <c r="T353" s="3" t="s">
        <v>7764</v>
      </c>
      <c r="U353" s="3" t="s">
        <v>3464</v>
      </c>
      <c r="V353" s="3" t="s">
        <v>7094</v>
      </c>
      <c r="W353" s="3" t="s">
        <v>4257</v>
      </c>
      <c r="X353" s="3" t="s">
        <v>7273</v>
      </c>
      <c r="Y353" s="3" t="s">
        <v>4299</v>
      </c>
      <c r="Z353" s="3" t="s">
        <v>233</v>
      </c>
      <c r="AC353" s="3">
        <v>31</v>
      </c>
      <c r="AD353" s="3" t="s">
        <v>7765</v>
      </c>
      <c r="AE353" s="3" t="s">
        <v>1028</v>
      </c>
      <c r="AJ353" s="3" t="s">
        <v>3443</v>
      </c>
      <c r="AK353" s="3" t="s">
        <v>6955</v>
      </c>
      <c r="AL353" s="3" t="s">
        <v>4300</v>
      </c>
      <c r="AM353" s="3" t="s">
        <v>1164</v>
      </c>
      <c r="AT353" s="3" t="s">
        <v>3464</v>
      </c>
      <c r="AU353" s="3" t="s">
        <v>7094</v>
      </c>
      <c r="AV353" s="3" t="s">
        <v>4258</v>
      </c>
      <c r="AW353" s="3" t="s">
        <v>215</v>
      </c>
      <c r="BG353" s="3" t="s">
        <v>3474</v>
      </c>
      <c r="BH353" s="3" t="s">
        <v>1242</v>
      </c>
      <c r="BI353" s="3" t="s">
        <v>4301</v>
      </c>
      <c r="BJ353" s="3" t="s">
        <v>1722</v>
      </c>
      <c r="BK353" s="3" t="s">
        <v>3474</v>
      </c>
      <c r="BL353" s="3" t="s">
        <v>1242</v>
      </c>
      <c r="BM353" s="3" t="s">
        <v>4302</v>
      </c>
      <c r="BN353" s="3" t="s">
        <v>2012</v>
      </c>
      <c r="BO353" s="3" t="s">
        <v>3474</v>
      </c>
      <c r="BP353" s="3" t="s">
        <v>1242</v>
      </c>
      <c r="BQ353" s="3" t="s">
        <v>4303</v>
      </c>
      <c r="BR353" s="3" t="s">
        <v>2254</v>
      </c>
      <c r="BS353" s="3" t="s">
        <v>4304</v>
      </c>
      <c r="BT353" s="3" t="s">
        <v>1185</v>
      </c>
    </row>
    <row r="354" spans="1:72" ht="13.5" customHeight="1">
      <c r="A354" s="6" t="str">
        <f>HYPERLINK("http://kyu.snu.ac.kr/sdhj/index.jsp?type=hj/GK14649_00IM0001_039b.jpg","1717_수북면_039b")</f>
        <v>1717_수북면_039b</v>
      </c>
      <c r="B354" s="3">
        <v>1717</v>
      </c>
      <c r="C354" s="3" t="s">
        <v>7766</v>
      </c>
      <c r="D354" s="3" t="s">
        <v>7767</v>
      </c>
      <c r="E354" s="3">
        <v>353</v>
      </c>
      <c r="F354" s="3">
        <v>2</v>
      </c>
      <c r="G354" s="3" t="s">
        <v>3916</v>
      </c>
      <c r="H354" s="3" t="s">
        <v>6973</v>
      </c>
      <c r="I354" s="3">
        <v>5</v>
      </c>
      <c r="L354" s="3">
        <v>2</v>
      </c>
      <c r="M354" s="3" t="s">
        <v>2671</v>
      </c>
      <c r="N354" s="3" t="s">
        <v>2833</v>
      </c>
      <c r="S354" s="3" t="s">
        <v>3539</v>
      </c>
      <c r="T354" s="3" t="s">
        <v>7028</v>
      </c>
      <c r="W354" s="3" t="s">
        <v>3645</v>
      </c>
      <c r="X354" s="3" t="s">
        <v>7257</v>
      </c>
      <c r="Y354" s="3" t="s">
        <v>3868</v>
      </c>
      <c r="Z354" s="3" t="s">
        <v>105</v>
      </c>
      <c r="AC354" s="3">
        <v>30</v>
      </c>
      <c r="AD354" s="3" t="s">
        <v>3860</v>
      </c>
      <c r="AE354" s="3" t="s">
        <v>1018</v>
      </c>
      <c r="AJ354" s="3" t="s">
        <v>3869</v>
      </c>
      <c r="AK354" s="3" t="s">
        <v>591</v>
      </c>
      <c r="AL354" s="3" t="s">
        <v>4305</v>
      </c>
      <c r="AM354" s="3" t="s">
        <v>1165</v>
      </c>
      <c r="AT354" s="3" t="s">
        <v>3474</v>
      </c>
      <c r="AU354" s="3" t="s">
        <v>1242</v>
      </c>
      <c r="AV354" s="3" t="s">
        <v>4306</v>
      </c>
      <c r="AW354" s="3" t="s">
        <v>1325</v>
      </c>
      <c r="BG354" s="3" t="s">
        <v>3474</v>
      </c>
      <c r="BH354" s="3" t="s">
        <v>1242</v>
      </c>
      <c r="BI354" s="3" t="s">
        <v>4307</v>
      </c>
      <c r="BJ354" s="3" t="s">
        <v>1723</v>
      </c>
      <c r="BK354" s="3" t="s">
        <v>4308</v>
      </c>
      <c r="BL354" s="3" t="s">
        <v>1953</v>
      </c>
      <c r="BM354" s="3" t="s">
        <v>3421</v>
      </c>
      <c r="BN354" s="3" t="s">
        <v>7768</v>
      </c>
      <c r="BO354" s="3" t="s">
        <v>3474</v>
      </c>
      <c r="BP354" s="3" t="s">
        <v>1242</v>
      </c>
      <c r="BQ354" s="3" t="s">
        <v>4309</v>
      </c>
      <c r="BR354" s="3" t="s">
        <v>2255</v>
      </c>
      <c r="BS354" s="3" t="s">
        <v>4310</v>
      </c>
      <c r="BT354" s="3" t="s">
        <v>1182</v>
      </c>
    </row>
    <row r="355" spans="1:72" ht="13.5" customHeight="1">
      <c r="A355" s="6" t="str">
        <f>HYPERLINK("http://kyu.snu.ac.kr/sdhj/index.jsp?type=hj/GK14649_00IM0001_039b.jpg","1717_수북면_039b")</f>
        <v>1717_수북면_039b</v>
      </c>
      <c r="B355" s="3">
        <v>1717</v>
      </c>
      <c r="C355" s="3" t="s">
        <v>7710</v>
      </c>
      <c r="D355" s="3" t="s">
        <v>7711</v>
      </c>
      <c r="E355" s="3">
        <v>354</v>
      </c>
      <c r="F355" s="3">
        <v>2</v>
      </c>
      <c r="G355" s="3" t="s">
        <v>3916</v>
      </c>
      <c r="H355" s="3" t="s">
        <v>6973</v>
      </c>
      <c r="I355" s="3">
        <v>5</v>
      </c>
      <c r="L355" s="3">
        <v>2</v>
      </c>
      <c r="M355" s="3" t="s">
        <v>2671</v>
      </c>
      <c r="N355" s="3" t="s">
        <v>2833</v>
      </c>
      <c r="S355" s="3" t="s">
        <v>3550</v>
      </c>
      <c r="T355" s="3" t="s">
        <v>7029</v>
      </c>
      <c r="Y355" s="3" t="s">
        <v>4311</v>
      </c>
      <c r="Z355" s="3" t="s">
        <v>234</v>
      </c>
      <c r="AC355" s="3">
        <v>8</v>
      </c>
      <c r="AD355" s="3" t="s">
        <v>3630</v>
      </c>
      <c r="AE355" s="3" t="s">
        <v>997</v>
      </c>
      <c r="AG355" s="3" t="s">
        <v>7769</v>
      </c>
    </row>
    <row r="356" spans="1:72" ht="13.5" customHeight="1">
      <c r="A356" s="6" t="str">
        <f>HYPERLINK("http://kyu.snu.ac.kr/sdhj/index.jsp?type=hj/GK14649_00IM0001_039b.jpg","1717_수북면_039b")</f>
        <v>1717_수북면_039b</v>
      </c>
      <c r="B356" s="3">
        <v>1717</v>
      </c>
      <c r="C356" s="3" t="s">
        <v>7770</v>
      </c>
      <c r="D356" s="3" t="s">
        <v>7771</v>
      </c>
      <c r="E356" s="3">
        <v>355</v>
      </c>
      <c r="F356" s="3">
        <v>2</v>
      </c>
      <c r="G356" s="3" t="s">
        <v>3916</v>
      </c>
      <c r="H356" s="3" t="s">
        <v>6973</v>
      </c>
      <c r="I356" s="3">
        <v>5</v>
      </c>
      <c r="L356" s="3">
        <v>2</v>
      </c>
      <c r="M356" s="3" t="s">
        <v>2671</v>
      </c>
      <c r="N356" s="3" t="s">
        <v>2833</v>
      </c>
      <c r="S356" s="3" t="s">
        <v>7772</v>
      </c>
      <c r="T356" s="3" t="s">
        <v>7773</v>
      </c>
      <c r="Y356" s="3" t="s">
        <v>4312</v>
      </c>
      <c r="Z356" s="3" t="s">
        <v>235</v>
      </c>
      <c r="AC356" s="3">
        <v>5</v>
      </c>
      <c r="AD356" s="3" t="s">
        <v>3652</v>
      </c>
      <c r="AE356" s="3" t="s">
        <v>1002</v>
      </c>
      <c r="AF356" s="3" t="s">
        <v>3075</v>
      </c>
      <c r="AG356" s="3" t="s">
        <v>3082</v>
      </c>
    </row>
    <row r="357" spans="1:72" ht="13.5" customHeight="1">
      <c r="A357" s="6" t="str">
        <f>HYPERLINK("http://kyu.snu.ac.kr/sdhj/index.jsp?type=hj/GK14649_00IM0001_039b.jpg","1717_수북면_039b")</f>
        <v>1717_수북면_039b</v>
      </c>
      <c r="B357" s="3">
        <v>1717</v>
      </c>
      <c r="C357" s="3" t="s">
        <v>7770</v>
      </c>
      <c r="D357" s="3" t="s">
        <v>7771</v>
      </c>
      <c r="E357" s="3">
        <v>356</v>
      </c>
      <c r="F357" s="3">
        <v>2</v>
      </c>
      <c r="G357" s="3" t="s">
        <v>3916</v>
      </c>
      <c r="H357" s="3" t="s">
        <v>6973</v>
      </c>
      <c r="I357" s="3">
        <v>5</v>
      </c>
      <c r="L357" s="3">
        <v>2</v>
      </c>
      <c r="M357" s="3" t="s">
        <v>2671</v>
      </c>
      <c r="N357" s="3" t="s">
        <v>2833</v>
      </c>
      <c r="T357" s="3" t="s">
        <v>7774</v>
      </c>
      <c r="U357" s="3" t="s">
        <v>3491</v>
      </c>
      <c r="V357" s="3" t="s">
        <v>7095</v>
      </c>
      <c r="Y357" s="3" t="s">
        <v>4313</v>
      </c>
      <c r="Z357" s="3" t="s">
        <v>236</v>
      </c>
      <c r="AC357" s="3">
        <v>32</v>
      </c>
      <c r="AD357" s="3" t="s">
        <v>3466</v>
      </c>
      <c r="AE357" s="3" t="s">
        <v>7219</v>
      </c>
      <c r="BB357" s="3" t="s">
        <v>3491</v>
      </c>
      <c r="BC357" s="3" t="s">
        <v>7095</v>
      </c>
      <c r="BD357" s="3" t="s">
        <v>4314</v>
      </c>
      <c r="BE357" s="3" t="s">
        <v>1627</v>
      </c>
      <c r="BF357" s="3" t="s">
        <v>7775</v>
      </c>
    </row>
    <row r="358" spans="1:72" ht="13.5" customHeight="1">
      <c r="A358" s="6" t="str">
        <f>HYPERLINK("http://kyu.snu.ac.kr/sdhj/index.jsp?type=hj/GK14649_00IM0001_039b.jpg","1717_수북면_039b")</f>
        <v>1717_수북면_039b</v>
      </c>
      <c r="B358" s="3">
        <v>1717</v>
      </c>
      <c r="C358" s="3" t="s">
        <v>7770</v>
      </c>
      <c r="D358" s="3" t="s">
        <v>7771</v>
      </c>
      <c r="E358" s="3">
        <v>357</v>
      </c>
      <c r="F358" s="3">
        <v>2</v>
      </c>
      <c r="G358" s="3" t="s">
        <v>3916</v>
      </c>
      <c r="H358" s="3" t="s">
        <v>6973</v>
      </c>
      <c r="I358" s="3">
        <v>5</v>
      </c>
      <c r="L358" s="3">
        <v>2</v>
      </c>
      <c r="M358" s="3" t="s">
        <v>2671</v>
      </c>
      <c r="N358" s="3" t="s">
        <v>2833</v>
      </c>
      <c r="T358" s="3" t="s">
        <v>7774</v>
      </c>
      <c r="U358" s="3" t="s">
        <v>3504</v>
      </c>
      <c r="V358" s="3" t="s">
        <v>7096</v>
      </c>
      <c r="Y358" s="3" t="s">
        <v>4315</v>
      </c>
      <c r="Z358" s="3" t="s">
        <v>237</v>
      </c>
      <c r="AC358" s="3">
        <v>7</v>
      </c>
      <c r="AD358" s="3" t="s">
        <v>3538</v>
      </c>
      <c r="AE358" s="3" t="s">
        <v>983</v>
      </c>
      <c r="BB358" s="3" t="s">
        <v>3497</v>
      </c>
      <c r="BC358" s="3" t="s">
        <v>1599</v>
      </c>
      <c r="BF358" s="3" t="s">
        <v>7775</v>
      </c>
    </row>
    <row r="359" spans="1:72" ht="13.5" customHeight="1">
      <c r="A359" s="6" t="str">
        <f>HYPERLINK("http://kyu.snu.ac.kr/sdhj/index.jsp?type=hj/GK14649_00IM0001_039b.jpg","1717_수북면_039b")</f>
        <v>1717_수북면_039b</v>
      </c>
      <c r="B359" s="3">
        <v>1717</v>
      </c>
      <c r="C359" s="3" t="s">
        <v>7770</v>
      </c>
      <c r="D359" s="3" t="s">
        <v>7771</v>
      </c>
      <c r="E359" s="3">
        <v>358</v>
      </c>
      <c r="F359" s="3">
        <v>2</v>
      </c>
      <c r="G359" s="3" t="s">
        <v>3916</v>
      </c>
      <c r="H359" s="3" t="s">
        <v>6973</v>
      </c>
      <c r="I359" s="3">
        <v>5</v>
      </c>
      <c r="L359" s="3">
        <v>2</v>
      </c>
      <c r="M359" s="3" t="s">
        <v>2671</v>
      </c>
      <c r="N359" s="3" t="s">
        <v>2833</v>
      </c>
      <c r="T359" s="3" t="s">
        <v>7774</v>
      </c>
      <c r="U359" s="3" t="s">
        <v>3491</v>
      </c>
      <c r="V359" s="3" t="s">
        <v>7095</v>
      </c>
      <c r="Y359" s="3" t="s">
        <v>4316</v>
      </c>
      <c r="Z359" s="3" t="s">
        <v>238</v>
      </c>
      <c r="AC359" s="3">
        <v>3</v>
      </c>
      <c r="AD359" s="3" t="s">
        <v>3489</v>
      </c>
      <c r="AE359" s="3" t="s">
        <v>974</v>
      </c>
      <c r="AF359" s="3" t="s">
        <v>4317</v>
      </c>
      <c r="AG359" s="3" t="s">
        <v>1061</v>
      </c>
      <c r="BC359" s="3" t="s">
        <v>1599</v>
      </c>
      <c r="BF359" s="3" t="s">
        <v>7776</v>
      </c>
    </row>
    <row r="360" spans="1:72" ht="13.5" customHeight="1">
      <c r="A360" s="6" t="str">
        <f>HYPERLINK("http://kyu.snu.ac.kr/sdhj/index.jsp?type=hj/GK14649_00IM0001_039b.jpg","1717_수북면_039b")</f>
        <v>1717_수북면_039b</v>
      </c>
      <c r="B360" s="3">
        <v>1717</v>
      </c>
      <c r="C360" s="3" t="s">
        <v>7770</v>
      </c>
      <c r="D360" s="3" t="s">
        <v>7771</v>
      </c>
      <c r="E360" s="3">
        <v>359</v>
      </c>
      <c r="F360" s="3">
        <v>2</v>
      </c>
      <c r="G360" s="3" t="s">
        <v>3916</v>
      </c>
      <c r="H360" s="3" t="s">
        <v>6973</v>
      </c>
      <c r="I360" s="3">
        <v>5</v>
      </c>
      <c r="L360" s="3">
        <v>2</v>
      </c>
      <c r="M360" s="3" t="s">
        <v>2671</v>
      </c>
      <c r="N360" s="3" t="s">
        <v>2833</v>
      </c>
      <c r="T360" s="3" t="s">
        <v>7774</v>
      </c>
      <c r="U360" s="3" t="s">
        <v>3504</v>
      </c>
      <c r="V360" s="3" t="s">
        <v>7096</v>
      </c>
      <c r="Y360" s="3" t="s">
        <v>4318</v>
      </c>
      <c r="Z360" s="3" t="s">
        <v>239</v>
      </c>
      <c r="AC360" s="3">
        <v>27</v>
      </c>
      <c r="AD360" s="3" t="s">
        <v>3726</v>
      </c>
      <c r="AE360" s="3" t="s">
        <v>1011</v>
      </c>
      <c r="AV360" s="3" t="s">
        <v>4319</v>
      </c>
      <c r="AW360" s="3" t="s">
        <v>1326</v>
      </c>
      <c r="BB360" s="3" t="s">
        <v>3883</v>
      </c>
      <c r="BC360" s="3" t="s">
        <v>7131</v>
      </c>
      <c r="BD360" s="3" t="s">
        <v>4320</v>
      </c>
      <c r="BE360" s="3" t="s">
        <v>1628</v>
      </c>
    </row>
    <row r="361" spans="1:72" ht="13.5" customHeight="1">
      <c r="A361" s="6" t="str">
        <f>HYPERLINK("http://kyu.snu.ac.kr/sdhj/index.jsp?type=hj/GK14649_00IM0001_039b.jpg","1717_수북면_039b")</f>
        <v>1717_수북면_039b</v>
      </c>
      <c r="B361" s="3">
        <v>1717</v>
      </c>
      <c r="C361" s="3" t="s">
        <v>7468</v>
      </c>
      <c r="D361" s="3" t="s">
        <v>7469</v>
      </c>
      <c r="E361" s="3">
        <v>360</v>
      </c>
      <c r="F361" s="3">
        <v>2</v>
      </c>
      <c r="G361" s="3" t="s">
        <v>3916</v>
      </c>
      <c r="H361" s="3" t="s">
        <v>6973</v>
      </c>
      <c r="I361" s="3">
        <v>5</v>
      </c>
      <c r="L361" s="3">
        <v>2</v>
      </c>
      <c r="M361" s="3" t="s">
        <v>2671</v>
      </c>
      <c r="N361" s="3" t="s">
        <v>2833</v>
      </c>
      <c r="T361" s="3" t="s">
        <v>7774</v>
      </c>
      <c r="U361" s="3" t="s">
        <v>3491</v>
      </c>
      <c r="V361" s="3" t="s">
        <v>7095</v>
      </c>
      <c r="Y361" s="3" t="s">
        <v>4321</v>
      </c>
      <c r="Z361" s="3" t="s">
        <v>224</v>
      </c>
      <c r="AC361" s="3">
        <v>38</v>
      </c>
      <c r="AD361" s="3" t="s">
        <v>3569</v>
      </c>
      <c r="AE361" s="3" t="s">
        <v>988</v>
      </c>
      <c r="AG361" s="3" t="s">
        <v>7777</v>
      </c>
      <c r="AI361" s="3" t="s">
        <v>1110</v>
      </c>
      <c r="AT361" s="3" t="s">
        <v>3504</v>
      </c>
      <c r="AU361" s="3" t="s">
        <v>7096</v>
      </c>
      <c r="AV361" s="3" t="s">
        <v>4322</v>
      </c>
      <c r="AW361" s="3" t="s">
        <v>1327</v>
      </c>
      <c r="BB361" s="3" t="s">
        <v>4041</v>
      </c>
      <c r="BC361" s="3" t="s">
        <v>3134</v>
      </c>
      <c r="BF361" s="3" t="s">
        <v>7775</v>
      </c>
    </row>
    <row r="362" spans="1:72" ht="13.5" customHeight="1">
      <c r="A362" s="6" t="str">
        <f>HYPERLINK("http://kyu.snu.ac.kr/sdhj/index.jsp?type=hj/GK14649_00IM0001_039b.jpg","1717_수북면_039b")</f>
        <v>1717_수북면_039b</v>
      </c>
      <c r="B362" s="3">
        <v>1717</v>
      </c>
      <c r="C362" s="3" t="s">
        <v>7770</v>
      </c>
      <c r="D362" s="3" t="s">
        <v>7771</v>
      </c>
      <c r="E362" s="3">
        <v>361</v>
      </c>
      <c r="F362" s="3">
        <v>2</v>
      </c>
      <c r="G362" s="3" t="s">
        <v>3916</v>
      </c>
      <c r="H362" s="3" t="s">
        <v>6973</v>
      </c>
      <c r="I362" s="3">
        <v>5</v>
      </c>
      <c r="L362" s="3">
        <v>2</v>
      </c>
      <c r="M362" s="3" t="s">
        <v>2671</v>
      </c>
      <c r="N362" s="3" t="s">
        <v>2833</v>
      </c>
      <c r="T362" s="3" t="s">
        <v>7774</v>
      </c>
      <c r="U362" s="3" t="s">
        <v>3504</v>
      </c>
      <c r="V362" s="3" t="s">
        <v>7096</v>
      </c>
      <c r="Y362" s="3" t="s">
        <v>4323</v>
      </c>
      <c r="Z362" s="3" t="s">
        <v>240</v>
      </c>
      <c r="AC362" s="3">
        <v>14</v>
      </c>
      <c r="AD362" s="3" t="s">
        <v>3713</v>
      </c>
      <c r="AE362" s="3" t="s">
        <v>1009</v>
      </c>
      <c r="AF362" s="3" t="s">
        <v>3053</v>
      </c>
      <c r="AG362" s="3" t="s">
        <v>3062</v>
      </c>
      <c r="AH362" s="3" t="s">
        <v>4324</v>
      </c>
      <c r="AI362" s="3" t="s">
        <v>1110</v>
      </c>
      <c r="BB362" s="3" t="s">
        <v>3497</v>
      </c>
      <c r="BC362" s="3" t="s">
        <v>1599</v>
      </c>
      <c r="BF362" s="3" t="s">
        <v>7775</v>
      </c>
    </row>
    <row r="363" spans="1:72" ht="13.5" customHeight="1">
      <c r="A363" s="6" t="str">
        <f>HYPERLINK("http://kyu.snu.ac.kr/sdhj/index.jsp?type=hj/GK14649_00IM0001_039b.jpg","1717_수북면_039b")</f>
        <v>1717_수북면_039b</v>
      </c>
      <c r="B363" s="3">
        <v>1717</v>
      </c>
      <c r="C363" s="3" t="s">
        <v>7770</v>
      </c>
      <c r="D363" s="3" t="s">
        <v>7771</v>
      </c>
      <c r="E363" s="3">
        <v>362</v>
      </c>
      <c r="F363" s="3">
        <v>2</v>
      </c>
      <c r="G363" s="3" t="s">
        <v>3916</v>
      </c>
      <c r="H363" s="3" t="s">
        <v>6973</v>
      </c>
      <c r="I363" s="3">
        <v>5</v>
      </c>
      <c r="L363" s="3">
        <v>2</v>
      </c>
      <c r="M363" s="3" t="s">
        <v>2671</v>
      </c>
      <c r="N363" s="3" t="s">
        <v>2833</v>
      </c>
      <c r="T363" s="3" t="s">
        <v>7774</v>
      </c>
      <c r="U363" s="3" t="s">
        <v>3491</v>
      </c>
      <c r="V363" s="3" t="s">
        <v>7095</v>
      </c>
      <c r="Y363" s="3" t="s">
        <v>4325</v>
      </c>
      <c r="Z363" s="3" t="s">
        <v>241</v>
      </c>
      <c r="AC363" s="3">
        <v>13</v>
      </c>
      <c r="AD363" s="3" t="s">
        <v>3944</v>
      </c>
      <c r="AE363" s="3" t="s">
        <v>1021</v>
      </c>
      <c r="AT363" s="3" t="s">
        <v>3504</v>
      </c>
      <c r="AU363" s="3" t="s">
        <v>7096</v>
      </c>
      <c r="AV363" s="3" t="s">
        <v>4326</v>
      </c>
      <c r="AW363" s="3" t="s">
        <v>280</v>
      </c>
      <c r="BB363" s="3" t="s">
        <v>4041</v>
      </c>
      <c r="BC363" s="3" t="s">
        <v>3134</v>
      </c>
      <c r="BF363" s="3" t="s">
        <v>7776</v>
      </c>
    </row>
    <row r="364" spans="1:72" ht="13.5" customHeight="1">
      <c r="A364" s="6" t="str">
        <f>HYPERLINK("http://kyu.snu.ac.kr/sdhj/index.jsp?type=hj/GK14649_00IM0001_039b.jpg","1717_수북면_039b")</f>
        <v>1717_수북면_039b</v>
      </c>
      <c r="B364" s="3">
        <v>1717</v>
      </c>
      <c r="C364" s="3" t="s">
        <v>7770</v>
      </c>
      <c r="D364" s="3" t="s">
        <v>7771</v>
      </c>
      <c r="E364" s="3">
        <v>363</v>
      </c>
      <c r="F364" s="3">
        <v>2</v>
      </c>
      <c r="G364" s="3" t="s">
        <v>3916</v>
      </c>
      <c r="H364" s="3" t="s">
        <v>6973</v>
      </c>
      <c r="I364" s="3">
        <v>5</v>
      </c>
      <c r="L364" s="3">
        <v>2</v>
      </c>
      <c r="M364" s="3" t="s">
        <v>2671</v>
      </c>
      <c r="N364" s="3" t="s">
        <v>2833</v>
      </c>
      <c r="T364" s="3" t="s">
        <v>7774</v>
      </c>
      <c r="U364" s="3" t="s">
        <v>3491</v>
      </c>
      <c r="V364" s="3" t="s">
        <v>7095</v>
      </c>
      <c r="Y364" s="3" t="s">
        <v>4327</v>
      </c>
      <c r="Z364" s="3" t="s">
        <v>242</v>
      </c>
      <c r="AC364" s="3">
        <v>9</v>
      </c>
      <c r="AD364" s="3" t="s">
        <v>3767</v>
      </c>
      <c r="AE364" s="3" t="s">
        <v>1013</v>
      </c>
      <c r="AU364" s="3" t="s">
        <v>7096</v>
      </c>
      <c r="AW364" s="3" t="s">
        <v>280</v>
      </c>
      <c r="BC364" s="3" t="s">
        <v>3134</v>
      </c>
      <c r="BF364" s="3" t="s">
        <v>7778</v>
      </c>
    </row>
    <row r="365" spans="1:72" ht="13.5" customHeight="1">
      <c r="A365" s="6" t="str">
        <f>HYPERLINK("http://kyu.snu.ac.kr/sdhj/index.jsp?type=hj/GK14649_00IM0001_039b.jpg","1717_수북면_039b")</f>
        <v>1717_수북면_039b</v>
      </c>
      <c r="B365" s="3">
        <v>1717</v>
      </c>
      <c r="C365" s="3" t="s">
        <v>7770</v>
      </c>
      <c r="D365" s="3" t="s">
        <v>7771</v>
      </c>
      <c r="E365" s="3">
        <v>364</v>
      </c>
      <c r="F365" s="3">
        <v>2</v>
      </c>
      <c r="G365" s="3" t="s">
        <v>3916</v>
      </c>
      <c r="H365" s="3" t="s">
        <v>6973</v>
      </c>
      <c r="I365" s="3">
        <v>5</v>
      </c>
      <c r="L365" s="3">
        <v>2</v>
      </c>
      <c r="M365" s="3" t="s">
        <v>2671</v>
      </c>
      <c r="N365" s="3" t="s">
        <v>2833</v>
      </c>
      <c r="T365" s="3" t="s">
        <v>7774</v>
      </c>
      <c r="U365" s="3" t="s">
        <v>3504</v>
      </c>
      <c r="V365" s="3" t="s">
        <v>7096</v>
      </c>
      <c r="Y365" s="3" t="s">
        <v>4328</v>
      </c>
      <c r="Z365" s="3" t="s">
        <v>3393</v>
      </c>
      <c r="AC365" s="3">
        <v>29</v>
      </c>
      <c r="AD365" s="3" t="s">
        <v>3642</v>
      </c>
      <c r="AE365" s="3" t="s">
        <v>1000</v>
      </c>
      <c r="AF365" s="3" t="s">
        <v>3495</v>
      </c>
      <c r="AG365" s="3" t="s">
        <v>1043</v>
      </c>
      <c r="AH365" s="3" t="s">
        <v>3515</v>
      </c>
      <c r="AI365" s="3" t="s">
        <v>1099</v>
      </c>
      <c r="BB365" s="3" t="s">
        <v>3491</v>
      </c>
      <c r="BC365" s="3" t="s">
        <v>7095</v>
      </c>
      <c r="BD365" s="3" t="s">
        <v>4329</v>
      </c>
      <c r="BE365" s="3" t="s">
        <v>1629</v>
      </c>
      <c r="BF365" s="3" t="s">
        <v>7776</v>
      </c>
    </row>
    <row r="366" spans="1:72" ht="13.5" customHeight="1">
      <c r="A366" s="6" t="str">
        <f>HYPERLINK("http://kyu.snu.ac.kr/sdhj/index.jsp?type=hj/GK14649_00IM0001_039b.jpg","1717_수북면_039b")</f>
        <v>1717_수북면_039b</v>
      </c>
      <c r="B366" s="3">
        <v>1717</v>
      </c>
      <c r="C366" s="3" t="s">
        <v>7770</v>
      </c>
      <c r="D366" s="3" t="s">
        <v>7771</v>
      </c>
      <c r="E366" s="3">
        <v>365</v>
      </c>
      <c r="F366" s="3">
        <v>2</v>
      </c>
      <c r="G366" s="3" t="s">
        <v>3916</v>
      </c>
      <c r="H366" s="3" t="s">
        <v>6973</v>
      </c>
      <c r="I366" s="3">
        <v>5</v>
      </c>
      <c r="L366" s="3">
        <v>2</v>
      </c>
      <c r="M366" s="3" t="s">
        <v>2671</v>
      </c>
      <c r="N366" s="3" t="s">
        <v>2833</v>
      </c>
      <c r="S366" s="3" t="s">
        <v>4137</v>
      </c>
      <c r="T366" s="3" t="s">
        <v>7049</v>
      </c>
      <c r="U366" s="3" t="s">
        <v>4330</v>
      </c>
      <c r="V366" s="3" t="s">
        <v>7153</v>
      </c>
      <c r="Y366" s="3" t="s">
        <v>4331</v>
      </c>
      <c r="Z366" s="3" t="s">
        <v>7329</v>
      </c>
      <c r="AC366" s="3">
        <v>35</v>
      </c>
      <c r="AD366" s="3" t="s">
        <v>3613</v>
      </c>
      <c r="AE366" s="3" t="s">
        <v>996</v>
      </c>
      <c r="AF366" s="3" t="s">
        <v>3490</v>
      </c>
      <c r="AG366" s="3" t="s">
        <v>1042</v>
      </c>
    </row>
    <row r="367" spans="1:72" ht="13.5" customHeight="1">
      <c r="A367" s="6" t="str">
        <f>HYPERLINK("http://kyu.snu.ac.kr/sdhj/index.jsp?type=hj/GK14649_00IM0001_039b.jpg","1717_수북면_039b")</f>
        <v>1717_수북면_039b</v>
      </c>
      <c r="B367" s="3">
        <v>1717</v>
      </c>
      <c r="C367" s="3" t="s">
        <v>7695</v>
      </c>
      <c r="D367" s="3" t="s">
        <v>7696</v>
      </c>
      <c r="E367" s="3">
        <v>366</v>
      </c>
      <c r="F367" s="3">
        <v>2</v>
      </c>
      <c r="G367" s="3" t="s">
        <v>3916</v>
      </c>
      <c r="H367" s="3" t="s">
        <v>6973</v>
      </c>
      <c r="I367" s="3">
        <v>5</v>
      </c>
      <c r="L367" s="3">
        <v>2</v>
      </c>
      <c r="M367" s="3" t="s">
        <v>2671</v>
      </c>
      <c r="N367" s="3" t="s">
        <v>2833</v>
      </c>
      <c r="S367" s="3" t="s">
        <v>4332</v>
      </c>
      <c r="T367" s="3" t="s">
        <v>7047</v>
      </c>
      <c r="Y367" s="3" t="s">
        <v>4333</v>
      </c>
      <c r="Z367" s="3" t="s">
        <v>243</v>
      </c>
      <c r="AC367" s="3">
        <v>22</v>
      </c>
      <c r="AD367" s="3" t="s">
        <v>4044</v>
      </c>
      <c r="AE367" s="3" t="s">
        <v>1026</v>
      </c>
      <c r="AF367" s="3" t="s">
        <v>3490</v>
      </c>
      <c r="AG367" s="3" t="s">
        <v>1042</v>
      </c>
    </row>
    <row r="368" spans="1:72" ht="13.5" customHeight="1">
      <c r="A368" s="6" t="str">
        <f>HYPERLINK("http://kyu.snu.ac.kr/sdhj/index.jsp?type=hj/GK14649_00IM0001_039b.jpg","1717_수북면_039b")</f>
        <v>1717_수북면_039b</v>
      </c>
      <c r="B368" s="3">
        <v>1717</v>
      </c>
      <c r="C368" s="3" t="s">
        <v>7770</v>
      </c>
      <c r="D368" s="3" t="s">
        <v>7771</v>
      </c>
      <c r="E368" s="3">
        <v>367</v>
      </c>
      <c r="F368" s="3">
        <v>2</v>
      </c>
      <c r="G368" s="3" t="s">
        <v>3916</v>
      </c>
      <c r="H368" s="3" t="s">
        <v>6973</v>
      </c>
      <c r="I368" s="3">
        <v>5</v>
      </c>
      <c r="L368" s="3">
        <v>3</v>
      </c>
      <c r="M368" s="3" t="s">
        <v>2585</v>
      </c>
      <c r="N368" s="3" t="s">
        <v>2782</v>
      </c>
      <c r="O368" s="3" t="s">
        <v>3432</v>
      </c>
      <c r="P368" s="3" t="s">
        <v>6945</v>
      </c>
      <c r="T368" s="3" t="s">
        <v>7779</v>
      </c>
      <c r="U368" s="3" t="s">
        <v>3464</v>
      </c>
      <c r="V368" s="3" t="s">
        <v>7094</v>
      </c>
      <c r="W368" s="3" t="s">
        <v>4257</v>
      </c>
      <c r="X368" s="3" t="s">
        <v>7273</v>
      </c>
      <c r="Y368" s="3" t="s">
        <v>4265</v>
      </c>
      <c r="Z368" s="3" t="s">
        <v>216</v>
      </c>
      <c r="AC368" s="3">
        <v>29</v>
      </c>
      <c r="AD368" s="3" t="s">
        <v>3642</v>
      </c>
      <c r="AE368" s="3" t="s">
        <v>1000</v>
      </c>
      <c r="AJ368" s="3" t="s">
        <v>3443</v>
      </c>
      <c r="AK368" s="3" t="s">
        <v>6955</v>
      </c>
      <c r="AL368" s="3" t="s">
        <v>4300</v>
      </c>
      <c r="AM368" s="3" t="s">
        <v>1164</v>
      </c>
      <c r="AT368" s="3" t="s">
        <v>3464</v>
      </c>
      <c r="AU368" s="3" t="s">
        <v>7094</v>
      </c>
      <c r="AV368" s="3" t="s">
        <v>4258</v>
      </c>
      <c r="AW368" s="3" t="s">
        <v>215</v>
      </c>
      <c r="BG368" s="3" t="s">
        <v>3474</v>
      </c>
      <c r="BH368" s="3" t="s">
        <v>1242</v>
      </c>
      <c r="BI368" s="3" t="s">
        <v>4301</v>
      </c>
      <c r="BJ368" s="3" t="s">
        <v>1722</v>
      </c>
      <c r="BK368" s="3" t="s">
        <v>3474</v>
      </c>
      <c r="BL368" s="3" t="s">
        <v>1242</v>
      </c>
      <c r="BM368" s="3" t="s">
        <v>4334</v>
      </c>
      <c r="BN368" s="3" t="s">
        <v>2012</v>
      </c>
      <c r="BO368" s="3" t="s">
        <v>3474</v>
      </c>
      <c r="BP368" s="3" t="s">
        <v>1242</v>
      </c>
      <c r="BQ368" s="3" t="s">
        <v>4335</v>
      </c>
      <c r="BR368" s="3" t="s">
        <v>2256</v>
      </c>
      <c r="BS368" s="3" t="s">
        <v>4304</v>
      </c>
      <c r="BT368" s="3" t="s">
        <v>1185</v>
      </c>
    </row>
    <row r="369" spans="1:72" ht="13.5" customHeight="1">
      <c r="A369" s="6" t="str">
        <f>HYPERLINK("http://kyu.snu.ac.kr/sdhj/index.jsp?type=hj/GK14649_00IM0001_039b.jpg","1717_수북면_039b")</f>
        <v>1717_수북면_039b</v>
      </c>
      <c r="B369" s="3">
        <v>1717</v>
      </c>
      <c r="C369" s="3" t="s">
        <v>7780</v>
      </c>
      <c r="D369" s="3" t="s">
        <v>7781</v>
      </c>
      <c r="E369" s="3">
        <v>368</v>
      </c>
      <c r="F369" s="3">
        <v>2</v>
      </c>
      <c r="G369" s="3" t="s">
        <v>3916</v>
      </c>
      <c r="H369" s="3" t="s">
        <v>6973</v>
      </c>
      <c r="I369" s="3">
        <v>5</v>
      </c>
      <c r="L369" s="3">
        <v>3</v>
      </c>
      <c r="M369" s="3" t="s">
        <v>2585</v>
      </c>
      <c r="N369" s="3" t="s">
        <v>2782</v>
      </c>
      <c r="S369" s="3" t="s">
        <v>3539</v>
      </c>
      <c r="T369" s="3" t="s">
        <v>7028</v>
      </c>
      <c r="W369" s="3" t="s">
        <v>4267</v>
      </c>
      <c r="X369" s="3" t="s">
        <v>7274</v>
      </c>
      <c r="Y369" s="3" t="s">
        <v>3868</v>
      </c>
      <c r="Z369" s="3" t="s">
        <v>105</v>
      </c>
      <c r="AC369" s="3">
        <v>31</v>
      </c>
      <c r="AD369" s="3" t="s">
        <v>3466</v>
      </c>
      <c r="AE369" s="3" t="s">
        <v>7219</v>
      </c>
      <c r="AJ369" s="3" t="s">
        <v>3869</v>
      </c>
      <c r="AK369" s="3" t="s">
        <v>591</v>
      </c>
      <c r="AL369" s="3" t="s">
        <v>4336</v>
      </c>
      <c r="AM369" s="3" t="s">
        <v>1166</v>
      </c>
      <c r="AT369" s="3" t="s">
        <v>3474</v>
      </c>
      <c r="AU369" s="3" t="s">
        <v>1242</v>
      </c>
      <c r="AV369" s="3" t="s">
        <v>4337</v>
      </c>
      <c r="AW369" s="3" t="s">
        <v>397</v>
      </c>
      <c r="BG369" s="3" t="s">
        <v>3474</v>
      </c>
      <c r="BH369" s="3" t="s">
        <v>1242</v>
      </c>
      <c r="BI369" s="3" t="s">
        <v>4338</v>
      </c>
      <c r="BJ369" s="3" t="s">
        <v>1724</v>
      </c>
      <c r="BK369" s="3" t="s">
        <v>3474</v>
      </c>
      <c r="BL369" s="3" t="s">
        <v>1242</v>
      </c>
      <c r="BM369" s="3" t="s">
        <v>4339</v>
      </c>
      <c r="BN369" s="3" t="s">
        <v>2013</v>
      </c>
      <c r="BO369" s="3" t="s">
        <v>3474</v>
      </c>
      <c r="BP369" s="3" t="s">
        <v>1242</v>
      </c>
      <c r="BQ369" s="3" t="s">
        <v>4340</v>
      </c>
      <c r="BR369" s="3" t="s">
        <v>7782</v>
      </c>
      <c r="BS369" s="3" t="s">
        <v>4341</v>
      </c>
      <c r="BT369" s="3" t="s">
        <v>7783</v>
      </c>
    </row>
    <row r="370" spans="1:72" ht="13.5" customHeight="1">
      <c r="A370" s="6" t="str">
        <f>HYPERLINK("http://kyu.snu.ac.kr/sdhj/index.jsp?type=hj/GK14649_00IM0001_039b.jpg","1717_수북면_039b")</f>
        <v>1717_수북면_039b</v>
      </c>
      <c r="B370" s="3">
        <v>1717</v>
      </c>
      <c r="C370" s="3" t="s">
        <v>7784</v>
      </c>
      <c r="D370" s="3" t="s">
        <v>7785</v>
      </c>
      <c r="E370" s="3">
        <v>369</v>
      </c>
      <c r="F370" s="3">
        <v>2</v>
      </c>
      <c r="G370" s="3" t="s">
        <v>3916</v>
      </c>
      <c r="H370" s="3" t="s">
        <v>6973</v>
      </c>
      <c r="I370" s="3">
        <v>5</v>
      </c>
      <c r="L370" s="3">
        <v>3</v>
      </c>
      <c r="M370" s="3" t="s">
        <v>2585</v>
      </c>
      <c r="N370" s="3" t="s">
        <v>2782</v>
      </c>
      <c r="S370" s="3" t="s">
        <v>3550</v>
      </c>
      <c r="T370" s="3" t="s">
        <v>7029</v>
      </c>
      <c r="Y370" s="3" t="s">
        <v>4342</v>
      </c>
      <c r="Z370" s="3" t="s">
        <v>244</v>
      </c>
      <c r="AC370" s="3">
        <v>7</v>
      </c>
      <c r="AD370" s="3" t="s">
        <v>3538</v>
      </c>
      <c r="AE370" s="3" t="s">
        <v>983</v>
      </c>
    </row>
    <row r="371" spans="1:72" ht="13.5" customHeight="1">
      <c r="A371" s="6" t="str">
        <f>HYPERLINK("http://kyu.snu.ac.kr/sdhj/index.jsp?type=hj/GK14649_00IM0001_039b.jpg","1717_수북면_039b")</f>
        <v>1717_수북면_039b</v>
      </c>
      <c r="B371" s="3">
        <v>1717</v>
      </c>
      <c r="C371" s="3" t="s">
        <v>7786</v>
      </c>
      <c r="D371" s="3" t="s">
        <v>7787</v>
      </c>
      <c r="E371" s="3">
        <v>370</v>
      </c>
      <c r="F371" s="3">
        <v>2</v>
      </c>
      <c r="G371" s="3" t="s">
        <v>3916</v>
      </c>
      <c r="H371" s="3" t="s">
        <v>6973</v>
      </c>
      <c r="I371" s="3">
        <v>5</v>
      </c>
      <c r="L371" s="3">
        <v>3</v>
      </c>
      <c r="M371" s="3" t="s">
        <v>2585</v>
      </c>
      <c r="N371" s="3" t="s">
        <v>2782</v>
      </c>
      <c r="S371" s="3" t="s">
        <v>7788</v>
      </c>
      <c r="T371" s="3" t="s">
        <v>7789</v>
      </c>
      <c r="Y371" s="3" t="s">
        <v>4343</v>
      </c>
      <c r="Z371" s="3" t="s">
        <v>245</v>
      </c>
      <c r="AC371" s="3">
        <v>5</v>
      </c>
      <c r="AD371" s="3" t="s">
        <v>3652</v>
      </c>
      <c r="AE371" s="3" t="s">
        <v>1002</v>
      </c>
    </row>
    <row r="372" spans="1:72" ht="13.5" customHeight="1">
      <c r="A372" s="6" t="str">
        <f>HYPERLINK("http://kyu.snu.ac.kr/sdhj/index.jsp?type=hj/GK14649_00IM0001_039b.jpg","1717_수북면_039b")</f>
        <v>1717_수북면_039b</v>
      </c>
      <c r="B372" s="3">
        <v>1717</v>
      </c>
      <c r="C372" s="3" t="s">
        <v>7786</v>
      </c>
      <c r="D372" s="3" t="s">
        <v>7787</v>
      </c>
      <c r="E372" s="3">
        <v>371</v>
      </c>
      <c r="F372" s="3">
        <v>2</v>
      </c>
      <c r="G372" s="3" t="s">
        <v>3916</v>
      </c>
      <c r="H372" s="3" t="s">
        <v>6973</v>
      </c>
      <c r="I372" s="3">
        <v>5</v>
      </c>
      <c r="L372" s="3">
        <v>3</v>
      </c>
      <c r="M372" s="3" t="s">
        <v>2585</v>
      </c>
      <c r="N372" s="3" t="s">
        <v>2782</v>
      </c>
      <c r="T372" s="3" t="s">
        <v>7790</v>
      </c>
      <c r="U372" s="3" t="s">
        <v>3491</v>
      </c>
      <c r="V372" s="3" t="s">
        <v>7095</v>
      </c>
      <c r="Y372" s="3" t="s">
        <v>4344</v>
      </c>
      <c r="Z372" s="3" t="s">
        <v>246</v>
      </c>
      <c r="AC372" s="3">
        <v>15</v>
      </c>
      <c r="AD372" s="3" t="s">
        <v>3678</v>
      </c>
      <c r="AE372" s="3" t="s">
        <v>1005</v>
      </c>
      <c r="AT372" s="3" t="s">
        <v>3661</v>
      </c>
      <c r="AU372" s="3" t="s">
        <v>7108</v>
      </c>
      <c r="AV372" s="3" t="s">
        <v>4345</v>
      </c>
      <c r="AW372" s="3" t="s">
        <v>450</v>
      </c>
      <c r="BB372" s="3" t="s">
        <v>3606</v>
      </c>
      <c r="BC372" s="3" t="s">
        <v>7103</v>
      </c>
      <c r="BD372" s="3" t="s">
        <v>7791</v>
      </c>
      <c r="BE372" s="3" t="s">
        <v>3007</v>
      </c>
    </row>
    <row r="373" spans="1:72" ht="13.5" customHeight="1">
      <c r="A373" s="6" t="str">
        <f>HYPERLINK("http://kyu.snu.ac.kr/sdhj/index.jsp?type=hj/GK14649_00IM0001_039b.jpg","1717_수북면_039b")</f>
        <v>1717_수북면_039b</v>
      </c>
      <c r="B373" s="3">
        <v>1717</v>
      </c>
      <c r="C373" s="3" t="s">
        <v>7786</v>
      </c>
      <c r="D373" s="3" t="s">
        <v>7787</v>
      </c>
      <c r="E373" s="3">
        <v>372</v>
      </c>
      <c r="F373" s="3">
        <v>2</v>
      </c>
      <c r="G373" s="3" t="s">
        <v>3916</v>
      </c>
      <c r="H373" s="3" t="s">
        <v>6973</v>
      </c>
      <c r="I373" s="3">
        <v>5</v>
      </c>
      <c r="L373" s="3">
        <v>3</v>
      </c>
      <c r="M373" s="3" t="s">
        <v>2585</v>
      </c>
      <c r="N373" s="3" t="s">
        <v>2782</v>
      </c>
      <c r="T373" s="3" t="s">
        <v>7790</v>
      </c>
      <c r="U373" s="3" t="s">
        <v>4346</v>
      </c>
      <c r="V373" s="3" t="s">
        <v>7154</v>
      </c>
      <c r="Y373" s="3" t="s">
        <v>4295</v>
      </c>
      <c r="Z373" s="3" t="s">
        <v>231</v>
      </c>
      <c r="AC373" s="3">
        <v>14</v>
      </c>
      <c r="AD373" s="3" t="s">
        <v>3713</v>
      </c>
      <c r="AE373" s="3" t="s">
        <v>1009</v>
      </c>
      <c r="AT373" s="3" t="s">
        <v>4047</v>
      </c>
      <c r="AU373" s="3" t="s">
        <v>3111</v>
      </c>
      <c r="AV373" s="3" t="s">
        <v>4319</v>
      </c>
      <c r="AW373" s="3" t="s">
        <v>1326</v>
      </c>
      <c r="BB373" s="3" t="s">
        <v>3606</v>
      </c>
      <c r="BC373" s="3" t="s">
        <v>7103</v>
      </c>
      <c r="BD373" s="3" t="s">
        <v>4347</v>
      </c>
      <c r="BE373" s="3" t="s">
        <v>1628</v>
      </c>
    </row>
    <row r="374" spans="1:72" ht="13.5" customHeight="1">
      <c r="A374" s="6" t="str">
        <f>HYPERLINK("http://kyu.snu.ac.kr/sdhj/index.jsp?type=hj/GK14649_00IM0001_039b.jpg","1717_수북면_039b")</f>
        <v>1717_수북면_039b</v>
      </c>
      <c r="B374" s="3">
        <v>1717</v>
      </c>
      <c r="C374" s="3" t="s">
        <v>7468</v>
      </c>
      <c r="D374" s="3" t="s">
        <v>7469</v>
      </c>
      <c r="E374" s="3">
        <v>373</v>
      </c>
      <c r="F374" s="3">
        <v>2</v>
      </c>
      <c r="G374" s="3" t="s">
        <v>3916</v>
      </c>
      <c r="H374" s="3" t="s">
        <v>6973</v>
      </c>
      <c r="I374" s="3">
        <v>5</v>
      </c>
      <c r="L374" s="3">
        <v>3</v>
      </c>
      <c r="M374" s="3" t="s">
        <v>2585</v>
      </c>
      <c r="N374" s="3" t="s">
        <v>2782</v>
      </c>
      <c r="T374" s="3" t="s">
        <v>7790</v>
      </c>
      <c r="U374" s="3" t="s">
        <v>3504</v>
      </c>
      <c r="V374" s="3" t="s">
        <v>7096</v>
      </c>
      <c r="Y374" s="3" t="s">
        <v>3712</v>
      </c>
      <c r="Z374" s="3" t="s">
        <v>7337</v>
      </c>
      <c r="AC374" s="3">
        <v>31</v>
      </c>
      <c r="AD374" s="3" t="s">
        <v>3508</v>
      </c>
      <c r="AE374" s="3" t="s">
        <v>978</v>
      </c>
      <c r="AT374" s="3" t="s">
        <v>4047</v>
      </c>
      <c r="AU374" s="3" t="s">
        <v>3111</v>
      </c>
      <c r="AV374" s="3" t="s">
        <v>4319</v>
      </c>
      <c r="AW374" s="3" t="s">
        <v>1326</v>
      </c>
      <c r="BB374" s="3" t="s">
        <v>3606</v>
      </c>
      <c r="BC374" s="3" t="s">
        <v>7103</v>
      </c>
      <c r="BD374" s="3" t="s">
        <v>4347</v>
      </c>
      <c r="BE374" s="3" t="s">
        <v>1628</v>
      </c>
    </row>
    <row r="375" spans="1:72" ht="13.5" customHeight="1">
      <c r="A375" s="6" t="str">
        <f>HYPERLINK("http://kyu.snu.ac.kr/sdhj/index.jsp?type=hj/GK14649_00IM0001_039b.jpg","1717_수북면_039b")</f>
        <v>1717_수북면_039b</v>
      </c>
      <c r="B375" s="3">
        <v>1717</v>
      </c>
      <c r="C375" s="3" t="s">
        <v>7468</v>
      </c>
      <c r="D375" s="3" t="s">
        <v>7469</v>
      </c>
      <c r="E375" s="3">
        <v>374</v>
      </c>
      <c r="F375" s="3">
        <v>2</v>
      </c>
      <c r="G375" s="3" t="s">
        <v>3916</v>
      </c>
      <c r="H375" s="3" t="s">
        <v>6973</v>
      </c>
      <c r="I375" s="3">
        <v>5</v>
      </c>
      <c r="L375" s="3">
        <v>4</v>
      </c>
      <c r="M375" s="3" t="s">
        <v>2540</v>
      </c>
      <c r="N375" s="3" t="s">
        <v>2756</v>
      </c>
      <c r="T375" s="3" t="s">
        <v>7792</v>
      </c>
      <c r="U375" s="3" t="s">
        <v>3464</v>
      </c>
      <c r="V375" s="3" t="s">
        <v>7094</v>
      </c>
      <c r="W375" s="3" t="s">
        <v>4067</v>
      </c>
      <c r="X375" s="3" t="s">
        <v>7265</v>
      </c>
      <c r="Y375" s="3" t="s">
        <v>4348</v>
      </c>
      <c r="Z375" s="3" t="s">
        <v>247</v>
      </c>
      <c r="AC375" s="3">
        <v>51</v>
      </c>
      <c r="AD375" s="3" t="s">
        <v>7793</v>
      </c>
      <c r="AE375" s="3" t="s">
        <v>1029</v>
      </c>
      <c r="AJ375" s="3" t="s">
        <v>3443</v>
      </c>
      <c r="AK375" s="3" t="s">
        <v>6955</v>
      </c>
      <c r="AL375" s="3" t="s">
        <v>3534</v>
      </c>
      <c r="AM375" s="3" t="s">
        <v>1152</v>
      </c>
      <c r="AT375" s="3" t="s">
        <v>3920</v>
      </c>
      <c r="AU375" s="3" t="s">
        <v>7147</v>
      </c>
      <c r="AV375" s="3" t="s">
        <v>4198</v>
      </c>
      <c r="AW375" s="3" t="s">
        <v>193</v>
      </c>
      <c r="BG375" s="3" t="s">
        <v>3920</v>
      </c>
      <c r="BH375" s="3" t="s">
        <v>7147</v>
      </c>
      <c r="BI375" s="3" t="s">
        <v>4070</v>
      </c>
      <c r="BJ375" s="3" t="s">
        <v>1313</v>
      </c>
      <c r="BK375" s="3" t="s">
        <v>3920</v>
      </c>
      <c r="BL375" s="3" t="s">
        <v>7147</v>
      </c>
      <c r="BM375" s="3" t="s">
        <v>4071</v>
      </c>
      <c r="BN375" s="3" t="s">
        <v>1717</v>
      </c>
      <c r="BO375" s="3" t="s">
        <v>4262</v>
      </c>
      <c r="BP375" s="3" t="s">
        <v>2216</v>
      </c>
      <c r="BQ375" s="3" t="s">
        <v>4264</v>
      </c>
      <c r="BR375" s="3" t="s">
        <v>2253</v>
      </c>
      <c r="BS375" s="3" t="s">
        <v>3515</v>
      </c>
      <c r="BT375" s="3" t="s">
        <v>1099</v>
      </c>
    </row>
    <row r="376" spans="1:72" ht="13.5" customHeight="1">
      <c r="A376" s="6" t="str">
        <f>HYPERLINK("http://kyu.snu.ac.kr/sdhj/index.jsp?type=hj/GK14649_00IM0001_039b.jpg","1717_수북면_039b")</f>
        <v>1717_수북면_039b</v>
      </c>
      <c r="B376" s="3">
        <v>1717</v>
      </c>
      <c r="C376" s="3" t="s">
        <v>7794</v>
      </c>
      <c r="D376" s="3" t="s">
        <v>7795</v>
      </c>
      <c r="E376" s="3">
        <v>375</v>
      </c>
      <c r="F376" s="3">
        <v>2</v>
      </c>
      <c r="G376" s="3" t="s">
        <v>3916</v>
      </c>
      <c r="H376" s="3" t="s">
        <v>6973</v>
      </c>
      <c r="I376" s="3">
        <v>5</v>
      </c>
      <c r="L376" s="3">
        <v>4</v>
      </c>
      <c r="M376" s="3" t="s">
        <v>2540</v>
      </c>
      <c r="N376" s="3" t="s">
        <v>2756</v>
      </c>
      <c r="S376" s="3" t="s">
        <v>3539</v>
      </c>
      <c r="T376" s="3" t="s">
        <v>7028</v>
      </c>
      <c r="W376" s="3" t="s">
        <v>3559</v>
      </c>
      <c r="X376" s="3" t="s">
        <v>7260</v>
      </c>
      <c r="Y376" s="3" t="s">
        <v>3868</v>
      </c>
      <c r="Z376" s="3" t="s">
        <v>105</v>
      </c>
      <c r="AC376" s="3">
        <v>45</v>
      </c>
      <c r="AD376" s="3" t="s">
        <v>4037</v>
      </c>
      <c r="AE376" s="3" t="s">
        <v>1025</v>
      </c>
      <c r="AJ376" s="3" t="s">
        <v>3869</v>
      </c>
      <c r="AK376" s="3" t="s">
        <v>591</v>
      </c>
      <c r="AL376" s="3" t="s">
        <v>4158</v>
      </c>
      <c r="AM376" s="3" t="s">
        <v>1161</v>
      </c>
      <c r="AT376" s="3" t="s">
        <v>3474</v>
      </c>
      <c r="AU376" s="3" t="s">
        <v>1242</v>
      </c>
      <c r="AV376" s="3" t="s">
        <v>4159</v>
      </c>
      <c r="AW376" s="3" t="s">
        <v>1314</v>
      </c>
      <c r="BG376" s="3" t="s">
        <v>3474</v>
      </c>
      <c r="BH376" s="3" t="s">
        <v>1242</v>
      </c>
      <c r="BI376" s="3" t="s">
        <v>4349</v>
      </c>
      <c r="BJ376" s="3" t="s">
        <v>1718</v>
      </c>
      <c r="BK376" s="3" t="s">
        <v>4160</v>
      </c>
      <c r="BL376" s="3" t="s">
        <v>1675</v>
      </c>
      <c r="BM376" s="3" t="s">
        <v>4161</v>
      </c>
      <c r="BN376" s="3" t="s">
        <v>2006</v>
      </c>
      <c r="BO376" s="3" t="s">
        <v>4350</v>
      </c>
      <c r="BP376" s="3" t="s">
        <v>3147</v>
      </c>
      <c r="BQ376" s="3" t="s">
        <v>4163</v>
      </c>
      <c r="BR376" s="3" t="s">
        <v>2248</v>
      </c>
      <c r="BS376" s="3" t="s">
        <v>4164</v>
      </c>
      <c r="BT376" s="3" t="s">
        <v>2494</v>
      </c>
    </row>
    <row r="377" spans="1:72" ht="13.5" customHeight="1">
      <c r="A377" s="6" t="str">
        <f>HYPERLINK("http://kyu.snu.ac.kr/sdhj/index.jsp?type=hj/GK14649_00IM0001_039b.jpg","1717_수북면_039b")</f>
        <v>1717_수북면_039b</v>
      </c>
      <c r="B377" s="3">
        <v>1717</v>
      </c>
      <c r="C377" s="3" t="s">
        <v>7640</v>
      </c>
      <c r="D377" s="3" t="s">
        <v>7641</v>
      </c>
      <c r="E377" s="3">
        <v>376</v>
      </c>
      <c r="F377" s="3">
        <v>2</v>
      </c>
      <c r="G377" s="3" t="s">
        <v>3916</v>
      </c>
      <c r="H377" s="3" t="s">
        <v>6973</v>
      </c>
      <c r="I377" s="3">
        <v>5</v>
      </c>
      <c r="L377" s="3">
        <v>4</v>
      </c>
      <c r="M377" s="3" t="s">
        <v>2540</v>
      </c>
      <c r="N377" s="3" t="s">
        <v>2756</v>
      </c>
      <c r="S377" s="3" t="s">
        <v>3550</v>
      </c>
      <c r="T377" s="3" t="s">
        <v>7029</v>
      </c>
      <c r="U377" s="3" t="s">
        <v>3464</v>
      </c>
      <c r="V377" s="3" t="s">
        <v>7094</v>
      </c>
      <c r="Y377" s="3" t="s">
        <v>7796</v>
      </c>
      <c r="Z377" s="3" t="s">
        <v>248</v>
      </c>
      <c r="AC377" s="3">
        <v>23</v>
      </c>
      <c r="AD377" s="3" t="s">
        <v>3483</v>
      </c>
      <c r="AE377" s="3" t="s">
        <v>972</v>
      </c>
    </row>
    <row r="378" spans="1:72" ht="13.5" customHeight="1">
      <c r="A378" s="6" t="str">
        <f>HYPERLINK("http://kyu.snu.ac.kr/sdhj/index.jsp?type=hj/GK14649_00IM0001_039b.jpg","1717_수북면_039b")</f>
        <v>1717_수북면_039b</v>
      </c>
      <c r="B378" s="3">
        <v>1717</v>
      </c>
      <c r="C378" s="3" t="s">
        <v>7794</v>
      </c>
      <c r="D378" s="3" t="s">
        <v>7795</v>
      </c>
      <c r="E378" s="3">
        <v>377</v>
      </c>
      <c r="F378" s="3">
        <v>2</v>
      </c>
      <c r="G378" s="3" t="s">
        <v>3916</v>
      </c>
      <c r="H378" s="3" t="s">
        <v>6973</v>
      </c>
      <c r="I378" s="3">
        <v>5</v>
      </c>
      <c r="L378" s="3">
        <v>4</v>
      </c>
      <c r="M378" s="3" t="s">
        <v>2540</v>
      </c>
      <c r="N378" s="3" t="s">
        <v>2756</v>
      </c>
      <c r="S378" s="3" t="s">
        <v>3641</v>
      </c>
      <c r="T378" s="3" t="s">
        <v>7035</v>
      </c>
      <c r="W378" s="3" t="s">
        <v>4248</v>
      </c>
      <c r="X378" s="3" t="s">
        <v>7272</v>
      </c>
      <c r="Y378" s="3" t="s">
        <v>3868</v>
      </c>
      <c r="Z378" s="3" t="s">
        <v>105</v>
      </c>
      <c r="AC378" s="3">
        <v>22</v>
      </c>
      <c r="AD378" s="3" t="s">
        <v>3646</v>
      </c>
      <c r="AE378" s="3" t="s">
        <v>1001</v>
      </c>
      <c r="AJ378" s="3" t="s">
        <v>3869</v>
      </c>
      <c r="AK378" s="3" t="s">
        <v>591</v>
      </c>
      <c r="AL378" s="3" t="s">
        <v>4249</v>
      </c>
      <c r="AM378" s="3" t="s">
        <v>1163</v>
      </c>
    </row>
    <row r="379" spans="1:72" ht="13.5" customHeight="1">
      <c r="A379" s="6" t="str">
        <f>HYPERLINK("http://kyu.snu.ac.kr/sdhj/index.jsp?type=hj/GK14649_00IM0001_039b.jpg","1717_수북면_039b")</f>
        <v>1717_수북면_039b</v>
      </c>
      <c r="B379" s="3">
        <v>1717</v>
      </c>
      <c r="C379" s="3" t="s">
        <v>7794</v>
      </c>
      <c r="D379" s="3" t="s">
        <v>7795</v>
      </c>
      <c r="E379" s="3">
        <v>378</v>
      </c>
      <c r="F379" s="3">
        <v>2</v>
      </c>
      <c r="G379" s="3" t="s">
        <v>3916</v>
      </c>
      <c r="H379" s="3" t="s">
        <v>6973</v>
      </c>
      <c r="I379" s="3">
        <v>5</v>
      </c>
      <c r="L379" s="3">
        <v>4</v>
      </c>
      <c r="M379" s="3" t="s">
        <v>2540</v>
      </c>
      <c r="N379" s="3" t="s">
        <v>2756</v>
      </c>
      <c r="T379" s="3" t="s">
        <v>7797</v>
      </c>
      <c r="U379" s="3" t="s">
        <v>4090</v>
      </c>
      <c r="V379" s="3" t="s">
        <v>7138</v>
      </c>
      <c r="Y379" s="3" t="s">
        <v>4351</v>
      </c>
      <c r="Z379" s="3" t="s">
        <v>249</v>
      </c>
      <c r="AF379" s="3" t="s">
        <v>3484</v>
      </c>
      <c r="AG379" s="3" t="s">
        <v>7278</v>
      </c>
    </row>
    <row r="380" spans="1:72" ht="13.5" customHeight="1">
      <c r="A380" s="6" t="str">
        <f>HYPERLINK("http://kyu.snu.ac.kr/sdhj/index.jsp?type=hj/GK14649_00IM0001_039b.jpg","1717_수북면_039b")</f>
        <v>1717_수북면_039b</v>
      </c>
      <c r="B380" s="3">
        <v>1717</v>
      </c>
      <c r="C380" s="3" t="s">
        <v>7674</v>
      </c>
      <c r="D380" s="3" t="s">
        <v>7675</v>
      </c>
      <c r="E380" s="3">
        <v>379</v>
      </c>
      <c r="F380" s="3">
        <v>2</v>
      </c>
      <c r="G380" s="3" t="s">
        <v>3916</v>
      </c>
      <c r="H380" s="3" t="s">
        <v>6973</v>
      </c>
      <c r="I380" s="3">
        <v>5</v>
      </c>
      <c r="L380" s="3">
        <v>4</v>
      </c>
      <c r="M380" s="3" t="s">
        <v>2540</v>
      </c>
      <c r="N380" s="3" t="s">
        <v>2756</v>
      </c>
      <c r="S380" s="3" t="s">
        <v>4222</v>
      </c>
      <c r="T380" s="3" t="s">
        <v>2982</v>
      </c>
      <c r="Y380" s="3" t="s">
        <v>3738</v>
      </c>
      <c r="Z380" s="3" t="s">
        <v>7345</v>
      </c>
      <c r="AC380" s="3">
        <v>37</v>
      </c>
      <c r="AD380" s="3" t="s">
        <v>3542</v>
      </c>
      <c r="AE380" s="3" t="s">
        <v>984</v>
      </c>
      <c r="BB380" s="3" t="s">
        <v>3540</v>
      </c>
      <c r="BC380" s="3" t="s">
        <v>7111</v>
      </c>
      <c r="BD380" s="3" t="s">
        <v>4352</v>
      </c>
      <c r="BE380" s="3" t="s">
        <v>7798</v>
      </c>
    </row>
    <row r="381" spans="1:72" ht="13.5" customHeight="1">
      <c r="A381" s="6" t="str">
        <f>HYPERLINK("http://kyu.snu.ac.kr/sdhj/index.jsp?type=hj/GK14649_00IM0001_039b.jpg","1717_수북면_039b")</f>
        <v>1717_수북면_039b</v>
      </c>
      <c r="B381" s="3">
        <v>1717</v>
      </c>
      <c r="C381" s="3" t="s">
        <v>7760</v>
      </c>
      <c r="D381" s="3" t="s">
        <v>7761</v>
      </c>
      <c r="E381" s="3">
        <v>380</v>
      </c>
      <c r="F381" s="3">
        <v>2</v>
      </c>
      <c r="G381" s="3" t="s">
        <v>3916</v>
      </c>
      <c r="H381" s="3" t="s">
        <v>6973</v>
      </c>
      <c r="I381" s="3">
        <v>5</v>
      </c>
      <c r="L381" s="3">
        <v>4</v>
      </c>
      <c r="M381" s="3" t="s">
        <v>2540</v>
      </c>
      <c r="N381" s="3" t="s">
        <v>2756</v>
      </c>
      <c r="T381" s="3" t="s">
        <v>7797</v>
      </c>
      <c r="U381" s="3" t="s">
        <v>4353</v>
      </c>
      <c r="V381" s="3" t="s">
        <v>7155</v>
      </c>
      <c r="Y381" s="3" t="s">
        <v>4354</v>
      </c>
      <c r="Z381" s="3" t="s">
        <v>250</v>
      </c>
      <c r="AC381" s="3">
        <v>11</v>
      </c>
      <c r="AD381" s="3" t="s">
        <v>3750</v>
      </c>
      <c r="AE381" s="3" t="s">
        <v>1012</v>
      </c>
      <c r="AT381" s="3" t="s">
        <v>4089</v>
      </c>
      <c r="AU381" s="3" t="s">
        <v>7192</v>
      </c>
      <c r="BF381" s="3" t="s">
        <v>7799</v>
      </c>
    </row>
    <row r="382" spans="1:72" ht="13.5" customHeight="1">
      <c r="A382" s="6" t="str">
        <f>HYPERLINK("http://kyu.snu.ac.kr/sdhj/index.jsp?type=hj/GK14649_00IM0001_039b.jpg","1717_수북면_039b")</f>
        <v>1717_수북면_039b</v>
      </c>
      <c r="B382" s="3">
        <v>1717</v>
      </c>
      <c r="C382" s="3" t="s">
        <v>7800</v>
      </c>
      <c r="D382" s="3" t="s">
        <v>7801</v>
      </c>
      <c r="E382" s="3">
        <v>381</v>
      </c>
      <c r="F382" s="3">
        <v>2</v>
      </c>
      <c r="G382" s="3" t="s">
        <v>3916</v>
      </c>
      <c r="H382" s="3" t="s">
        <v>6973</v>
      </c>
      <c r="I382" s="3">
        <v>5</v>
      </c>
      <c r="L382" s="3">
        <v>4</v>
      </c>
      <c r="M382" s="3" t="s">
        <v>2540</v>
      </c>
      <c r="N382" s="3" t="s">
        <v>2756</v>
      </c>
      <c r="T382" s="3" t="s">
        <v>7797</v>
      </c>
      <c r="U382" s="3" t="s">
        <v>3491</v>
      </c>
      <c r="V382" s="3" t="s">
        <v>7095</v>
      </c>
      <c r="Y382" s="3" t="s">
        <v>3422</v>
      </c>
      <c r="Z382" s="3" t="s">
        <v>251</v>
      </c>
      <c r="AC382" s="3">
        <v>9</v>
      </c>
      <c r="AD382" s="3" t="s">
        <v>3767</v>
      </c>
      <c r="AE382" s="3" t="s">
        <v>1013</v>
      </c>
      <c r="AU382" s="3" t="s">
        <v>7192</v>
      </c>
      <c r="BF382" s="3" t="s">
        <v>7802</v>
      </c>
    </row>
    <row r="383" spans="1:72" ht="13.5" customHeight="1">
      <c r="A383" s="6" t="str">
        <f>HYPERLINK("http://kyu.snu.ac.kr/sdhj/index.jsp?type=hj/GK14649_00IM0001_039b.jpg","1717_수북면_039b")</f>
        <v>1717_수북면_039b</v>
      </c>
      <c r="B383" s="3">
        <v>1717</v>
      </c>
      <c r="C383" s="3" t="s">
        <v>7794</v>
      </c>
      <c r="D383" s="3" t="s">
        <v>7795</v>
      </c>
      <c r="E383" s="3">
        <v>382</v>
      </c>
      <c r="F383" s="3">
        <v>2</v>
      </c>
      <c r="G383" s="3" t="s">
        <v>3916</v>
      </c>
      <c r="H383" s="3" t="s">
        <v>6973</v>
      </c>
      <c r="I383" s="3">
        <v>5</v>
      </c>
      <c r="L383" s="3">
        <v>4</v>
      </c>
      <c r="M383" s="3" t="s">
        <v>2540</v>
      </c>
      <c r="N383" s="3" t="s">
        <v>2756</v>
      </c>
      <c r="T383" s="3" t="s">
        <v>7797</v>
      </c>
      <c r="U383" s="3" t="s">
        <v>3491</v>
      </c>
      <c r="V383" s="3" t="s">
        <v>7095</v>
      </c>
      <c r="Y383" s="3" t="s">
        <v>4355</v>
      </c>
      <c r="Z383" s="3" t="s">
        <v>252</v>
      </c>
      <c r="AC383" s="3">
        <v>34</v>
      </c>
      <c r="AD383" s="3" t="s">
        <v>3608</v>
      </c>
      <c r="AE383" s="3" t="s">
        <v>995</v>
      </c>
      <c r="AT383" s="3" t="s">
        <v>3661</v>
      </c>
      <c r="AU383" s="3" t="s">
        <v>7108</v>
      </c>
      <c r="AV383" s="3" t="s">
        <v>4356</v>
      </c>
      <c r="AW383" s="3" t="s">
        <v>1328</v>
      </c>
      <c r="BB383" s="3" t="s">
        <v>3540</v>
      </c>
      <c r="BC383" s="3" t="s">
        <v>7111</v>
      </c>
      <c r="BD383" s="3" t="s">
        <v>4357</v>
      </c>
      <c r="BE383" s="3" t="s">
        <v>1630</v>
      </c>
    </row>
    <row r="384" spans="1:72" ht="13.5" customHeight="1">
      <c r="A384" s="6" t="str">
        <f>HYPERLINK("http://kyu.snu.ac.kr/sdhj/index.jsp?type=hj/GK14649_00IM0001_039b.jpg","1717_수북면_039b")</f>
        <v>1717_수북면_039b</v>
      </c>
      <c r="B384" s="3">
        <v>1717</v>
      </c>
      <c r="C384" s="3" t="s">
        <v>7794</v>
      </c>
      <c r="D384" s="3" t="s">
        <v>7795</v>
      </c>
      <c r="E384" s="3">
        <v>383</v>
      </c>
      <c r="F384" s="3">
        <v>2</v>
      </c>
      <c r="G384" s="3" t="s">
        <v>3916</v>
      </c>
      <c r="H384" s="3" t="s">
        <v>6973</v>
      </c>
      <c r="I384" s="3">
        <v>5</v>
      </c>
      <c r="L384" s="3">
        <v>4</v>
      </c>
      <c r="M384" s="3" t="s">
        <v>2540</v>
      </c>
      <c r="N384" s="3" t="s">
        <v>2756</v>
      </c>
      <c r="T384" s="3" t="s">
        <v>7797</v>
      </c>
      <c r="U384" s="3" t="s">
        <v>3504</v>
      </c>
      <c r="V384" s="3" t="s">
        <v>7096</v>
      </c>
      <c r="Y384" s="3" t="s">
        <v>3856</v>
      </c>
      <c r="Z384" s="3" t="s">
        <v>228</v>
      </c>
      <c r="AC384" s="3">
        <v>9</v>
      </c>
      <c r="AD384" s="3" t="s">
        <v>3767</v>
      </c>
      <c r="AE384" s="3" t="s">
        <v>1013</v>
      </c>
      <c r="BB384" s="3" t="s">
        <v>3497</v>
      </c>
      <c r="BC384" s="3" t="s">
        <v>1599</v>
      </c>
      <c r="BF384" s="3" t="s">
        <v>7803</v>
      </c>
    </row>
    <row r="385" spans="1:73" ht="13.5" customHeight="1">
      <c r="A385" s="6" t="str">
        <f>HYPERLINK("http://kyu.snu.ac.kr/sdhj/index.jsp?type=hj/GK14649_00IM0001_039b.jpg","1717_수북면_039b")</f>
        <v>1717_수북면_039b</v>
      </c>
      <c r="B385" s="3">
        <v>1717</v>
      </c>
      <c r="C385" s="3" t="s">
        <v>7794</v>
      </c>
      <c r="D385" s="3" t="s">
        <v>7795</v>
      </c>
      <c r="E385" s="3">
        <v>384</v>
      </c>
      <c r="F385" s="3">
        <v>2</v>
      </c>
      <c r="G385" s="3" t="s">
        <v>3916</v>
      </c>
      <c r="H385" s="3" t="s">
        <v>6973</v>
      </c>
      <c r="I385" s="3">
        <v>5</v>
      </c>
      <c r="L385" s="3">
        <v>4</v>
      </c>
      <c r="M385" s="3" t="s">
        <v>2540</v>
      </c>
      <c r="N385" s="3" t="s">
        <v>2756</v>
      </c>
      <c r="T385" s="3" t="s">
        <v>7797</v>
      </c>
      <c r="U385" s="3" t="s">
        <v>3519</v>
      </c>
      <c r="V385" s="3" t="s">
        <v>7139</v>
      </c>
      <c r="Y385" s="3" t="s">
        <v>4358</v>
      </c>
      <c r="Z385" s="3" t="s">
        <v>253</v>
      </c>
      <c r="AC385" s="3">
        <v>20</v>
      </c>
      <c r="AD385" s="3" t="s">
        <v>4120</v>
      </c>
      <c r="AE385" s="3" t="s">
        <v>259</v>
      </c>
      <c r="AT385" s="3" t="s">
        <v>4047</v>
      </c>
      <c r="AU385" s="3" t="s">
        <v>3111</v>
      </c>
      <c r="AV385" s="3" t="s">
        <v>3423</v>
      </c>
      <c r="AW385" s="3" t="s">
        <v>1329</v>
      </c>
      <c r="BB385" s="3" t="s">
        <v>3606</v>
      </c>
      <c r="BC385" s="3" t="s">
        <v>7103</v>
      </c>
      <c r="BD385" s="3" t="s">
        <v>4359</v>
      </c>
      <c r="BE385" s="3" t="s">
        <v>557</v>
      </c>
    </row>
    <row r="386" spans="1:73" ht="13.5" customHeight="1">
      <c r="A386" s="6" t="str">
        <f>HYPERLINK("http://kyu.snu.ac.kr/sdhj/index.jsp?type=hj/GK14649_00IM0001_039b.jpg","1717_수북면_039b")</f>
        <v>1717_수북면_039b</v>
      </c>
      <c r="B386" s="3">
        <v>1717</v>
      </c>
      <c r="C386" s="3" t="s">
        <v>7418</v>
      </c>
      <c r="D386" s="3" t="s">
        <v>7419</v>
      </c>
      <c r="E386" s="3">
        <v>385</v>
      </c>
      <c r="F386" s="3">
        <v>2</v>
      </c>
      <c r="G386" s="3" t="s">
        <v>3916</v>
      </c>
      <c r="H386" s="3" t="s">
        <v>6973</v>
      </c>
      <c r="I386" s="3">
        <v>5</v>
      </c>
      <c r="L386" s="3">
        <v>4</v>
      </c>
      <c r="M386" s="3" t="s">
        <v>2540</v>
      </c>
      <c r="N386" s="3" t="s">
        <v>2756</v>
      </c>
      <c r="S386" s="3" t="s">
        <v>3522</v>
      </c>
      <c r="T386" s="3" t="s">
        <v>7025</v>
      </c>
      <c r="U386" s="3" t="s">
        <v>4360</v>
      </c>
      <c r="V386" s="3" t="s">
        <v>7156</v>
      </c>
      <c r="Y386" s="3" t="s">
        <v>7804</v>
      </c>
      <c r="Z386" s="3" t="s">
        <v>254</v>
      </c>
      <c r="AC386" s="3">
        <v>48</v>
      </c>
      <c r="AD386" s="3" t="s">
        <v>3588</v>
      </c>
      <c r="AE386" s="3" t="s">
        <v>991</v>
      </c>
    </row>
    <row r="387" spans="1:73" ht="13.5" customHeight="1">
      <c r="A387" s="6" t="str">
        <f>HYPERLINK("http://kyu.snu.ac.kr/sdhj/index.jsp?type=hj/GK14649_00IM0001_039b.jpg","1717_수북면_039b")</f>
        <v>1717_수북면_039b</v>
      </c>
      <c r="B387" s="3">
        <v>1717</v>
      </c>
      <c r="C387" s="3" t="s">
        <v>7794</v>
      </c>
      <c r="D387" s="3" t="s">
        <v>7795</v>
      </c>
      <c r="E387" s="3">
        <v>386</v>
      </c>
      <c r="F387" s="3">
        <v>2</v>
      </c>
      <c r="G387" s="3" t="s">
        <v>3916</v>
      </c>
      <c r="H387" s="3" t="s">
        <v>6973</v>
      </c>
      <c r="I387" s="3">
        <v>5</v>
      </c>
      <c r="L387" s="3">
        <v>5</v>
      </c>
      <c r="M387" s="3" t="s">
        <v>2629</v>
      </c>
      <c r="N387" s="3" t="s">
        <v>6984</v>
      </c>
      <c r="T387" s="3" t="s">
        <v>7472</v>
      </c>
      <c r="U387" s="3" t="s">
        <v>4362</v>
      </c>
      <c r="V387" s="3" t="s">
        <v>7157</v>
      </c>
      <c r="Y387" s="3" t="s">
        <v>7805</v>
      </c>
      <c r="Z387" s="3" t="s">
        <v>7806</v>
      </c>
      <c r="AC387" s="3">
        <v>52</v>
      </c>
      <c r="AD387" s="3" t="s">
        <v>3493</v>
      </c>
      <c r="AE387" s="3" t="s">
        <v>975</v>
      </c>
      <c r="AJ387" s="3" t="s">
        <v>3443</v>
      </c>
      <c r="AK387" s="3" t="s">
        <v>6955</v>
      </c>
      <c r="AL387" s="3" t="s">
        <v>4363</v>
      </c>
      <c r="AM387" s="3" t="s">
        <v>1167</v>
      </c>
      <c r="AT387" s="3" t="s">
        <v>3529</v>
      </c>
      <c r="AU387" s="3" t="s">
        <v>7099</v>
      </c>
      <c r="AV387" s="3" t="s">
        <v>4364</v>
      </c>
      <c r="AW387" s="3" t="s">
        <v>1330</v>
      </c>
      <c r="BG387" s="3" t="s">
        <v>3546</v>
      </c>
      <c r="BH387" s="3" t="s">
        <v>7248</v>
      </c>
      <c r="BI387" s="3" t="s">
        <v>4365</v>
      </c>
      <c r="BJ387" s="3" t="s">
        <v>1725</v>
      </c>
      <c r="BK387" s="3" t="s">
        <v>3546</v>
      </c>
      <c r="BL387" s="3" t="s">
        <v>7248</v>
      </c>
      <c r="BM387" s="3" t="s">
        <v>4366</v>
      </c>
      <c r="BN387" s="3" t="s">
        <v>1417</v>
      </c>
      <c r="BO387" s="3" t="s">
        <v>4367</v>
      </c>
      <c r="BP387" s="3" t="s">
        <v>1248</v>
      </c>
      <c r="BQ387" s="3" t="s">
        <v>4368</v>
      </c>
      <c r="BR387" s="3" t="s">
        <v>3347</v>
      </c>
      <c r="BS387" s="3" t="s">
        <v>3784</v>
      </c>
      <c r="BT387" s="3" t="s">
        <v>1155</v>
      </c>
      <c r="BU387" s="3" t="s">
        <v>7807</v>
      </c>
    </row>
    <row r="388" spans="1:73" ht="13.5" customHeight="1">
      <c r="A388" s="6" t="str">
        <f>HYPERLINK("http://kyu.snu.ac.kr/sdhj/index.jsp?type=hj/GK14649_00IM0001_039b.jpg","1717_수북면_039b")</f>
        <v>1717_수북면_039b</v>
      </c>
      <c r="B388" s="3">
        <v>1717</v>
      </c>
      <c r="C388" s="3" t="s">
        <v>7423</v>
      </c>
      <c r="D388" s="3" t="s">
        <v>7424</v>
      </c>
      <c r="E388" s="3">
        <v>387</v>
      </c>
      <c r="F388" s="3">
        <v>2</v>
      </c>
      <c r="G388" s="3" t="s">
        <v>3916</v>
      </c>
      <c r="H388" s="3" t="s">
        <v>6973</v>
      </c>
      <c r="I388" s="3">
        <v>5</v>
      </c>
      <c r="L388" s="3">
        <v>5</v>
      </c>
      <c r="M388" s="3" t="s">
        <v>2629</v>
      </c>
      <c r="N388" s="3" t="s">
        <v>6984</v>
      </c>
      <c r="S388" s="3" t="s">
        <v>3539</v>
      </c>
      <c r="T388" s="3" t="s">
        <v>7028</v>
      </c>
      <c r="U388" s="3" t="s">
        <v>3606</v>
      </c>
      <c r="V388" s="3" t="s">
        <v>7103</v>
      </c>
      <c r="Y388" s="3" t="s">
        <v>3851</v>
      </c>
      <c r="Z388" s="3" t="s">
        <v>98</v>
      </c>
      <c r="AC388" s="3">
        <v>38</v>
      </c>
      <c r="AD388" s="3" t="s">
        <v>3569</v>
      </c>
      <c r="AE388" s="3" t="s">
        <v>988</v>
      </c>
      <c r="AJ388" s="3" t="s">
        <v>3443</v>
      </c>
      <c r="AK388" s="3" t="s">
        <v>6955</v>
      </c>
      <c r="AL388" s="3" t="s">
        <v>3977</v>
      </c>
      <c r="AM388" s="3" t="s">
        <v>1168</v>
      </c>
      <c r="AN388" s="3" t="s">
        <v>3609</v>
      </c>
      <c r="AO388" s="3" t="s">
        <v>7026</v>
      </c>
      <c r="AR388" s="3" t="s">
        <v>4369</v>
      </c>
      <c r="AS388" s="3" t="s">
        <v>2931</v>
      </c>
      <c r="AT388" s="3" t="s">
        <v>4047</v>
      </c>
      <c r="AU388" s="3" t="s">
        <v>3111</v>
      </c>
      <c r="AV388" s="3" t="s">
        <v>4370</v>
      </c>
      <c r="AW388" s="3" t="s">
        <v>1331</v>
      </c>
      <c r="BB388" s="3" t="s">
        <v>3606</v>
      </c>
      <c r="BC388" s="3" t="s">
        <v>7103</v>
      </c>
      <c r="BD388" s="3" t="s">
        <v>3424</v>
      </c>
      <c r="BE388" s="3" t="s">
        <v>3141</v>
      </c>
      <c r="BG388" s="3" t="s">
        <v>4047</v>
      </c>
      <c r="BH388" s="3" t="s">
        <v>3111</v>
      </c>
      <c r="BI388" s="3" t="s">
        <v>4371</v>
      </c>
      <c r="BJ388" s="3" t="s">
        <v>1726</v>
      </c>
      <c r="BK388" s="3" t="s">
        <v>3546</v>
      </c>
      <c r="BL388" s="3" t="s">
        <v>7248</v>
      </c>
      <c r="BM388" s="3" t="s">
        <v>4372</v>
      </c>
      <c r="BN388" s="3" t="s">
        <v>2014</v>
      </c>
      <c r="BO388" s="3" t="s">
        <v>4047</v>
      </c>
      <c r="BP388" s="3" t="s">
        <v>3111</v>
      </c>
      <c r="BQ388" s="3" t="s">
        <v>4373</v>
      </c>
      <c r="BR388" s="3" t="s">
        <v>3260</v>
      </c>
      <c r="BS388" s="3" t="s">
        <v>3562</v>
      </c>
      <c r="BT388" s="3" t="s">
        <v>3040</v>
      </c>
    </row>
    <row r="389" spans="1:73" ht="13.5" customHeight="1">
      <c r="A389" s="6" t="str">
        <f>HYPERLINK("http://kyu.snu.ac.kr/sdhj/index.jsp?type=hj/GK14649_00IM0001_039b.jpg","1717_수북면_039b")</f>
        <v>1717_수북면_039b</v>
      </c>
      <c r="B389" s="3">
        <v>1717</v>
      </c>
      <c r="C389" s="3" t="s">
        <v>7808</v>
      </c>
      <c r="D389" s="3" t="s">
        <v>7809</v>
      </c>
      <c r="E389" s="3">
        <v>388</v>
      </c>
      <c r="F389" s="3">
        <v>2</v>
      </c>
      <c r="G389" s="3" t="s">
        <v>3916</v>
      </c>
      <c r="H389" s="3" t="s">
        <v>6973</v>
      </c>
      <c r="I389" s="3">
        <v>5</v>
      </c>
      <c r="L389" s="3">
        <v>5</v>
      </c>
      <c r="M389" s="3" t="s">
        <v>2629</v>
      </c>
      <c r="N389" s="3" t="s">
        <v>6984</v>
      </c>
      <c r="S389" s="3" t="s">
        <v>3550</v>
      </c>
      <c r="T389" s="3" t="s">
        <v>7029</v>
      </c>
      <c r="U389" s="3" t="s">
        <v>3661</v>
      </c>
      <c r="V389" s="3" t="s">
        <v>7108</v>
      </c>
      <c r="Y389" s="3" t="s">
        <v>4374</v>
      </c>
      <c r="Z389" s="3" t="s">
        <v>256</v>
      </c>
      <c r="AC389" s="3">
        <v>10</v>
      </c>
      <c r="AD389" s="3" t="s">
        <v>3553</v>
      </c>
      <c r="AE389" s="3" t="s">
        <v>985</v>
      </c>
    </row>
    <row r="390" spans="1:73" ht="13.5" customHeight="1">
      <c r="A390" s="6" t="str">
        <f>HYPERLINK("http://kyu.snu.ac.kr/sdhj/index.jsp?type=hj/GK14649_00IM0001_039b.jpg","1717_수북면_039b")</f>
        <v>1717_수북면_039b</v>
      </c>
      <c r="B390" s="3">
        <v>1717</v>
      </c>
      <c r="C390" s="3" t="s">
        <v>7439</v>
      </c>
      <c r="D390" s="3" t="s">
        <v>7440</v>
      </c>
      <c r="E390" s="3">
        <v>389</v>
      </c>
      <c r="F390" s="3">
        <v>2</v>
      </c>
      <c r="G390" s="3" t="s">
        <v>3916</v>
      </c>
      <c r="H390" s="3" t="s">
        <v>6973</v>
      </c>
      <c r="I390" s="3">
        <v>6</v>
      </c>
      <c r="J390" s="3" t="s">
        <v>4375</v>
      </c>
      <c r="K390" s="3" t="s">
        <v>6985</v>
      </c>
      <c r="L390" s="3">
        <v>1</v>
      </c>
      <c r="M390" s="3" t="s">
        <v>4375</v>
      </c>
      <c r="N390" s="3" t="s">
        <v>6985</v>
      </c>
      <c r="T390" s="3" t="s">
        <v>7392</v>
      </c>
      <c r="U390" s="3" t="s">
        <v>4376</v>
      </c>
      <c r="V390" s="3" t="s">
        <v>7158</v>
      </c>
      <c r="W390" s="3" t="s">
        <v>4060</v>
      </c>
      <c r="X390" s="3" t="s">
        <v>7269</v>
      </c>
      <c r="Y390" s="3" t="s">
        <v>4377</v>
      </c>
      <c r="Z390" s="3" t="s">
        <v>257</v>
      </c>
      <c r="AC390" s="3">
        <v>37</v>
      </c>
      <c r="AD390" s="3" t="s">
        <v>3542</v>
      </c>
      <c r="AE390" s="3" t="s">
        <v>984</v>
      </c>
      <c r="AJ390" s="3" t="s">
        <v>3443</v>
      </c>
      <c r="AK390" s="3" t="s">
        <v>6955</v>
      </c>
      <c r="AL390" s="3" t="s">
        <v>4061</v>
      </c>
      <c r="AM390" s="3" t="s">
        <v>1160</v>
      </c>
      <c r="AT390" s="3" t="s">
        <v>3546</v>
      </c>
      <c r="AU390" s="3" t="s">
        <v>7248</v>
      </c>
      <c r="AV390" s="3" t="s">
        <v>4378</v>
      </c>
      <c r="AW390" s="3" t="s">
        <v>1332</v>
      </c>
      <c r="BG390" s="3" t="s">
        <v>3546</v>
      </c>
      <c r="BH390" s="3" t="s">
        <v>7248</v>
      </c>
      <c r="BI390" s="3" t="s">
        <v>3909</v>
      </c>
      <c r="BJ390" s="3" t="s">
        <v>1289</v>
      </c>
      <c r="BK390" s="3" t="s">
        <v>3546</v>
      </c>
      <c r="BL390" s="3" t="s">
        <v>7248</v>
      </c>
      <c r="BM390" s="3" t="s">
        <v>4064</v>
      </c>
      <c r="BN390" s="3" t="s">
        <v>2000</v>
      </c>
      <c r="BO390" s="3" t="s">
        <v>3546</v>
      </c>
      <c r="BP390" s="3" t="s">
        <v>7248</v>
      </c>
      <c r="BQ390" s="3" t="s">
        <v>3425</v>
      </c>
      <c r="BR390" s="3" t="s">
        <v>2257</v>
      </c>
      <c r="BS390" s="3" t="s">
        <v>3757</v>
      </c>
      <c r="BT390" s="3" t="s">
        <v>7810</v>
      </c>
    </row>
    <row r="391" spans="1:73" ht="13.5" customHeight="1">
      <c r="A391" s="6" t="str">
        <f>HYPERLINK("http://kyu.snu.ac.kr/sdhj/index.jsp?type=hj/GK14649_00IM0001_039b.jpg","1717_수북면_039b")</f>
        <v>1717_수북면_039b</v>
      </c>
      <c r="B391" s="3">
        <v>1717</v>
      </c>
      <c r="C391" s="3" t="s">
        <v>7560</v>
      </c>
      <c r="D391" s="3" t="s">
        <v>7561</v>
      </c>
      <c r="E391" s="3">
        <v>390</v>
      </c>
      <c r="F391" s="3">
        <v>2</v>
      </c>
      <c r="G391" s="3" t="s">
        <v>3916</v>
      </c>
      <c r="H391" s="3" t="s">
        <v>6973</v>
      </c>
      <c r="I391" s="3">
        <v>6</v>
      </c>
      <c r="L391" s="3">
        <v>1</v>
      </c>
      <c r="M391" s="3" t="s">
        <v>4375</v>
      </c>
      <c r="N391" s="3" t="s">
        <v>6985</v>
      </c>
      <c r="S391" s="3" t="s">
        <v>3539</v>
      </c>
      <c r="T391" s="3" t="s">
        <v>7028</v>
      </c>
      <c r="W391" s="3" t="s">
        <v>3579</v>
      </c>
      <c r="X391" s="3" t="s">
        <v>2997</v>
      </c>
      <c r="Y391" s="3" t="s">
        <v>3479</v>
      </c>
      <c r="Z391" s="3" t="s">
        <v>7292</v>
      </c>
      <c r="AC391" s="3">
        <v>34</v>
      </c>
      <c r="AD391" s="3" t="s">
        <v>3608</v>
      </c>
      <c r="AE391" s="3" t="s">
        <v>995</v>
      </c>
      <c r="AJ391" s="3" t="s">
        <v>3443</v>
      </c>
      <c r="AK391" s="3" t="s">
        <v>6955</v>
      </c>
      <c r="AL391" s="3" t="s">
        <v>3476</v>
      </c>
      <c r="AM391" s="3" t="s">
        <v>1117</v>
      </c>
      <c r="AT391" s="3" t="s">
        <v>3546</v>
      </c>
      <c r="AU391" s="3" t="s">
        <v>7248</v>
      </c>
      <c r="AV391" s="3" t="s">
        <v>4379</v>
      </c>
      <c r="AW391" s="3" t="s">
        <v>912</v>
      </c>
      <c r="BG391" s="3" t="s">
        <v>3546</v>
      </c>
      <c r="BH391" s="3" t="s">
        <v>7248</v>
      </c>
      <c r="BI391" s="3" t="s">
        <v>4380</v>
      </c>
      <c r="BJ391" s="3" t="s">
        <v>289</v>
      </c>
      <c r="BK391" s="3" t="s">
        <v>3546</v>
      </c>
      <c r="BL391" s="3" t="s">
        <v>7248</v>
      </c>
      <c r="BM391" s="3" t="s">
        <v>4381</v>
      </c>
      <c r="BN391" s="3" t="s">
        <v>7811</v>
      </c>
      <c r="BO391" s="3" t="s">
        <v>3546</v>
      </c>
      <c r="BP391" s="3" t="s">
        <v>7248</v>
      </c>
      <c r="BQ391" s="3" t="s">
        <v>4382</v>
      </c>
      <c r="BR391" s="3" t="s">
        <v>3220</v>
      </c>
      <c r="BS391" s="3" t="s">
        <v>3972</v>
      </c>
      <c r="BT391" s="3" t="s">
        <v>1145</v>
      </c>
    </row>
    <row r="392" spans="1:73" ht="13.5" customHeight="1">
      <c r="A392" s="6" t="str">
        <f>HYPERLINK("http://kyu.snu.ac.kr/sdhj/index.jsp?type=hj/GK14649_00IM0001_040a.jpg","1717_수북면_040a")</f>
        <v>1717_수북면_040a</v>
      </c>
      <c r="B392" s="3">
        <v>1717</v>
      </c>
      <c r="C392" s="3" t="s">
        <v>7423</v>
      </c>
      <c r="D392" s="3" t="s">
        <v>7424</v>
      </c>
      <c r="E392" s="3">
        <v>391</v>
      </c>
      <c r="F392" s="3">
        <v>2</v>
      </c>
      <c r="G392" s="3" t="s">
        <v>3916</v>
      </c>
      <c r="H392" s="3" t="s">
        <v>6973</v>
      </c>
      <c r="I392" s="3">
        <v>6</v>
      </c>
      <c r="L392" s="3">
        <v>1</v>
      </c>
      <c r="M392" s="3" t="s">
        <v>4375</v>
      </c>
      <c r="N392" s="3" t="s">
        <v>6985</v>
      </c>
      <c r="S392" s="3" t="s">
        <v>3580</v>
      </c>
      <c r="T392" s="3" t="s">
        <v>7032</v>
      </c>
      <c r="Y392" s="3" t="s">
        <v>3479</v>
      </c>
      <c r="Z392" s="3" t="s">
        <v>7292</v>
      </c>
      <c r="AC392" s="3">
        <v>2</v>
      </c>
      <c r="AD392" s="3" t="s">
        <v>3584</v>
      </c>
      <c r="AE392" s="3" t="s">
        <v>990</v>
      </c>
      <c r="AF392" s="3" t="s">
        <v>3490</v>
      </c>
      <c r="AG392" s="3" t="s">
        <v>1042</v>
      </c>
    </row>
    <row r="393" spans="1:73" ht="13.5" customHeight="1">
      <c r="A393" s="6" t="str">
        <f>HYPERLINK("http://kyu.snu.ac.kr/sdhj/index.jsp?type=hj/GK14649_00IM0001_040a.jpg","1717_수북면_040a")</f>
        <v>1717_수북면_040a</v>
      </c>
      <c r="B393" s="3">
        <v>1717</v>
      </c>
      <c r="C393" s="3" t="s">
        <v>7423</v>
      </c>
      <c r="D393" s="3" t="s">
        <v>7424</v>
      </c>
      <c r="E393" s="3">
        <v>392</v>
      </c>
      <c r="F393" s="3">
        <v>2</v>
      </c>
      <c r="G393" s="3" t="s">
        <v>3916</v>
      </c>
      <c r="H393" s="3" t="s">
        <v>6973</v>
      </c>
      <c r="I393" s="3">
        <v>6</v>
      </c>
      <c r="L393" s="3">
        <v>2</v>
      </c>
      <c r="M393" s="3" t="s">
        <v>4369</v>
      </c>
      <c r="N393" s="3" t="s">
        <v>2931</v>
      </c>
      <c r="T393" s="3" t="s">
        <v>7812</v>
      </c>
      <c r="U393" s="3" t="s">
        <v>4376</v>
      </c>
      <c r="V393" s="3" t="s">
        <v>7158</v>
      </c>
      <c r="W393" s="3" t="s">
        <v>3579</v>
      </c>
      <c r="X393" s="3" t="s">
        <v>2997</v>
      </c>
      <c r="Y393" s="3" t="s">
        <v>4383</v>
      </c>
      <c r="Z393" s="3" t="s">
        <v>258</v>
      </c>
      <c r="AC393" s="3">
        <v>58</v>
      </c>
      <c r="AD393" s="3" t="s">
        <v>3636</v>
      </c>
      <c r="AE393" s="3" t="s">
        <v>999</v>
      </c>
      <c r="AJ393" s="3" t="s">
        <v>3443</v>
      </c>
      <c r="AK393" s="3" t="s">
        <v>6955</v>
      </c>
      <c r="AL393" s="3" t="s">
        <v>3476</v>
      </c>
      <c r="AM393" s="3" t="s">
        <v>1117</v>
      </c>
      <c r="AP393" s="3" t="s">
        <v>4384</v>
      </c>
      <c r="AQ393" s="3" t="s">
        <v>1214</v>
      </c>
      <c r="AV393" s="3" t="s">
        <v>4385</v>
      </c>
      <c r="AW393" s="3" t="s">
        <v>1333</v>
      </c>
      <c r="BG393" s="3" t="s">
        <v>4386</v>
      </c>
      <c r="BH393" s="3" t="s">
        <v>1665</v>
      </c>
      <c r="BI393" s="3" t="s">
        <v>4387</v>
      </c>
      <c r="BJ393" s="3" t="s">
        <v>1727</v>
      </c>
      <c r="BK393" s="3" t="s">
        <v>4388</v>
      </c>
      <c r="BL393" s="3" t="s">
        <v>1954</v>
      </c>
      <c r="BM393" s="3" t="s">
        <v>4389</v>
      </c>
      <c r="BN393" s="3" t="s">
        <v>2015</v>
      </c>
      <c r="BO393" s="3" t="s">
        <v>3571</v>
      </c>
      <c r="BP393" s="3" t="s">
        <v>7128</v>
      </c>
      <c r="BQ393" s="3" t="s">
        <v>4390</v>
      </c>
      <c r="BR393" s="3" t="s">
        <v>3360</v>
      </c>
      <c r="BS393" s="3" t="s">
        <v>3625</v>
      </c>
      <c r="BT393" s="3" t="s">
        <v>1118</v>
      </c>
    </row>
    <row r="394" spans="1:73" ht="13.5" customHeight="1">
      <c r="A394" s="6" t="str">
        <f>HYPERLINK("http://kyu.snu.ac.kr/sdhj/index.jsp?type=hj/GK14649_00IM0001_040a.jpg","1717_수북면_040a")</f>
        <v>1717_수북면_040a</v>
      </c>
      <c r="B394" s="3">
        <v>1717</v>
      </c>
      <c r="C394" s="3" t="s">
        <v>7534</v>
      </c>
      <c r="D394" s="3" t="s">
        <v>7535</v>
      </c>
      <c r="E394" s="3">
        <v>393</v>
      </c>
      <c r="F394" s="3">
        <v>2</v>
      </c>
      <c r="G394" s="3" t="s">
        <v>3916</v>
      </c>
      <c r="H394" s="3" t="s">
        <v>6973</v>
      </c>
      <c r="I394" s="3">
        <v>6</v>
      </c>
      <c r="L394" s="3">
        <v>2</v>
      </c>
      <c r="M394" s="3" t="s">
        <v>4369</v>
      </c>
      <c r="N394" s="3" t="s">
        <v>2931</v>
      </c>
      <c r="S394" s="3" t="s">
        <v>3539</v>
      </c>
      <c r="T394" s="3" t="s">
        <v>7028</v>
      </c>
      <c r="W394" s="3" t="s">
        <v>7813</v>
      </c>
      <c r="X394" s="3" t="s">
        <v>7814</v>
      </c>
      <c r="Y394" s="3" t="s">
        <v>3479</v>
      </c>
      <c r="Z394" s="3" t="s">
        <v>7292</v>
      </c>
      <c r="AC394" s="3">
        <v>46</v>
      </c>
      <c r="AD394" s="3" t="s">
        <v>3823</v>
      </c>
      <c r="AE394" s="3" t="s">
        <v>1016</v>
      </c>
      <c r="AJ394" s="3" t="s">
        <v>3443</v>
      </c>
      <c r="AK394" s="3" t="s">
        <v>6955</v>
      </c>
      <c r="AL394" s="3" t="s">
        <v>4391</v>
      </c>
      <c r="AM394" s="3" t="s">
        <v>1138</v>
      </c>
      <c r="AT394" s="3" t="s">
        <v>3546</v>
      </c>
      <c r="AU394" s="3" t="s">
        <v>7248</v>
      </c>
      <c r="AV394" s="3" t="s">
        <v>4392</v>
      </c>
      <c r="AW394" s="3" t="s">
        <v>1334</v>
      </c>
      <c r="BG394" s="3" t="s">
        <v>3546</v>
      </c>
      <c r="BH394" s="3" t="s">
        <v>7248</v>
      </c>
      <c r="BI394" s="3" t="s">
        <v>3621</v>
      </c>
      <c r="BJ394" s="3" t="s">
        <v>1427</v>
      </c>
      <c r="BK394" s="3" t="s">
        <v>3546</v>
      </c>
      <c r="BL394" s="3" t="s">
        <v>7248</v>
      </c>
      <c r="BM394" s="3" t="s">
        <v>4393</v>
      </c>
      <c r="BN394" s="3" t="s">
        <v>2016</v>
      </c>
      <c r="BO394" s="3" t="s">
        <v>3546</v>
      </c>
      <c r="BP394" s="3" t="s">
        <v>7248</v>
      </c>
      <c r="BQ394" s="3" t="s">
        <v>4394</v>
      </c>
      <c r="BR394" s="3" t="s">
        <v>2258</v>
      </c>
      <c r="BS394" s="3" t="s">
        <v>4395</v>
      </c>
      <c r="BT394" s="3" t="s">
        <v>2495</v>
      </c>
    </row>
    <row r="395" spans="1:73" ht="13.5" customHeight="1">
      <c r="A395" s="6" t="str">
        <f>HYPERLINK("http://kyu.snu.ac.kr/sdhj/index.jsp?type=hj/GK14649_00IM0001_040a.jpg","1717_수북면_040a")</f>
        <v>1717_수북면_040a</v>
      </c>
      <c r="B395" s="3">
        <v>1717</v>
      </c>
      <c r="C395" s="3" t="s">
        <v>7815</v>
      </c>
      <c r="D395" s="3" t="s">
        <v>7816</v>
      </c>
      <c r="E395" s="3">
        <v>394</v>
      </c>
      <c r="F395" s="3">
        <v>2</v>
      </c>
      <c r="G395" s="3" t="s">
        <v>3916</v>
      </c>
      <c r="H395" s="3" t="s">
        <v>6973</v>
      </c>
      <c r="I395" s="3">
        <v>6</v>
      </c>
      <c r="L395" s="3">
        <v>2</v>
      </c>
      <c r="M395" s="3" t="s">
        <v>4369</v>
      </c>
      <c r="N395" s="3" t="s">
        <v>2931</v>
      </c>
      <c r="S395" s="3" t="s">
        <v>3550</v>
      </c>
      <c r="T395" s="3" t="s">
        <v>7029</v>
      </c>
      <c r="U395" s="3" t="s">
        <v>4376</v>
      </c>
      <c r="V395" s="3" t="s">
        <v>7158</v>
      </c>
      <c r="Y395" s="3" t="s">
        <v>4396</v>
      </c>
      <c r="Z395" s="3" t="s">
        <v>259</v>
      </c>
      <c r="AC395" s="3">
        <v>34</v>
      </c>
      <c r="AD395" s="3" t="s">
        <v>3608</v>
      </c>
      <c r="AE395" s="3" t="s">
        <v>995</v>
      </c>
    </row>
    <row r="396" spans="1:73" ht="13.5" customHeight="1">
      <c r="A396" s="6" t="str">
        <f>HYPERLINK("http://kyu.snu.ac.kr/sdhj/index.jsp?type=hj/GK14649_00IM0001_040a.jpg","1717_수북면_040a")</f>
        <v>1717_수북면_040a</v>
      </c>
      <c r="B396" s="3">
        <v>1717</v>
      </c>
      <c r="C396" s="3" t="s">
        <v>7817</v>
      </c>
      <c r="D396" s="3" t="s">
        <v>7818</v>
      </c>
      <c r="E396" s="3">
        <v>395</v>
      </c>
      <c r="F396" s="3">
        <v>2</v>
      </c>
      <c r="G396" s="3" t="s">
        <v>3916</v>
      </c>
      <c r="H396" s="3" t="s">
        <v>6973</v>
      </c>
      <c r="I396" s="3">
        <v>6</v>
      </c>
      <c r="L396" s="3">
        <v>2</v>
      </c>
      <c r="M396" s="3" t="s">
        <v>4369</v>
      </c>
      <c r="N396" s="3" t="s">
        <v>2931</v>
      </c>
      <c r="S396" s="3" t="s">
        <v>3953</v>
      </c>
      <c r="T396" s="3" t="s">
        <v>7043</v>
      </c>
      <c r="U396" s="3" t="s">
        <v>4397</v>
      </c>
      <c r="V396" s="3" t="s">
        <v>7159</v>
      </c>
      <c r="Y396" s="3" t="s">
        <v>4398</v>
      </c>
      <c r="Z396" s="3" t="s">
        <v>260</v>
      </c>
      <c r="AC396" s="3">
        <v>27</v>
      </c>
      <c r="AD396" s="3" t="s">
        <v>3726</v>
      </c>
      <c r="AE396" s="3" t="s">
        <v>1011</v>
      </c>
    </row>
    <row r="397" spans="1:73" ht="13.5" customHeight="1">
      <c r="A397" s="6" t="str">
        <f>HYPERLINK("http://kyu.snu.ac.kr/sdhj/index.jsp?type=hj/GK14649_00IM0001_040a.jpg","1717_수북면_040a")</f>
        <v>1717_수북면_040a</v>
      </c>
      <c r="B397" s="3">
        <v>1717</v>
      </c>
      <c r="C397" s="3" t="s">
        <v>7464</v>
      </c>
      <c r="D397" s="3" t="s">
        <v>7465</v>
      </c>
      <c r="E397" s="3">
        <v>396</v>
      </c>
      <c r="F397" s="3">
        <v>2</v>
      </c>
      <c r="G397" s="3" t="s">
        <v>3916</v>
      </c>
      <c r="H397" s="3" t="s">
        <v>6973</v>
      </c>
      <c r="I397" s="3">
        <v>6</v>
      </c>
      <c r="L397" s="3">
        <v>2</v>
      </c>
      <c r="M397" s="3" t="s">
        <v>4369</v>
      </c>
      <c r="N397" s="3" t="s">
        <v>2931</v>
      </c>
      <c r="S397" s="3" t="s">
        <v>3580</v>
      </c>
      <c r="T397" s="3" t="s">
        <v>7032</v>
      </c>
      <c r="Y397" s="3" t="s">
        <v>3479</v>
      </c>
      <c r="Z397" s="3" t="s">
        <v>7292</v>
      </c>
      <c r="AC397" s="3">
        <v>18</v>
      </c>
      <c r="AD397" s="3" t="s">
        <v>3597</v>
      </c>
      <c r="AE397" s="3" t="s">
        <v>992</v>
      </c>
    </row>
    <row r="398" spans="1:73" ht="13.5" customHeight="1">
      <c r="A398" s="6" t="str">
        <f>HYPERLINK("http://kyu.snu.ac.kr/sdhj/index.jsp?type=hj/GK14649_00IM0001_040a.jpg","1717_수북면_040a")</f>
        <v>1717_수북면_040a</v>
      </c>
      <c r="B398" s="3">
        <v>1717</v>
      </c>
      <c r="C398" s="3" t="s">
        <v>7817</v>
      </c>
      <c r="D398" s="3" t="s">
        <v>7818</v>
      </c>
      <c r="E398" s="3">
        <v>397</v>
      </c>
      <c r="F398" s="3">
        <v>2</v>
      </c>
      <c r="G398" s="3" t="s">
        <v>3916</v>
      </c>
      <c r="H398" s="3" t="s">
        <v>6973</v>
      </c>
      <c r="I398" s="3">
        <v>6</v>
      </c>
      <c r="L398" s="3">
        <v>2</v>
      </c>
      <c r="M398" s="3" t="s">
        <v>4369</v>
      </c>
      <c r="N398" s="3" t="s">
        <v>2931</v>
      </c>
      <c r="S398" s="3" t="s">
        <v>7819</v>
      </c>
      <c r="T398" s="3" t="s">
        <v>7820</v>
      </c>
      <c r="Y398" s="3" t="s">
        <v>3479</v>
      </c>
      <c r="Z398" s="3" t="s">
        <v>7292</v>
      </c>
      <c r="AC398" s="3">
        <v>5</v>
      </c>
      <c r="AD398" s="3" t="s">
        <v>3652</v>
      </c>
      <c r="AE398" s="3" t="s">
        <v>1002</v>
      </c>
    </row>
    <row r="399" spans="1:73" ht="13.5" customHeight="1">
      <c r="A399" s="6" t="str">
        <f>HYPERLINK("http://kyu.snu.ac.kr/sdhj/index.jsp?type=hj/GK14649_00IM0001_040a.jpg","1717_수북면_040a")</f>
        <v>1717_수북면_040a</v>
      </c>
      <c r="B399" s="3">
        <v>1717</v>
      </c>
      <c r="C399" s="3" t="s">
        <v>7817</v>
      </c>
      <c r="D399" s="3" t="s">
        <v>7818</v>
      </c>
      <c r="E399" s="3">
        <v>398</v>
      </c>
      <c r="F399" s="3">
        <v>2</v>
      </c>
      <c r="G399" s="3" t="s">
        <v>3916</v>
      </c>
      <c r="H399" s="3" t="s">
        <v>6973</v>
      </c>
      <c r="I399" s="3">
        <v>6</v>
      </c>
      <c r="L399" s="3">
        <v>2</v>
      </c>
      <c r="M399" s="3" t="s">
        <v>4369</v>
      </c>
      <c r="N399" s="3" t="s">
        <v>2931</v>
      </c>
      <c r="S399" s="3" t="s">
        <v>7821</v>
      </c>
      <c r="T399" s="3" t="s">
        <v>7822</v>
      </c>
      <c r="U399" s="3" t="s">
        <v>4399</v>
      </c>
      <c r="V399" s="3" t="s">
        <v>7160</v>
      </c>
      <c r="Y399" s="3" t="s">
        <v>3566</v>
      </c>
      <c r="Z399" s="3" t="s">
        <v>261</v>
      </c>
      <c r="AC399" s="3">
        <v>8</v>
      </c>
      <c r="AD399" s="3" t="s">
        <v>3630</v>
      </c>
      <c r="AE399" s="3" t="s">
        <v>997</v>
      </c>
      <c r="AF399" s="3" t="s">
        <v>3490</v>
      </c>
      <c r="AG399" s="3" t="s">
        <v>1042</v>
      </c>
    </row>
    <row r="400" spans="1:73" ht="13.5" customHeight="1">
      <c r="A400" s="6" t="str">
        <f>HYPERLINK("http://kyu.snu.ac.kr/sdhj/index.jsp?type=hj/GK14649_00IM0001_040a.jpg","1717_수북면_040a")</f>
        <v>1717_수북면_040a</v>
      </c>
      <c r="B400" s="3">
        <v>1717</v>
      </c>
      <c r="C400" s="3" t="s">
        <v>7460</v>
      </c>
      <c r="D400" s="3" t="s">
        <v>7461</v>
      </c>
      <c r="E400" s="3">
        <v>399</v>
      </c>
      <c r="F400" s="3">
        <v>2</v>
      </c>
      <c r="G400" s="3" t="s">
        <v>3916</v>
      </c>
      <c r="H400" s="3" t="s">
        <v>6973</v>
      </c>
      <c r="I400" s="3">
        <v>6</v>
      </c>
      <c r="L400" s="3">
        <v>2</v>
      </c>
      <c r="M400" s="3" t="s">
        <v>4369</v>
      </c>
      <c r="N400" s="3" t="s">
        <v>2931</v>
      </c>
      <c r="T400" s="3" t="s">
        <v>7823</v>
      </c>
      <c r="U400" s="3" t="s">
        <v>3491</v>
      </c>
      <c r="V400" s="3" t="s">
        <v>7095</v>
      </c>
      <c r="Y400" s="3" t="s">
        <v>3851</v>
      </c>
      <c r="Z400" s="3" t="s">
        <v>98</v>
      </c>
      <c r="AC400" s="3">
        <v>38</v>
      </c>
      <c r="AD400" s="3" t="s">
        <v>3569</v>
      </c>
      <c r="AE400" s="3" t="s">
        <v>988</v>
      </c>
      <c r="BB400" s="3" t="s">
        <v>3491</v>
      </c>
      <c r="BC400" s="3" t="s">
        <v>7095</v>
      </c>
      <c r="BD400" s="3" t="s">
        <v>0</v>
      </c>
      <c r="BE400" s="3" t="s">
        <v>3141</v>
      </c>
      <c r="BF400" s="3" t="s">
        <v>7824</v>
      </c>
    </row>
    <row r="401" spans="1:72" ht="13.5" customHeight="1">
      <c r="A401" s="6" t="str">
        <f>HYPERLINK("http://kyu.snu.ac.kr/sdhj/index.jsp?type=hj/GK14649_00IM0001_040a.jpg","1717_수북면_040a")</f>
        <v>1717_수북면_040a</v>
      </c>
      <c r="B401" s="3">
        <v>1717</v>
      </c>
      <c r="C401" s="3" t="s">
        <v>7817</v>
      </c>
      <c r="D401" s="3" t="s">
        <v>7818</v>
      </c>
      <c r="E401" s="3">
        <v>400</v>
      </c>
      <c r="F401" s="3">
        <v>2</v>
      </c>
      <c r="G401" s="3" t="s">
        <v>3916</v>
      </c>
      <c r="H401" s="3" t="s">
        <v>6973</v>
      </c>
      <c r="I401" s="3">
        <v>6</v>
      </c>
      <c r="L401" s="3">
        <v>2</v>
      </c>
      <c r="M401" s="3" t="s">
        <v>4369</v>
      </c>
      <c r="N401" s="3" t="s">
        <v>2931</v>
      </c>
      <c r="T401" s="3" t="s">
        <v>7823</v>
      </c>
      <c r="U401" s="3" t="s">
        <v>3504</v>
      </c>
      <c r="V401" s="3" t="s">
        <v>7096</v>
      </c>
      <c r="Y401" s="3" t="s">
        <v>4374</v>
      </c>
      <c r="Z401" s="3" t="s">
        <v>256</v>
      </c>
      <c r="AC401" s="3">
        <v>10</v>
      </c>
      <c r="AD401" s="3" t="s">
        <v>3553</v>
      </c>
      <c r="AE401" s="3" t="s">
        <v>985</v>
      </c>
      <c r="AF401" s="3" t="s">
        <v>3627</v>
      </c>
      <c r="AG401" s="3" t="s">
        <v>1045</v>
      </c>
      <c r="BB401" s="3" t="s">
        <v>3497</v>
      </c>
      <c r="BC401" s="3" t="s">
        <v>1599</v>
      </c>
      <c r="BF401" s="3" t="s">
        <v>7825</v>
      </c>
    </row>
    <row r="402" spans="1:72" ht="13.5" customHeight="1">
      <c r="A402" s="6" t="str">
        <f>HYPERLINK("http://kyu.snu.ac.kr/sdhj/index.jsp?type=hj/GK14649_00IM0001_040a.jpg","1717_수북면_040a")</f>
        <v>1717_수북면_040a</v>
      </c>
      <c r="B402" s="3">
        <v>1717</v>
      </c>
      <c r="C402" s="3" t="s">
        <v>7439</v>
      </c>
      <c r="D402" s="3" t="s">
        <v>7440</v>
      </c>
      <c r="E402" s="3">
        <v>401</v>
      </c>
      <c r="F402" s="3">
        <v>2</v>
      </c>
      <c r="G402" s="3" t="s">
        <v>3916</v>
      </c>
      <c r="H402" s="3" t="s">
        <v>6973</v>
      </c>
      <c r="I402" s="3">
        <v>6</v>
      </c>
      <c r="L402" s="3">
        <v>3</v>
      </c>
      <c r="M402" s="3" t="s">
        <v>2586</v>
      </c>
      <c r="N402" s="3" t="s">
        <v>2783</v>
      </c>
      <c r="T402" s="3" t="s">
        <v>7826</v>
      </c>
      <c r="U402" s="3" t="s">
        <v>3826</v>
      </c>
      <c r="V402" s="3" t="s">
        <v>2993</v>
      </c>
      <c r="W402" s="3" t="s">
        <v>3645</v>
      </c>
      <c r="X402" s="3" t="s">
        <v>7257</v>
      </c>
      <c r="Y402" s="3" t="s">
        <v>4400</v>
      </c>
      <c r="Z402" s="3" t="s">
        <v>262</v>
      </c>
      <c r="AC402" s="3">
        <v>40</v>
      </c>
      <c r="AD402" s="3" t="s">
        <v>3903</v>
      </c>
      <c r="AE402" s="3" t="s">
        <v>1019</v>
      </c>
      <c r="AJ402" s="3" t="s">
        <v>3443</v>
      </c>
      <c r="AK402" s="3" t="s">
        <v>6955</v>
      </c>
      <c r="AL402" s="3" t="s">
        <v>4057</v>
      </c>
      <c r="AM402" s="3" t="s">
        <v>1159</v>
      </c>
      <c r="AT402" s="3" t="s">
        <v>3830</v>
      </c>
      <c r="AU402" s="3" t="s">
        <v>2989</v>
      </c>
      <c r="AV402" s="3" t="s">
        <v>4172</v>
      </c>
      <c r="AW402" s="3" t="s">
        <v>263</v>
      </c>
      <c r="BG402" s="3" t="s">
        <v>3546</v>
      </c>
      <c r="BH402" s="3" t="s">
        <v>7248</v>
      </c>
      <c r="BI402" s="3" t="s">
        <v>4401</v>
      </c>
      <c r="BJ402" s="3" t="s">
        <v>1728</v>
      </c>
      <c r="BK402" s="3" t="s">
        <v>3546</v>
      </c>
      <c r="BL402" s="3" t="s">
        <v>7248</v>
      </c>
      <c r="BM402" s="3" t="s">
        <v>7827</v>
      </c>
      <c r="BN402" s="3" t="s">
        <v>1696</v>
      </c>
      <c r="BO402" s="3" t="s">
        <v>3546</v>
      </c>
      <c r="BP402" s="3" t="s">
        <v>7248</v>
      </c>
      <c r="BQ402" s="3" t="s">
        <v>7828</v>
      </c>
      <c r="BR402" s="3" t="s">
        <v>3237</v>
      </c>
      <c r="BS402" s="3" t="s">
        <v>3618</v>
      </c>
      <c r="BT402" s="3" t="s">
        <v>1110</v>
      </c>
    </row>
    <row r="403" spans="1:72" ht="13.5" customHeight="1">
      <c r="A403" s="6" t="str">
        <f>HYPERLINK("http://kyu.snu.ac.kr/sdhj/index.jsp?type=hj/GK14649_00IM0001_040a.jpg","1717_수북면_040a")</f>
        <v>1717_수북면_040a</v>
      </c>
      <c r="B403" s="3">
        <v>1717</v>
      </c>
      <c r="C403" s="3" t="s">
        <v>7829</v>
      </c>
      <c r="D403" s="3" t="s">
        <v>7830</v>
      </c>
      <c r="E403" s="3">
        <v>402</v>
      </c>
      <c r="F403" s="3">
        <v>2</v>
      </c>
      <c r="G403" s="3" t="s">
        <v>3916</v>
      </c>
      <c r="H403" s="3" t="s">
        <v>6973</v>
      </c>
      <c r="I403" s="3">
        <v>6</v>
      </c>
      <c r="L403" s="3">
        <v>3</v>
      </c>
      <c r="M403" s="3" t="s">
        <v>2586</v>
      </c>
      <c r="N403" s="3" t="s">
        <v>2783</v>
      </c>
      <c r="S403" s="3" t="s">
        <v>3535</v>
      </c>
      <c r="T403" s="3" t="s">
        <v>3535</v>
      </c>
      <c r="U403" s="3" t="s">
        <v>3830</v>
      </c>
      <c r="V403" s="3" t="s">
        <v>2989</v>
      </c>
      <c r="Y403" s="3" t="s">
        <v>4172</v>
      </c>
      <c r="Z403" s="3" t="s">
        <v>263</v>
      </c>
      <c r="AC403" s="3">
        <v>74</v>
      </c>
      <c r="AD403" s="3" t="s">
        <v>3713</v>
      </c>
      <c r="AE403" s="3" t="s">
        <v>1009</v>
      </c>
    </row>
    <row r="404" spans="1:72" ht="13.5" customHeight="1">
      <c r="A404" s="6" t="str">
        <f>HYPERLINK("http://kyu.snu.ac.kr/sdhj/index.jsp?type=hj/GK14649_00IM0001_040a.jpg","1717_수북면_040a")</f>
        <v>1717_수북면_040a</v>
      </c>
      <c r="B404" s="3">
        <v>1717</v>
      </c>
      <c r="C404" s="3" t="s">
        <v>7831</v>
      </c>
      <c r="D404" s="3" t="s">
        <v>7832</v>
      </c>
      <c r="E404" s="3">
        <v>403</v>
      </c>
      <c r="F404" s="3">
        <v>2</v>
      </c>
      <c r="G404" s="3" t="s">
        <v>3916</v>
      </c>
      <c r="H404" s="3" t="s">
        <v>6973</v>
      </c>
      <c r="I404" s="3">
        <v>6</v>
      </c>
      <c r="L404" s="3">
        <v>3</v>
      </c>
      <c r="M404" s="3" t="s">
        <v>2586</v>
      </c>
      <c r="N404" s="3" t="s">
        <v>2783</v>
      </c>
      <c r="S404" s="3" t="s">
        <v>3536</v>
      </c>
      <c r="T404" s="3" t="s">
        <v>7027</v>
      </c>
      <c r="W404" s="3" t="s">
        <v>3559</v>
      </c>
      <c r="X404" s="3" t="s">
        <v>7260</v>
      </c>
      <c r="Y404" s="3" t="s">
        <v>3479</v>
      </c>
      <c r="Z404" s="3" t="s">
        <v>7292</v>
      </c>
      <c r="AC404" s="3">
        <v>66</v>
      </c>
      <c r="AD404" s="3" t="s">
        <v>3555</v>
      </c>
      <c r="AE404" s="3" t="s">
        <v>986</v>
      </c>
    </row>
    <row r="405" spans="1:72" ht="13.5" customHeight="1">
      <c r="A405" s="6" t="str">
        <f>HYPERLINK("http://kyu.snu.ac.kr/sdhj/index.jsp?type=hj/GK14649_00IM0001_040a.jpg","1717_수북면_040a")</f>
        <v>1717_수북면_040a</v>
      </c>
      <c r="B405" s="3">
        <v>1717</v>
      </c>
      <c r="C405" s="3" t="s">
        <v>7831</v>
      </c>
      <c r="D405" s="3" t="s">
        <v>7832</v>
      </c>
      <c r="E405" s="3">
        <v>404</v>
      </c>
      <c r="F405" s="3">
        <v>2</v>
      </c>
      <c r="G405" s="3" t="s">
        <v>3916</v>
      </c>
      <c r="H405" s="3" t="s">
        <v>6973</v>
      </c>
      <c r="I405" s="3">
        <v>6</v>
      </c>
      <c r="L405" s="3">
        <v>3</v>
      </c>
      <c r="M405" s="3" t="s">
        <v>2586</v>
      </c>
      <c r="N405" s="3" t="s">
        <v>2783</v>
      </c>
      <c r="S405" s="3" t="s">
        <v>3539</v>
      </c>
      <c r="T405" s="3" t="s">
        <v>7028</v>
      </c>
      <c r="U405" s="3" t="s">
        <v>3606</v>
      </c>
      <c r="V405" s="3" t="s">
        <v>7103</v>
      </c>
      <c r="Y405" s="3" t="s">
        <v>4402</v>
      </c>
      <c r="Z405" s="3" t="s">
        <v>7364</v>
      </c>
      <c r="AC405" s="3">
        <v>36</v>
      </c>
      <c r="AD405" s="3" t="s">
        <v>3613</v>
      </c>
      <c r="AE405" s="3" t="s">
        <v>996</v>
      </c>
      <c r="AF405" s="3" t="s">
        <v>3490</v>
      </c>
      <c r="AG405" s="3" t="s">
        <v>1042</v>
      </c>
      <c r="AN405" s="3" t="s">
        <v>3609</v>
      </c>
      <c r="AO405" s="3" t="s">
        <v>7026</v>
      </c>
      <c r="AR405" s="3" t="s">
        <v>4403</v>
      </c>
      <c r="AS405" s="3" t="s">
        <v>1215</v>
      </c>
      <c r="AT405" s="3" t="s">
        <v>3661</v>
      </c>
      <c r="AU405" s="3" t="s">
        <v>7108</v>
      </c>
      <c r="AV405" s="3" t="s">
        <v>4404</v>
      </c>
      <c r="AW405" s="3" t="s">
        <v>1335</v>
      </c>
      <c r="BB405" s="3" t="s">
        <v>3606</v>
      </c>
      <c r="BC405" s="3" t="s">
        <v>7103</v>
      </c>
      <c r="BD405" s="3" t="s">
        <v>4405</v>
      </c>
      <c r="BE405" s="3" t="s">
        <v>1631</v>
      </c>
      <c r="BI405" s="3" t="s">
        <v>3852</v>
      </c>
      <c r="BJ405" s="3" t="s">
        <v>99</v>
      </c>
      <c r="BK405" s="3" t="s">
        <v>3661</v>
      </c>
      <c r="BL405" s="3" t="s">
        <v>7108</v>
      </c>
      <c r="BM405" s="3" t="s">
        <v>4406</v>
      </c>
      <c r="BN405" s="3" t="s">
        <v>2017</v>
      </c>
      <c r="BO405" s="3" t="s">
        <v>3661</v>
      </c>
      <c r="BP405" s="3" t="s">
        <v>7108</v>
      </c>
      <c r="BQ405" s="3" t="s">
        <v>4407</v>
      </c>
      <c r="BR405" s="3" t="s">
        <v>2259</v>
      </c>
      <c r="BS405" s="3" t="s">
        <v>3476</v>
      </c>
      <c r="BT405" s="3" t="s">
        <v>1117</v>
      </c>
    </row>
    <row r="406" spans="1:72" ht="13.5" customHeight="1">
      <c r="A406" s="6" t="str">
        <f>HYPERLINK("http://kyu.snu.ac.kr/sdhj/index.jsp?type=hj/GK14649_00IM0001_040a.jpg","1717_수북면_040a")</f>
        <v>1717_수북면_040a</v>
      </c>
      <c r="B406" s="3">
        <v>1717</v>
      </c>
      <c r="C406" s="3" t="s">
        <v>7833</v>
      </c>
      <c r="D406" s="3" t="s">
        <v>7834</v>
      </c>
      <c r="E406" s="3">
        <v>405</v>
      </c>
      <c r="F406" s="3">
        <v>2</v>
      </c>
      <c r="G406" s="3" t="s">
        <v>3916</v>
      </c>
      <c r="H406" s="3" t="s">
        <v>6973</v>
      </c>
      <c r="I406" s="3">
        <v>6</v>
      </c>
      <c r="L406" s="3">
        <v>4</v>
      </c>
      <c r="M406" s="3" t="s">
        <v>4209</v>
      </c>
      <c r="N406" s="3" t="s">
        <v>201</v>
      </c>
      <c r="T406" s="3" t="s">
        <v>7835</v>
      </c>
      <c r="U406" s="3" t="s">
        <v>3602</v>
      </c>
      <c r="V406" s="3" t="s">
        <v>7102</v>
      </c>
      <c r="Y406" s="3" t="s">
        <v>4209</v>
      </c>
      <c r="Z406" s="3" t="s">
        <v>201</v>
      </c>
      <c r="AC406" s="3">
        <v>39</v>
      </c>
      <c r="AD406" s="3" t="s">
        <v>4017</v>
      </c>
      <c r="AE406" s="3" t="s">
        <v>1024</v>
      </c>
      <c r="AJ406" s="3" t="s">
        <v>3443</v>
      </c>
      <c r="AK406" s="3" t="s">
        <v>6955</v>
      </c>
      <c r="AL406" s="3" t="s">
        <v>3528</v>
      </c>
      <c r="AM406" s="3" t="s">
        <v>1148</v>
      </c>
      <c r="AN406" s="3" t="s">
        <v>3609</v>
      </c>
      <c r="AO406" s="3" t="s">
        <v>7026</v>
      </c>
      <c r="AP406" s="3" t="s">
        <v>3573</v>
      </c>
      <c r="AQ406" s="3" t="s">
        <v>1208</v>
      </c>
      <c r="AR406" s="3" t="s">
        <v>4408</v>
      </c>
      <c r="AS406" s="3" t="s">
        <v>1216</v>
      </c>
      <c r="AT406" s="3" t="s">
        <v>3546</v>
      </c>
      <c r="AU406" s="3" t="s">
        <v>7248</v>
      </c>
      <c r="AV406" s="3" t="s">
        <v>4409</v>
      </c>
      <c r="AW406" s="3" t="s">
        <v>3130</v>
      </c>
      <c r="BB406" s="3" t="s">
        <v>3606</v>
      </c>
      <c r="BC406" s="3" t="s">
        <v>7103</v>
      </c>
      <c r="BD406" s="3" t="s">
        <v>4410</v>
      </c>
      <c r="BE406" s="3" t="s">
        <v>604</v>
      </c>
      <c r="BG406" s="3" t="s">
        <v>3546</v>
      </c>
      <c r="BH406" s="3" t="s">
        <v>7248</v>
      </c>
      <c r="BI406" s="3" t="s">
        <v>4366</v>
      </c>
      <c r="BJ406" s="3" t="s">
        <v>1417</v>
      </c>
      <c r="BK406" s="3" t="s">
        <v>3571</v>
      </c>
      <c r="BL406" s="3" t="s">
        <v>7128</v>
      </c>
      <c r="BM406" s="3" t="s">
        <v>4411</v>
      </c>
      <c r="BN406" s="3" t="s">
        <v>2018</v>
      </c>
      <c r="BO406" s="3" t="s">
        <v>3661</v>
      </c>
      <c r="BP406" s="3" t="s">
        <v>7108</v>
      </c>
      <c r="BQ406" s="3" t="s">
        <v>4412</v>
      </c>
      <c r="BR406" s="3" t="s">
        <v>2260</v>
      </c>
      <c r="BS406" s="3" t="s">
        <v>3592</v>
      </c>
      <c r="BT406" s="3" t="s">
        <v>1107</v>
      </c>
    </row>
    <row r="407" spans="1:72" ht="13.5" customHeight="1">
      <c r="A407" s="6" t="str">
        <f>HYPERLINK("http://kyu.snu.ac.kr/sdhj/index.jsp?type=hj/GK14649_00IM0001_040a.jpg","1717_수북면_040a")</f>
        <v>1717_수북면_040a</v>
      </c>
      <c r="B407" s="3">
        <v>1717</v>
      </c>
      <c r="C407" s="3" t="s">
        <v>7468</v>
      </c>
      <c r="D407" s="3" t="s">
        <v>7469</v>
      </c>
      <c r="E407" s="3">
        <v>406</v>
      </c>
      <c r="F407" s="3">
        <v>2</v>
      </c>
      <c r="G407" s="3" t="s">
        <v>3916</v>
      </c>
      <c r="H407" s="3" t="s">
        <v>6973</v>
      </c>
      <c r="I407" s="3">
        <v>6</v>
      </c>
      <c r="L407" s="3">
        <v>4</v>
      </c>
      <c r="M407" s="3" t="s">
        <v>4209</v>
      </c>
      <c r="N407" s="3" t="s">
        <v>201</v>
      </c>
      <c r="S407" s="3" t="s">
        <v>3539</v>
      </c>
      <c r="T407" s="3" t="s">
        <v>7028</v>
      </c>
      <c r="U407" s="3" t="s">
        <v>3540</v>
      </c>
      <c r="V407" s="3" t="s">
        <v>7111</v>
      </c>
      <c r="W407" s="3" t="s">
        <v>3559</v>
      </c>
      <c r="X407" s="3" t="s">
        <v>7260</v>
      </c>
      <c r="Y407" s="3" t="s">
        <v>3479</v>
      </c>
      <c r="Z407" s="3" t="s">
        <v>7292</v>
      </c>
      <c r="AC407" s="3">
        <v>36</v>
      </c>
      <c r="AD407" s="3" t="s">
        <v>3527</v>
      </c>
      <c r="AE407" s="3" t="s">
        <v>982</v>
      </c>
      <c r="AJ407" s="3" t="s">
        <v>3443</v>
      </c>
      <c r="AK407" s="3" t="s">
        <v>6955</v>
      </c>
      <c r="AL407" s="3" t="s">
        <v>3625</v>
      </c>
      <c r="AM407" s="3" t="s">
        <v>1118</v>
      </c>
      <c r="AT407" s="3" t="s">
        <v>4114</v>
      </c>
      <c r="AU407" s="3" t="s">
        <v>1245</v>
      </c>
      <c r="AV407" s="3" t="s">
        <v>4413</v>
      </c>
      <c r="AW407" s="3" t="s">
        <v>1336</v>
      </c>
      <c r="BG407" s="3" t="s">
        <v>3546</v>
      </c>
      <c r="BH407" s="3" t="s">
        <v>7248</v>
      </c>
      <c r="BI407" s="3" t="s">
        <v>4414</v>
      </c>
      <c r="BJ407" s="3" t="s">
        <v>1009</v>
      </c>
      <c r="BK407" s="3" t="s">
        <v>3546</v>
      </c>
      <c r="BL407" s="3" t="s">
        <v>7248</v>
      </c>
      <c r="BM407" s="3" t="s">
        <v>4415</v>
      </c>
      <c r="BN407" s="3" t="s">
        <v>2019</v>
      </c>
      <c r="BO407" s="3" t="s">
        <v>3546</v>
      </c>
      <c r="BP407" s="3" t="s">
        <v>7248</v>
      </c>
      <c r="BQ407" s="3" t="s">
        <v>4416</v>
      </c>
      <c r="BR407" s="3" t="s">
        <v>3320</v>
      </c>
      <c r="BS407" s="3" t="s">
        <v>3625</v>
      </c>
      <c r="BT407" s="3" t="s">
        <v>1118</v>
      </c>
    </row>
    <row r="408" spans="1:72" ht="13.5" customHeight="1">
      <c r="A408" s="6" t="str">
        <f>HYPERLINK("http://kyu.snu.ac.kr/sdhj/index.jsp?type=hj/GK14649_00IM0001_040a.jpg","1717_수북면_040a")</f>
        <v>1717_수북면_040a</v>
      </c>
      <c r="B408" s="3">
        <v>1717</v>
      </c>
      <c r="C408" s="3" t="s">
        <v>7836</v>
      </c>
      <c r="D408" s="3" t="s">
        <v>7837</v>
      </c>
      <c r="E408" s="3">
        <v>407</v>
      </c>
      <c r="F408" s="3">
        <v>2</v>
      </c>
      <c r="G408" s="3" t="s">
        <v>3916</v>
      </c>
      <c r="H408" s="3" t="s">
        <v>6973</v>
      </c>
      <c r="I408" s="3">
        <v>6</v>
      </c>
      <c r="L408" s="3">
        <v>4</v>
      </c>
      <c r="M408" s="3" t="s">
        <v>4209</v>
      </c>
      <c r="N408" s="3" t="s">
        <v>201</v>
      </c>
      <c r="S408" s="3" t="s">
        <v>3580</v>
      </c>
      <c r="T408" s="3" t="s">
        <v>7032</v>
      </c>
      <c r="Y408" s="3" t="s">
        <v>4417</v>
      </c>
      <c r="Z408" s="3" t="s">
        <v>264</v>
      </c>
      <c r="AC408" s="3">
        <v>6</v>
      </c>
      <c r="AD408" s="3" t="s">
        <v>3555</v>
      </c>
      <c r="AE408" s="3" t="s">
        <v>986</v>
      </c>
    </row>
    <row r="409" spans="1:72" ht="13.5" customHeight="1">
      <c r="A409" s="6" t="str">
        <f>HYPERLINK("http://kyu.snu.ac.kr/sdhj/index.jsp?type=hj/GK14649_00IM0001_040a.jpg","1717_수북면_040a")</f>
        <v>1717_수북면_040a</v>
      </c>
      <c r="B409" s="3">
        <v>1717</v>
      </c>
      <c r="C409" s="3" t="s">
        <v>7722</v>
      </c>
      <c r="D409" s="3" t="s">
        <v>7723</v>
      </c>
      <c r="E409" s="3">
        <v>408</v>
      </c>
      <c r="F409" s="3">
        <v>2</v>
      </c>
      <c r="G409" s="3" t="s">
        <v>3916</v>
      </c>
      <c r="H409" s="3" t="s">
        <v>6973</v>
      </c>
      <c r="I409" s="3">
        <v>6</v>
      </c>
      <c r="L409" s="3">
        <v>4</v>
      </c>
      <c r="M409" s="3" t="s">
        <v>4209</v>
      </c>
      <c r="N409" s="3" t="s">
        <v>201</v>
      </c>
      <c r="S409" s="3" t="s">
        <v>7838</v>
      </c>
      <c r="T409" s="3" t="s">
        <v>7839</v>
      </c>
      <c r="Y409" s="3" t="s">
        <v>4418</v>
      </c>
      <c r="Z409" s="3" t="s">
        <v>265</v>
      </c>
      <c r="AC409" s="3">
        <v>3</v>
      </c>
      <c r="AD409" s="3" t="s">
        <v>3489</v>
      </c>
      <c r="AE409" s="3" t="s">
        <v>974</v>
      </c>
      <c r="AF409" s="3" t="s">
        <v>3490</v>
      </c>
      <c r="AG409" s="3" t="s">
        <v>1042</v>
      </c>
    </row>
    <row r="410" spans="1:72" ht="13.5" customHeight="1">
      <c r="A410" s="6" t="str">
        <f>HYPERLINK("http://kyu.snu.ac.kr/sdhj/index.jsp?type=hj/GK14649_00IM0001_040a.jpg","1717_수북면_040a")</f>
        <v>1717_수북면_040a</v>
      </c>
      <c r="B410" s="3">
        <v>1717</v>
      </c>
      <c r="C410" s="3" t="s">
        <v>7722</v>
      </c>
      <c r="D410" s="3" t="s">
        <v>7723</v>
      </c>
      <c r="E410" s="3">
        <v>409</v>
      </c>
      <c r="F410" s="3">
        <v>2</v>
      </c>
      <c r="G410" s="3" t="s">
        <v>3916</v>
      </c>
      <c r="H410" s="3" t="s">
        <v>6973</v>
      </c>
      <c r="I410" s="3">
        <v>6</v>
      </c>
      <c r="L410" s="3">
        <v>5</v>
      </c>
      <c r="M410" s="3" t="s">
        <v>2630</v>
      </c>
      <c r="N410" s="3" t="s">
        <v>7840</v>
      </c>
      <c r="T410" s="3" t="s">
        <v>7841</v>
      </c>
      <c r="U410" s="3" t="s">
        <v>3464</v>
      </c>
      <c r="V410" s="3" t="s">
        <v>7094</v>
      </c>
      <c r="W410" s="3" t="s">
        <v>3559</v>
      </c>
      <c r="X410" s="3" t="s">
        <v>7260</v>
      </c>
      <c r="Y410" s="3" t="s">
        <v>3873</v>
      </c>
      <c r="Z410" s="3" t="s">
        <v>266</v>
      </c>
      <c r="AC410" s="3">
        <v>63</v>
      </c>
      <c r="AD410" s="3" t="s">
        <v>3489</v>
      </c>
      <c r="AE410" s="3" t="s">
        <v>974</v>
      </c>
      <c r="AJ410" s="3" t="s">
        <v>3443</v>
      </c>
      <c r="AK410" s="3" t="s">
        <v>6955</v>
      </c>
      <c r="AL410" s="3" t="s">
        <v>3618</v>
      </c>
      <c r="AM410" s="3" t="s">
        <v>1110</v>
      </c>
      <c r="AT410" s="3" t="s">
        <v>3474</v>
      </c>
      <c r="AU410" s="3" t="s">
        <v>1242</v>
      </c>
      <c r="AV410" s="3" t="s">
        <v>4419</v>
      </c>
      <c r="AW410" s="3" t="s">
        <v>121</v>
      </c>
      <c r="BG410" s="3" t="s">
        <v>3474</v>
      </c>
      <c r="BH410" s="3" t="s">
        <v>1242</v>
      </c>
      <c r="BI410" s="3" t="s">
        <v>4420</v>
      </c>
      <c r="BJ410" s="3" t="s">
        <v>1729</v>
      </c>
      <c r="BK410" s="3" t="s">
        <v>4421</v>
      </c>
      <c r="BL410" s="3" t="s">
        <v>1955</v>
      </c>
      <c r="BM410" s="3" t="s">
        <v>4422</v>
      </c>
      <c r="BN410" s="3" t="s">
        <v>2020</v>
      </c>
      <c r="BO410" s="3" t="s">
        <v>4423</v>
      </c>
      <c r="BP410" s="3" t="s">
        <v>2217</v>
      </c>
      <c r="BQ410" s="3" t="s">
        <v>4424</v>
      </c>
      <c r="BR410" s="3" t="s">
        <v>2261</v>
      </c>
      <c r="BS410" s="3" t="s">
        <v>3908</v>
      </c>
      <c r="BT410" s="3" t="s">
        <v>310</v>
      </c>
    </row>
    <row r="411" spans="1:72" ht="13.5" customHeight="1">
      <c r="A411" s="6" t="str">
        <f>HYPERLINK("http://kyu.snu.ac.kr/sdhj/index.jsp?type=hj/GK14649_00IM0001_040a.jpg","1717_수북면_040a")</f>
        <v>1717_수북면_040a</v>
      </c>
      <c r="B411" s="3">
        <v>1717</v>
      </c>
      <c r="C411" s="3" t="s">
        <v>7842</v>
      </c>
      <c r="D411" s="3" t="s">
        <v>7843</v>
      </c>
      <c r="E411" s="3">
        <v>410</v>
      </c>
      <c r="F411" s="3">
        <v>2</v>
      </c>
      <c r="G411" s="3" t="s">
        <v>3916</v>
      </c>
      <c r="H411" s="3" t="s">
        <v>6973</v>
      </c>
      <c r="I411" s="3">
        <v>6</v>
      </c>
      <c r="L411" s="3">
        <v>5</v>
      </c>
      <c r="M411" s="3" t="s">
        <v>2630</v>
      </c>
      <c r="N411" s="3" t="s">
        <v>2919</v>
      </c>
      <c r="S411" s="3" t="s">
        <v>3539</v>
      </c>
      <c r="T411" s="3" t="s">
        <v>7028</v>
      </c>
      <c r="W411" s="3" t="s">
        <v>4067</v>
      </c>
      <c r="X411" s="3" t="s">
        <v>7265</v>
      </c>
      <c r="Y411" s="3" t="s">
        <v>3868</v>
      </c>
      <c r="Z411" s="3" t="s">
        <v>105</v>
      </c>
      <c r="AC411" s="3">
        <v>61</v>
      </c>
      <c r="AD411" s="3" t="s">
        <v>3503</v>
      </c>
      <c r="AE411" s="3" t="s">
        <v>977</v>
      </c>
      <c r="AJ411" s="3" t="s">
        <v>3869</v>
      </c>
      <c r="AK411" s="3" t="s">
        <v>591</v>
      </c>
      <c r="AL411" s="3" t="s">
        <v>3534</v>
      </c>
      <c r="AM411" s="3" t="s">
        <v>1152</v>
      </c>
      <c r="AT411" s="3" t="s">
        <v>3920</v>
      </c>
      <c r="AU411" s="3" t="s">
        <v>7147</v>
      </c>
      <c r="AV411" s="3" t="s">
        <v>4070</v>
      </c>
      <c r="AW411" s="3" t="s">
        <v>1313</v>
      </c>
      <c r="BG411" s="3" t="s">
        <v>3920</v>
      </c>
      <c r="BH411" s="3" t="s">
        <v>7147</v>
      </c>
      <c r="BI411" s="3" t="s">
        <v>4071</v>
      </c>
      <c r="BJ411" s="3" t="s">
        <v>1717</v>
      </c>
      <c r="BK411" s="3" t="s">
        <v>4153</v>
      </c>
      <c r="BL411" s="3" t="s">
        <v>1255</v>
      </c>
      <c r="BM411" s="3" t="s">
        <v>4154</v>
      </c>
      <c r="BN411" s="3" t="s">
        <v>1524</v>
      </c>
      <c r="BO411" s="3" t="s">
        <v>4155</v>
      </c>
      <c r="BP411" s="3" t="s">
        <v>2215</v>
      </c>
      <c r="BQ411" s="3" t="s">
        <v>4156</v>
      </c>
      <c r="BR411" s="3" t="s">
        <v>2247</v>
      </c>
      <c r="BS411" s="3" t="s">
        <v>3543</v>
      </c>
      <c r="BT411" s="3" t="s">
        <v>1149</v>
      </c>
    </row>
    <row r="412" spans="1:72" ht="13.5" customHeight="1">
      <c r="A412" s="6" t="str">
        <f>HYPERLINK("http://kyu.snu.ac.kr/sdhj/index.jsp?type=hj/GK14649_00IM0001_040a.jpg","1717_수북면_040a")</f>
        <v>1717_수북면_040a</v>
      </c>
      <c r="B412" s="3">
        <v>1717</v>
      </c>
      <c r="C412" s="3" t="s">
        <v>7707</v>
      </c>
      <c r="D412" s="3" t="s">
        <v>7708</v>
      </c>
      <c r="E412" s="3">
        <v>411</v>
      </c>
      <c r="F412" s="3">
        <v>2</v>
      </c>
      <c r="G412" s="3" t="s">
        <v>3916</v>
      </c>
      <c r="H412" s="3" t="s">
        <v>6973</v>
      </c>
      <c r="I412" s="3">
        <v>6</v>
      </c>
      <c r="L412" s="3">
        <v>5</v>
      </c>
      <c r="M412" s="3" t="s">
        <v>2630</v>
      </c>
      <c r="N412" s="3" t="s">
        <v>2919</v>
      </c>
      <c r="S412" s="3" t="s">
        <v>3550</v>
      </c>
      <c r="T412" s="3" t="s">
        <v>7029</v>
      </c>
      <c r="U412" s="3" t="s">
        <v>3464</v>
      </c>
      <c r="V412" s="3" t="s">
        <v>7094</v>
      </c>
      <c r="Y412" s="3" t="s">
        <v>4425</v>
      </c>
      <c r="Z412" s="3" t="s">
        <v>267</v>
      </c>
      <c r="AC412" s="3">
        <v>34</v>
      </c>
      <c r="AD412" s="3" t="s">
        <v>3608</v>
      </c>
      <c r="AE412" s="3" t="s">
        <v>995</v>
      </c>
    </row>
    <row r="413" spans="1:72" ht="13.5" customHeight="1">
      <c r="A413" s="6" t="str">
        <f>HYPERLINK("http://kyu.snu.ac.kr/sdhj/index.jsp?type=hj/GK14649_00IM0001_040a.jpg","1717_수북면_040a")</f>
        <v>1717_수북면_040a</v>
      </c>
      <c r="B413" s="3">
        <v>1717</v>
      </c>
      <c r="C413" s="3" t="s">
        <v>7844</v>
      </c>
      <c r="D413" s="3" t="s">
        <v>7845</v>
      </c>
      <c r="E413" s="3">
        <v>412</v>
      </c>
      <c r="F413" s="3">
        <v>2</v>
      </c>
      <c r="G413" s="3" t="s">
        <v>3916</v>
      </c>
      <c r="H413" s="3" t="s">
        <v>6973</v>
      </c>
      <c r="I413" s="3">
        <v>6</v>
      </c>
      <c r="L413" s="3">
        <v>5</v>
      </c>
      <c r="M413" s="3" t="s">
        <v>2630</v>
      </c>
      <c r="N413" s="3" t="s">
        <v>2919</v>
      </c>
      <c r="S413" s="3" t="s">
        <v>3641</v>
      </c>
      <c r="T413" s="3" t="s">
        <v>7035</v>
      </c>
      <c r="W413" s="3" t="s">
        <v>4426</v>
      </c>
      <c r="X413" s="3" t="s">
        <v>7275</v>
      </c>
      <c r="Y413" s="3" t="s">
        <v>3868</v>
      </c>
      <c r="Z413" s="3" t="s">
        <v>105</v>
      </c>
      <c r="AC413" s="3">
        <v>33</v>
      </c>
      <c r="AD413" s="3" t="s">
        <v>3969</v>
      </c>
      <c r="AE413" s="3" t="s">
        <v>1022</v>
      </c>
      <c r="AF413" s="3" t="s">
        <v>3490</v>
      </c>
      <c r="AG413" s="3" t="s">
        <v>1042</v>
      </c>
    </row>
    <row r="414" spans="1:72" ht="13.5" customHeight="1">
      <c r="A414" s="6" t="str">
        <f>HYPERLINK("http://kyu.snu.ac.kr/sdhj/index.jsp?type=hj/GK14649_00IM0001_040a.jpg","1717_수북면_040a")</f>
        <v>1717_수북면_040a</v>
      </c>
      <c r="B414" s="3">
        <v>1717</v>
      </c>
      <c r="C414" s="3" t="s">
        <v>7844</v>
      </c>
      <c r="D414" s="3" t="s">
        <v>7845</v>
      </c>
      <c r="E414" s="3">
        <v>413</v>
      </c>
      <c r="F414" s="3">
        <v>2</v>
      </c>
      <c r="G414" s="3" t="s">
        <v>3916</v>
      </c>
      <c r="H414" s="3" t="s">
        <v>6973</v>
      </c>
      <c r="I414" s="3">
        <v>6</v>
      </c>
      <c r="L414" s="3">
        <v>5</v>
      </c>
      <c r="M414" s="3" t="s">
        <v>2630</v>
      </c>
      <c r="N414" s="3" t="s">
        <v>2919</v>
      </c>
      <c r="S414" s="3" t="s">
        <v>3580</v>
      </c>
      <c r="T414" s="3" t="s">
        <v>7032</v>
      </c>
      <c r="AF414" s="3" t="s">
        <v>3932</v>
      </c>
      <c r="AG414" s="3" t="s">
        <v>1049</v>
      </c>
    </row>
    <row r="415" spans="1:72" ht="13.5" customHeight="1">
      <c r="A415" s="6" t="str">
        <f>HYPERLINK("http://kyu.snu.ac.kr/sdhj/index.jsp?type=hj/GK14649_00IM0001_040a.jpg","1717_수북면_040a")</f>
        <v>1717_수북면_040a</v>
      </c>
      <c r="B415" s="3">
        <v>1717</v>
      </c>
      <c r="C415" s="3" t="s">
        <v>7844</v>
      </c>
      <c r="D415" s="3" t="s">
        <v>7845</v>
      </c>
      <c r="E415" s="3">
        <v>414</v>
      </c>
      <c r="F415" s="3">
        <v>2</v>
      </c>
      <c r="G415" s="3" t="s">
        <v>3916</v>
      </c>
      <c r="H415" s="3" t="s">
        <v>6973</v>
      </c>
      <c r="I415" s="3">
        <v>6</v>
      </c>
      <c r="L415" s="3">
        <v>5</v>
      </c>
      <c r="M415" s="3" t="s">
        <v>2630</v>
      </c>
      <c r="N415" s="3" t="s">
        <v>2919</v>
      </c>
      <c r="S415" s="3" t="s">
        <v>7846</v>
      </c>
      <c r="T415" s="3" t="s">
        <v>7847</v>
      </c>
      <c r="AC415" s="3">
        <v>16</v>
      </c>
      <c r="AD415" s="3" t="s">
        <v>3599</v>
      </c>
      <c r="AE415" s="3" t="s">
        <v>993</v>
      </c>
    </row>
    <row r="416" spans="1:72" ht="13.5" customHeight="1">
      <c r="A416" s="6" t="str">
        <f>HYPERLINK("http://kyu.snu.ac.kr/sdhj/index.jsp?type=hj/GK14649_00IM0001_040a.jpg","1717_수북면_040a")</f>
        <v>1717_수북면_040a</v>
      </c>
      <c r="B416" s="3">
        <v>1717</v>
      </c>
      <c r="C416" s="3" t="s">
        <v>7844</v>
      </c>
      <c r="D416" s="3" t="s">
        <v>7845</v>
      </c>
      <c r="E416" s="3">
        <v>415</v>
      </c>
      <c r="F416" s="3">
        <v>2</v>
      </c>
      <c r="G416" s="3" t="s">
        <v>3916</v>
      </c>
      <c r="H416" s="3" t="s">
        <v>6973</v>
      </c>
      <c r="I416" s="3">
        <v>6</v>
      </c>
      <c r="L416" s="3">
        <v>5</v>
      </c>
      <c r="M416" s="3" t="s">
        <v>2630</v>
      </c>
      <c r="N416" s="3" t="s">
        <v>2919</v>
      </c>
      <c r="S416" s="3" t="s">
        <v>7848</v>
      </c>
      <c r="T416" s="3" t="s">
        <v>7849</v>
      </c>
      <c r="U416" s="3" t="s">
        <v>3464</v>
      </c>
      <c r="V416" s="3" t="s">
        <v>7094</v>
      </c>
      <c r="Y416" s="3" t="s">
        <v>4427</v>
      </c>
      <c r="Z416" s="3" t="s">
        <v>268</v>
      </c>
      <c r="AC416" s="3">
        <v>13</v>
      </c>
      <c r="AD416" s="3" t="s">
        <v>3944</v>
      </c>
      <c r="AE416" s="3" t="s">
        <v>1021</v>
      </c>
    </row>
    <row r="417" spans="1:72" ht="13.5" customHeight="1">
      <c r="A417" s="6" t="str">
        <f>HYPERLINK("http://kyu.snu.ac.kr/sdhj/index.jsp?type=hj/GK14649_00IM0001_040a.jpg","1717_수북면_040a")</f>
        <v>1717_수북면_040a</v>
      </c>
      <c r="B417" s="3">
        <v>1717</v>
      </c>
      <c r="C417" s="3" t="s">
        <v>7844</v>
      </c>
      <c r="D417" s="3" t="s">
        <v>7845</v>
      </c>
      <c r="E417" s="3">
        <v>416</v>
      </c>
      <c r="F417" s="3">
        <v>2</v>
      </c>
      <c r="G417" s="3" t="s">
        <v>3916</v>
      </c>
      <c r="H417" s="3" t="s">
        <v>6973</v>
      </c>
      <c r="I417" s="3">
        <v>6</v>
      </c>
      <c r="L417" s="3">
        <v>5</v>
      </c>
      <c r="M417" s="3" t="s">
        <v>2630</v>
      </c>
      <c r="N417" s="3" t="s">
        <v>2919</v>
      </c>
      <c r="T417" s="3" t="s">
        <v>7850</v>
      </c>
      <c r="U417" s="3" t="s">
        <v>3491</v>
      </c>
      <c r="V417" s="3" t="s">
        <v>7095</v>
      </c>
      <c r="Y417" s="3" t="s">
        <v>4428</v>
      </c>
      <c r="Z417" s="3" t="s">
        <v>269</v>
      </c>
      <c r="AC417" s="3">
        <v>55</v>
      </c>
    </row>
    <row r="418" spans="1:72" ht="13.5" customHeight="1">
      <c r="A418" s="6" t="str">
        <f>HYPERLINK("http://kyu.snu.ac.kr/sdhj/index.jsp?type=hj/GK14649_00IM0001_040a.jpg","1717_수북면_040a")</f>
        <v>1717_수북면_040a</v>
      </c>
      <c r="B418" s="3">
        <v>1717</v>
      </c>
      <c r="C418" s="3" t="s">
        <v>7844</v>
      </c>
      <c r="D418" s="3" t="s">
        <v>7845</v>
      </c>
      <c r="E418" s="3">
        <v>417</v>
      </c>
      <c r="F418" s="3">
        <v>2</v>
      </c>
      <c r="G418" s="3" t="s">
        <v>3916</v>
      </c>
      <c r="H418" s="3" t="s">
        <v>6973</v>
      </c>
      <c r="I418" s="3">
        <v>6</v>
      </c>
      <c r="L418" s="3">
        <v>5</v>
      </c>
      <c r="M418" s="3" t="s">
        <v>2630</v>
      </c>
      <c r="N418" s="3" t="s">
        <v>2919</v>
      </c>
      <c r="T418" s="3" t="s">
        <v>7850</v>
      </c>
      <c r="U418" s="3" t="s">
        <v>3504</v>
      </c>
      <c r="V418" s="3" t="s">
        <v>7096</v>
      </c>
      <c r="Y418" s="3" t="s">
        <v>4429</v>
      </c>
      <c r="Z418" s="3" t="s">
        <v>270</v>
      </c>
      <c r="AC418" s="3">
        <v>42</v>
      </c>
      <c r="AD418" s="3" t="s">
        <v>3480</v>
      </c>
      <c r="AE418" s="3" t="s">
        <v>971</v>
      </c>
      <c r="AF418" s="3" t="s">
        <v>4430</v>
      </c>
      <c r="AG418" s="3" t="s">
        <v>1062</v>
      </c>
      <c r="BB418" s="3" t="s">
        <v>3497</v>
      </c>
      <c r="BC418" s="3" t="s">
        <v>1599</v>
      </c>
      <c r="BF418" s="3" t="s">
        <v>7851</v>
      </c>
    </row>
    <row r="419" spans="1:72" ht="13.5" customHeight="1">
      <c r="A419" s="6" t="str">
        <f>HYPERLINK("http://kyu.snu.ac.kr/sdhj/index.jsp?type=hj/GK14649_00IM0001_040a.jpg","1717_수북면_040a")</f>
        <v>1717_수북면_040a</v>
      </c>
      <c r="B419" s="3">
        <v>1717</v>
      </c>
      <c r="C419" s="3" t="s">
        <v>7844</v>
      </c>
      <c r="D419" s="3" t="s">
        <v>7845</v>
      </c>
      <c r="E419" s="3">
        <v>418</v>
      </c>
      <c r="F419" s="3">
        <v>2</v>
      </c>
      <c r="G419" s="3" t="s">
        <v>3916</v>
      </c>
      <c r="H419" s="3" t="s">
        <v>6973</v>
      </c>
      <c r="I419" s="3">
        <v>6</v>
      </c>
      <c r="L419" s="3">
        <v>5</v>
      </c>
      <c r="M419" s="3" t="s">
        <v>2630</v>
      </c>
      <c r="N419" s="3" t="s">
        <v>2919</v>
      </c>
      <c r="T419" s="3" t="s">
        <v>7850</v>
      </c>
      <c r="U419" s="3" t="s">
        <v>3491</v>
      </c>
      <c r="V419" s="3" t="s">
        <v>7095</v>
      </c>
      <c r="Y419" s="3" t="s">
        <v>4431</v>
      </c>
      <c r="Z419" s="3" t="s">
        <v>271</v>
      </c>
      <c r="AC419" s="3">
        <v>36</v>
      </c>
      <c r="AD419" s="3" t="s">
        <v>3527</v>
      </c>
      <c r="AE419" s="3" t="s">
        <v>982</v>
      </c>
      <c r="AG419" s="3" t="s">
        <v>7852</v>
      </c>
      <c r="BC419" s="3" t="s">
        <v>1599</v>
      </c>
      <c r="BF419" s="3" t="s">
        <v>7853</v>
      </c>
    </row>
    <row r="420" spans="1:72" ht="13.5" customHeight="1">
      <c r="A420" s="6" t="str">
        <f>HYPERLINK("http://kyu.snu.ac.kr/sdhj/index.jsp?type=hj/GK14649_00IM0001_040a.jpg","1717_수북면_040a")</f>
        <v>1717_수북면_040a</v>
      </c>
      <c r="B420" s="3">
        <v>1717</v>
      </c>
      <c r="C420" s="3" t="s">
        <v>7844</v>
      </c>
      <c r="D420" s="3" t="s">
        <v>7845</v>
      </c>
      <c r="E420" s="3">
        <v>419</v>
      </c>
      <c r="F420" s="3">
        <v>2</v>
      </c>
      <c r="G420" s="3" t="s">
        <v>3916</v>
      </c>
      <c r="H420" s="3" t="s">
        <v>6973</v>
      </c>
      <c r="I420" s="3">
        <v>6</v>
      </c>
      <c r="L420" s="3">
        <v>5</v>
      </c>
      <c r="M420" s="3" t="s">
        <v>2630</v>
      </c>
      <c r="N420" s="3" t="s">
        <v>2919</v>
      </c>
      <c r="T420" s="3" t="s">
        <v>7850</v>
      </c>
      <c r="U420" s="3" t="s">
        <v>3504</v>
      </c>
      <c r="V420" s="3" t="s">
        <v>7096</v>
      </c>
      <c r="Y420" s="3" t="s">
        <v>4432</v>
      </c>
      <c r="Z420" s="3" t="s">
        <v>3026</v>
      </c>
      <c r="AC420" s="3">
        <v>30</v>
      </c>
      <c r="AD420" s="3" t="s">
        <v>3860</v>
      </c>
      <c r="AE420" s="3" t="s">
        <v>1018</v>
      </c>
      <c r="AF420" s="3" t="s">
        <v>3060</v>
      </c>
      <c r="AG420" s="3" t="s">
        <v>3066</v>
      </c>
      <c r="BC420" s="3" t="s">
        <v>1599</v>
      </c>
      <c r="BF420" s="3" t="s">
        <v>7854</v>
      </c>
    </row>
    <row r="421" spans="1:72" ht="13.5" customHeight="1">
      <c r="A421" s="6" t="str">
        <f>HYPERLINK("http://kyu.snu.ac.kr/sdhj/index.jsp?type=hj/GK14649_00IM0001_040a.jpg","1717_수북면_040a")</f>
        <v>1717_수북면_040a</v>
      </c>
      <c r="B421" s="3">
        <v>1717</v>
      </c>
      <c r="C421" s="3" t="s">
        <v>7855</v>
      </c>
      <c r="D421" s="3" t="s">
        <v>7856</v>
      </c>
      <c r="E421" s="3">
        <v>420</v>
      </c>
      <c r="F421" s="3">
        <v>2</v>
      </c>
      <c r="G421" s="3" t="s">
        <v>3916</v>
      </c>
      <c r="H421" s="3" t="s">
        <v>6973</v>
      </c>
      <c r="I421" s="3">
        <v>6</v>
      </c>
      <c r="L421" s="3">
        <v>5</v>
      </c>
      <c r="M421" s="3" t="s">
        <v>2630</v>
      </c>
      <c r="N421" s="3" t="s">
        <v>2919</v>
      </c>
      <c r="T421" s="3" t="s">
        <v>7850</v>
      </c>
      <c r="U421" s="3" t="s">
        <v>3504</v>
      </c>
      <c r="V421" s="3" t="s">
        <v>7096</v>
      </c>
      <c r="Y421" s="3" t="s">
        <v>4433</v>
      </c>
      <c r="Z421" s="3" t="s">
        <v>3025</v>
      </c>
      <c r="AC421" s="3">
        <v>36</v>
      </c>
      <c r="AD421" s="3" t="s">
        <v>3542</v>
      </c>
      <c r="AE421" s="3" t="s">
        <v>984</v>
      </c>
      <c r="AF421" s="3" t="s">
        <v>4434</v>
      </c>
      <c r="AG421" s="3" t="s">
        <v>1063</v>
      </c>
      <c r="BB421" s="3" t="s">
        <v>3491</v>
      </c>
      <c r="BC421" s="3" t="s">
        <v>7095</v>
      </c>
      <c r="BD421" s="3" t="s">
        <v>7857</v>
      </c>
      <c r="BE421" s="3" t="s">
        <v>3136</v>
      </c>
      <c r="BF421" s="3" t="s">
        <v>7858</v>
      </c>
    </row>
    <row r="422" spans="1:72" ht="13.5" customHeight="1">
      <c r="A422" s="6" t="str">
        <f>HYPERLINK("http://kyu.snu.ac.kr/sdhj/index.jsp?type=hj/GK14649_00IM0001_040a.jpg","1717_수북면_040a")</f>
        <v>1717_수북면_040a</v>
      </c>
      <c r="B422" s="3">
        <v>1717</v>
      </c>
      <c r="C422" s="3" t="s">
        <v>7491</v>
      </c>
      <c r="D422" s="3" t="s">
        <v>7492</v>
      </c>
      <c r="E422" s="3">
        <v>421</v>
      </c>
      <c r="F422" s="3">
        <v>2</v>
      </c>
      <c r="G422" s="3" t="s">
        <v>3916</v>
      </c>
      <c r="H422" s="3" t="s">
        <v>6973</v>
      </c>
      <c r="I422" s="3">
        <v>6</v>
      </c>
      <c r="L422" s="3">
        <v>5</v>
      </c>
      <c r="M422" s="3" t="s">
        <v>2630</v>
      </c>
      <c r="N422" s="3" t="s">
        <v>2919</v>
      </c>
      <c r="T422" s="3" t="s">
        <v>7850</v>
      </c>
      <c r="U422" s="3" t="s">
        <v>3504</v>
      </c>
      <c r="V422" s="3" t="s">
        <v>7096</v>
      </c>
      <c r="Y422" s="3" t="s">
        <v>4435</v>
      </c>
      <c r="Z422" s="3" t="s">
        <v>272</v>
      </c>
      <c r="AC422" s="3">
        <v>34</v>
      </c>
      <c r="AD422" s="3" t="s">
        <v>3581</v>
      </c>
      <c r="AE422" s="3" t="s">
        <v>989</v>
      </c>
      <c r="AF422" s="3" t="s">
        <v>3500</v>
      </c>
      <c r="AG422" s="3" t="s">
        <v>1044</v>
      </c>
      <c r="BB422" s="3" t="s">
        <v>3497</v>
      </c>
      <c r="BC422" s="3" t="s">
        <v>1599</v>
      </c>
      <c r="BF422" s="3" t="s">
        <v>7859</v>
      </c>
    </row>
    <row r="423" spans="1:72" ht="13.5" customHeight="1">
      <c r="A423" s="6" t="str">
        <f>HYPERLINK("http://kyu.snu.ac.kr/sdhj/index.jsp?type=hj/GK14649_00IM0001_040a.jpg","1717_수북면_040a")</f>
        <v>1717_수북면_040a</v>
      </c>
      <c r="B423" s="3">
        <v>1717</v>
      </c>
      <c r="C423" s="3" t="s">
        <v>7844</v>
      </c>
      <c r="D423" s="3" t="s">
        <v>7845</v>
      </c>
      <c r="E423" s="3">
        <v>422</v>
      </c>
      <c r="F423" s="3">
        <v>2</v>
      </c>
      <c r="G423" s="3" t="s">
        <v>3916</v>
      </c>
      <c r="H423" s="3" t="s">
        <v>6973</v>
      </c>
      <c r="I423" s="3">
        <v>7</v>
      </c>
      <c r="J423" s="3" t="s">
        <v>4436</v>
      </c>
      <c r="K423" s="3" t="s">
        <v>6986</v>
      </c>
      <c r="L423" s="3">
        <v>1</v>
      </c>
      <c r="M423" s="3" t="s">
        <v>7860</v>
      </c>
      <c r="N423" s="3" t="s">
        <v>7861</v>
      </c>
      <c r="Q423" s="3" t="s">
        <v>7862</v>
      </c>
      <c r="R423" s="3" t="s">
        <v>7012</v>
      </c>
      <c r="T423" s="3" t="s">
        <v>7863</v>
      </c>
      <c r="U423" s="3" t="s">
        <v>4437</v>
      </c>
      <c r="V423" s="3" t="s">
        <v>7161</v>
      </c>
      <c r="W423" s="3" t="s">
        <v>7864</v>
      </c>
      <c r="X423" s="3" t="s">
        <v>7865</v>
      </c>
      <c r="Y423" s="3" t="s">
        <v>4438</v>
      </c>
      <c r="Z423" s="3" t="s">
        <v>273</v>
      </c>
      <c r="AC423" s="3">
        <v>60</v>
      </c>
      <c r="AD423" s="3" t="s">
        <v>3634</v>
      </c>
      <c r="AE423" s="3" t="s">
        <v>998</v>
      </c>
      <c r="AJ423" s="3" t="s">
        <v>3443</v>
      </c>
      <c r="AK423" s="3" t="s">
        <v>6955</v>
      </c>
      <c r="AL423" s="3" t="s">
        <v>3848</v>
      </c>
      <c r="AM423" s="3" t="s">
        <v>1169</v>
      </c>
      <c r="AN423" s="3" t="s">
        <v>3731</v>
      </c>
      <c r="AO423" s="3" t="s">
        <v>7341</v>
      </c>
      <c r="AR423" s="3" t="s">
        <v>4439</v>
      </c>
      <c r="AS423" s="3" t="s">
        <v>3102</v>
      </c>
      <c r="AT423" s="3" t="s">
        <v>3661</v>
      </c>
      <c r="AU423" s="3" t="s">
        <v>7108</v>
      </c>
      <c r="AV423" s="3" t="s">
        <v>4440</v>
      </c>
      <c r="AW423" s="3" t="s">
        <v>1337</v>
      </c>
      <c r="BB423" s="3" t="s">
        <v>3606</v>
      </c>
      <c r="BC423" s="3" t="s">
        <v>7103</v>
      </c>
      <c r="BD423" s="3" t="s">
        <v>4441</v>
      </c>
      <c r="BE423" s="3" t="s">
        <v>1632</v>
      </c>
      <c r="BG423" s="3" t="s">
        <v>3661</v>
      </c>
      <c r="BH423" s="3" t="s">
        <v>7108</v>
      </c>
      <c r="BI423" s="3" t="s">
        <v>4442</v>
      </c>
      <c r="BJ423" s="3" t="s">
        <v>1730</v>
      </c>
      <c r="BK423" s="3" t="s">
        <v>3661</v>
      </c>
      <c r="BL423" s="3" t="s">
        <v>7108</v>
      </c>
      <c r="BM423" s="3" t="s">
        <v>4443</v>
      </c>
      <c r="BN423" s="3" t="s">
        <v>1643</v>
      </c>
      <c r="BO423" s="3" t="s">
        <v>3529</v>
      </c>
      <c r="BP423" s="3" t="s">
        <v>7099</v>
      </c>
      <c r="BQ423" s="3" t="s">
        <v>4444</v>
      </c>
      <c r="BR423" s="3" t="s">
        <v>2262</v>
      </c>
      <c r="BS423" s="3" t="s">
        <v>3515</v>
      </c>
      <c r="BT423" s="3" t="s">
        <v>1099</v>
      </c>
    </row>
    <row r="424" spans="1:72" ht="13.5" customHeight="1">
      <c r="A424" s="6" t="str">
        <f>HYPERLINK("http://kyu.snu.ac.kr/sdhj/index.jsp?type=hj/GK14649_00IM0001_040a.jpg","1717_수북면_040a")</f>
        <v>1717_수북면_040a</v>
      </c>
      <c r="B424" s="3">
        <v>1717</v>
      </c>
      <c r="C424" s="3" t="s">
        <v>7425</v>
      </c>
      <c r="D424" s="3" t="s">
        <v>7426</v>
      </c>
      <c r="E424" s="3">
        <v>423</v>
      </c>
      <c r="F424" s="3">
        <v>2</v>
      </c>
      <c r="G424" s="3" t="s">
        <v>3916</v>
      </c>
      <c r="H424" s="3" t="s">
        <v>6973</v>
      </c>
      <c r="I424" s="3">
        <v>7</v>
      </c>
      <c r="L424" s="3">
        <v>1</v>
      </c>
      <c r="M424" s="3" t="s">
        <v>7866</v>
      </c>
      <c r="N424" s="3" t="s">
        <v>7867</v>
      </c>
      <c r="S424" s="3" t="s">
        <v>3550</v>
      </c>
      <c r="T424" s="3" t="s">
        <v>7029</v>
      </c>
      <c r="U424" s="3" t="s">
        <v>3661</v>
      </c>
      <c r="V424" s="3" t="s">
        <v>7108</v>
      </c>
      <c r="Y424" s="3" t="s">
        <v>4445</v>
      </c>
      <c r="Z424" s="3" t="s">
        <v>274</v>
      </c>
      <c r="AC424" s="3">
        <v>11</v>
      </c>
      <c r="AD424" s="3" t="s">
        <v>3750</v>
      </c>
      <c r="AE424" s="3" t="s">
        <v>1012</v>
      </c>
    </row>
    <row r="425" spans="1:72" ht="13.5" customHeight="1">
      <c r="A425" s="6" t="str">
        <f>HYPERLINK("http://kyu.snu.ac.kr/sdhj/index.jsp?type=hj/GK14649_00IM0001_040a.jpg","1717_수북면_040a")</f>
        <v>1717_수북면_040a</v>
      </c>
      <c r="B425" s="3">
        <v>1717</v>
      </c>
      <c r="C425" s="3" t="s">
        <v>7402</v>
      </c>
      <c r="D425" s="3" t="s">
        <v>7403</v>
      </c>
      <c r="E425" s="3">
        <v>424</v>
      </c>
      <c r="F425" s="3">
        <v>2</v>
      </c>
      <c r="G425" s="3" t="s">
        <v>3916</v>
      </c>
      <c r="H425" s="3" t="s">
        <v>6973</v>
      </c>
      <c r="I425" s="3">
        <v>7</v>
      </c>
      <c r="L425" s="3">
        <v>1</v>
      </c>
      <c r="M425" s="3" t="s">
        <v>7866</v>
      </c>
      <c r="N425" s="3" t="s">
        <v>7867</v>
      </c>
      <c r="S425" s="3" t="s">
        <v>7497</v>
      </c>
      <c r="T425" s="3" t="s">
        <v>7498</v>
      </c>
      <c r="U425" s="3" t="s">
        <v>3661</v>
      </c>
      <c r="V425" s="3" t="s">
        <v>7108</v>
      </c>
      <c r="Y425" s="3" t="s">
        <v>4446</v>
      </c>
      <c r="Z425" s="3" t="s">
        <v>275</v>
      </c>
      <c r="AC425" s="3">
        <v>17</v>
      </c>
      <c r="AD425" s="3" t="s">
        <v>3600</v>
      </c>
      <c r="AE425" s="3" t="s">
        <v>994</v>
      </c>
      <c r="AF425" s="3" t="s">
        <v>3490</v>
      </c>
      <c r="AG425" s="3" t="s">
        <v>1042</v>
      </c>
    </row>
    <row r="426" spans="1:72" ht="13.5" customHeight="1">
      <c r="A426" s="6" t="str">
        <f>HYPERLINK("http://kyu.snu.ac.kr/sdhj/index.jsp?type=hj/GK14649_00IM0001_040a.jpg","1717_수북면_040a")</f>
        <v>1717_수북면_040a</v>
      </c>
      <c r="B426" s="3">
        <v>1717</v>
      </c>
      <c r="C426" s="3" t="s">
        <v>7402</v>
      </c>
      <c r="D426" s="3" t="s">
        <v>7403</v>
      </c>
      <c r="E426" s="3">
        <v>425</v>
      </c>
      <c r="F426" s="3">
        <v>2</v>
      </c>
      <c r="G426" s="3" t="s">
        <v>3916</v>
      </c>
      <c r="H426" s="3" t="s">
        <v>6973</v>
      </c>
      <c r="I426" s="3">
        <v>7</v>
      </c>
      <c r="L426" s="3">
        <v>2</v>
      </c>
      <c r="M426" s="3" t="s">
        <v>7868</v>
      </c>
      <c r="N426" s="3" t="s">
        <v>7869</v>
      </c>
      <c r="T426" s="3" t="s">
        <v>7472</v>
      </c>
      <c r="U426" s="3" t="s">
        <v>4376</v>
      </c>
      <c r="V426" s="3" t="s">
        <v>7158</v>
      </c>
      <c r="W426" s="3" t="s">
        <v>3579</v>
      </c>
      <c r="X426" s="3" t="s">
        <v>2997</v>
      </c>
      <c r="Y426" s="3" t="s">
        <v>7870</v>
      </c>
      <c r="Z426" s="3" t="s">
        <v>3019</v>
      </c>
      <c r="AC426" s="3">
        <v>55</v>
      </c>
      <c r="AD426" s="3" t="s">
        <v>4447</v>
      </c>
      <c r="AE426" s="3" t="s">
        <v>1030</v>
      </c>
      <c r="AJ426" s="3" t="s">
        <v>3443</v>
      </c>
      <c r="AK426" s="3" t="s">
        <v>6955</v>
      </c>
      <c r="AL426" s="3" t="s">
        <v>3534</v>
      </c>
      <c r="AM426" s="3" t="s">
        <v>1152</v>
      </c>
      <c r="AT426" s="3" t="s">
        <v>3571</v>
      </c>
      <c r="AU426" s="3" t="s">
        <v>7128</v>
      </c>
      <c r="AV426" s="3" t="s">
        <v>4448</v>
      </c>
      <c r="AW426" s="3" t="s">
        <v>864</v>
      </c>
      <c r="BG426" s="3" t="s">
        <v>3965</v>
      </c>
      <c r="BH426" s="3" t="s">
        <v>1664</v>
      </c>
      <c r="BI426" s="3" t="s">
        <v>4449</v>
      </c>
      <c r="BJ426" s="3" t="s">
        <v>1719</v>
      </c>
      <c r="BK426" s="3" t="s">
        <v>4245</v>
      </c>
      <c r="BL426" s="3" t="s">
        <v>1952</v>
      </c>
      <c r="BM426" s="3" t="s">
        <v>4246</v>
      </c>
      <c r="BN426" s="3" t="s">
        <v>2009</v>
      </c>
      <c r="BO426" s="3" t="s">
        <v>4386</v>
      </c>
      <c r="BP426" s="3" t="s">
        <v>1665</v>
      </c>
      <c r="BQ426" s="3" t="s">
        <v>4450</v>
      </c>
      <c r="BR426" s="3" t="s">
        <v>3369</v>
      </c>
      <c r="BS426" s="3" t="s">
        <v>3476</v>
      </c>
      <c r="BT426" s="3" t="s">
        <v>1117</v>
      </c>
    </row>
    <row r="427" spans="1:72" ht="13.5" customHeight="1">
      <c r="A427" s="6" t="str">
        <f>HYPERLINK("http://kyu.snu.ac.kr/sdhj/index.jsp?type=hj/GK14649_00IM0001_040a.jpg","1717_수북면_040a")</f>
        <v>1717_수북면_040a</v>
      </c>
      <c r="B427" s="3">
        <v>1717</v>
      </c>
      <c r="C427" s="3" t="s">
        <v>7690</v>
      </c>
      <c r="D427" s="3" t="s">
        <v>7691</v>
      </c>
      <c r="E427" s="3">
        <v>426</v>
      </c>
      <c r="F427" s="3">
        <v>2</v>
      </c>
      <c r="G427" s="3" t="s">
        <v>3916</v>
      </c>
      <c r="H427" s="3" t="s">
        <v>6973</v>
      </c>
      <c r="I427" s="3">
        <v>7</v>
      </c>
      <c r="L427" s="3">
        <v>2</v>
      </c>
      <c r="M427" s="3" t="s">
        <v>7868</v>
      </c>
      <c r="N427" s="3" t="s">
        <v>7869</v>
      </c>
      <c r="S427" s="3" t="s">
        <v>3539</v>
      </c>
      <c r="T427" s="3" t="s">
        <v>7028</v>
      </c>
      <c r="W427" s="3" t="s">
        <v>3579</v>
      </c>
      <c r="X427" s="3" t="s">
        <v>2997</v>
      </c>
      <c r="Y427" s="3" t="s">
        <v>3479</v>
      </c>
      <c r="Z427" s="3" t="s">
        <v>7292</v>
      </c>
      <c r="AC427" s="3">
        <v>45</v>
      </c>
      <c r="AD427" s="3" t="s">
        <v>4037</v>
      </c>
      <c r="AE427" s="3" t="s">
        <v>1025</v>
      </c>
      <c r="AJ427" s="3" t="s">
        <v>3443</v>
      </c>
      <c r="AK427" s="3" t="s">
        <v>6955</v>
      </c>
      <c r="AL427" s="3" t="s">
        <v>3625</v>
      </c>
      <c r="AM427" s="3" t="s">
        <v>1118</v>
      </c>
      <c r="AT427" s="3" t="s">
        <v>4451</v>
      </c>
      <c r="AU427" s="3" t="s">
        <v>1246</v>
      </c>
      <c r="AV427" s="3" t="s">
        <v>4452</v>
      </c>
      <c r="AW427" s="3" t="s">
        <v>1338</v>
      </c>
      <c r="BG427" s="3" t="s">
        <v>4453</v>
      </c>
      <c r="BH427" s="3" t="s">
        <v>7871</v>
      </c>
      <c r="BI427" s="3" t="s">
        <v>4454</v>
      </c>
      <c r="BJ427" s="3" t="s">
        <v>7261</v>
      </c>
      <c r="BK427" s="3" t="s">
        <v>3619</v>
      </c>
      <c r="BL427" s="3" t="s">
        <v>7168</v>
      </c>
      <c r="BM427" s="3" t="s">
        <v>4455</v>
      </c>
      <c r="BN427" s="3" t="s">
        <v>391</v>
      </c>
      <c r="BO427" s="3" t="s">
        <v>4456</v>
      </c>
      <c r="BP427" s="3" t="s">
        <v>1671</v>
      </c>
      <c r="BQ427" s="3" t="s">
        <v>4457</v>
      </c>
      <c r="BR427" s="3" t="s">
        <v>3325</v>
      </c>
      <c r="BS427" s="3" t="s">
        <v>4061</v>
      </c>
      <c r="BT427" s="3" t="s">
        <v>1160</v>
      </c>
    </row>
    <row r="428" spans="1:72" ht="13.5" customHeight="1">
      <c r="A428" s="6" t="str">
        <f>HYPERLINK("http://kyu.snu.ac.kr/sdhj/index.jsp?type=hj/GK14649_00IM0001_040a.jpg","1717_수북면_040a")</f>
        <v>1717_수북면_040a</v>
      </c>
      <c r="B428" s="3">
        <v>1717</v>
      </c>
      <c r="C428" s="3" t="s">
        <v>7695</v>
      </c>
      <c r="D428" s="3" t="s">
        <v>7696</v>
      </c>
      <c r="E428" s="3">
        <v>427</v>
      </c>
      <c r="F428" s="3">
        <v>2</v>
      </c>
      <c r="G428" s="3" t="s">
        <v>3916</v>
      </c>
      <c r="H428" s="3" t="s">
        <v>6973</v>
      </c>
      <c r="I428" s="3">
        <v>7</v>
      </c>
      <c r="L428" s="3">
        <v>2</v>
      </c>
      <c r="M428" s="3" t="s">
        <v>7868</v>
      </c>
      <c r="N428" s="3" t="s">
        <v>7869</v>
      </c>
      <c r="S428" s="3" t="s">
        <v>3536</v>
      </c>
      <c r="T428" s="3" t="s">
        <v>7027</v>
      </c>
      <c r="W428" s="3" t="s">
        <v>3579</v>
      </c>
      <c r="X428" s="3" t="s">
        <v>2997</v>
      </c>
      <c r="Y428" s="3" t="s">
        <v>3479</v>
      </c>
      <c r="Z428" s="3" t="s">
        <v>7292</v>
      </c>
      <c r="AC428" s="3">
        <v>89</v>
      </c>
      <c r="AD428" s="3" t="s">
        <v>3642</v>
      </c>
      <c r="AE428" s="3" t="s">
        <v>1000</v>
      </c>
    </row>
    <row r="429" spans="1:72" ht="13.5" customHeight="1">
      <c r="A429" s="6" t="str">
        <f>HYPERLINK("http://kyu.snu.ac.kr/sdhj/index.jsp?type=hj/GK14649_00IM0001_040a.jpg","1717_수북면_040a")</f>
        <v>1717_수북면_040a</v>
      </c>
      <c r="B429" s="3">
        <v>1717</v>
      </c>
      <c r="C429" s="3" t="s">
        <v>7402</v>
      </c>
      <c r="D429" s="3" t="s">
        <v>7403</v>
      </c>
      <c r="E429" s="3">
        <v>428</v>
      </c>
      <c r="F429" s="3">
        <v>2</v>
      </c>
      <c r="G429" s="3" t="s">
        <v>3916</v>
      </c>
      <c r="H429" s="3" t="s">
        <v>6973</v>
      </c>
      <c r="I429" s="3">
        <v>7</v>
      </c>
      <c r="L429" s="3">
        <v>2</v>
      </c>
      <c r="M429" s="3" t="s">
        <v>7868</v>
      </c>
      <c r="N429" s="3" t="s">
        <v>7869</v>
      </c>
      <c r="S429" s="3" t="s">
        <v>3550</v>
      </c>
      <c r="T429" s="3" t="s">
        <v>7029</v>
      </c>
      <c r="U429" s="3" t="s">
        <v>4458</v>
      </c>
      <c r="V429" s="3" t="s">
        <v>7162</v>
      </c>
      <c r="Y429" s="3" t="s">
        <v>4459</v>
      </c>
      <c r="Z429" s="3" t="s">
        <v>276</v>
      </c>
      <c r="AF429" s="3" t="s">
        <v>3484</v>
      </c>
      <c r="AG429" s="3" t="s">
        <v>7278</v>
      </c>
    </row>
    <row r="430" spans="1:72" ht="13.5" customHeight="1">
      <c r="A430" s="6" t="str">
        <f>HYPERLINK("http://kyu.snu.ac.kr/sdhj/index.jsp?type=hj/GK14649_00IM0001_040a.jpg","1717_수북면_040a")</f>
        <v>1717_수북면_040a</v>
      </c>
      <c r="B430" s="3">
        <v>1717</v>
      </c>
      <c r="C430" s="3" t="s">
        <v>7402</v>
      </c>
      <c r="D430" s="3" t="s">
        <v>7403</v>
      </c>
      <c r="E430" s="3">
        <v>429</v>
      </c>
      <c r="F430" s="3">
        <v>2</v>
      </c>
      <c r="G430" s="3" t="s">
        <v>3916</v>
      </c>
      <c r="H430" s="3" t="s">
        <v>6973</v>
      </c>
      <c r="I430" s="3">
        <v>7</v>
      </c>
      <c r="L430" s="3">
        <v>2</v>
      </c>
      <c r="M430" s="3" t="s">
        <v>7868</v>
      </c>
      <c r="N430" s="3" t="s">
        <v>7869</v>
      </c>
      <c r="S430" s="3" t="s">
        <v>7497</v>
      </c>
      <c r="T430" s="3" t="s">
        <v>7498</v>
      </c>
      <c r="U430" s="3" t="s">
        <v>4460</v>
      </c>
      <c r="V430" s="3" t="s">
        <v>7163</v>
      </c>
      <c r="Y430" s="3" t="s">
        <v>4461</v>
      </c>
      <c r="Z430" s="3" t="s">
        <v>277</v>
      </c>
      <c r="AC430" s="3">
        <v>10</v>
      </c>
      <c r="AD430" s="3" t="s">
        <v>3553</v>
      </c>
      <c r="AE430" s="3" t="s">
        <v>985</v>
      </c>
      <c r="AF430" s="3" t="s">
        <v>3490</v>
      </c>
      <c r="AG430" s="3" t="s">
        <v>1042</v>
      </c>
    </row>
    <row r="431" spans="1:72" ht="13.5" customHeight="1">
      <c r="A431" s="6" t="str">
        <f>HYPERLINK("http://kyu.snu.ac.kr/sdhj/index.jsp?type=hj/GK14649_00IM0001_040a.jpg","1717_수북면_040a")</f>
        <v>1717_수북면_040a</v>
      </c>
      <c r="B431" s="3">
        <v>1717</v>
      </c>
      <c r="C431" s="3" t="s">
        <v>7402</v>
      </c>
      <c r="D431" s="3" t="s">
        <v>7403</v>
      </c>
      <c r="E431" s="3">
        <v>430</v>
      </c>
      <c r="F431" s="3">
        <v>2</v>
      </c>
      <c r="G431" s="3" t="s">
        <v>3916</v>
      </c>
      <c r="H431" s="3" t="s">
        <v>6973</v>
      </c>
      <c r="I431" s="3">
        <v>7</v>
      </c>
      <c r="L431" s="3">
        <v>2</v>
      </c>
      <c r="M431" s="3" t="s">
        <v>7868</v>
      </c>
      <c r="N431" s="3" t="s">
        <v>7869</v>
      </c>
      <c r="S431" s="3" t="s">
        <v>7499</v>
      </c>
      <c r="T431" s="3" t="s">
        <v>7500</v>
      </c>
      <c r="Y431" s="3" t="s">
        <v>3479</v>
      </c>
      <c r="Z431" s="3" t="s">
        <v>7292</v>
      </c>
      <c r="AC431" s="3">
        <v>18</v>
      </c>
      <c r="AD431" s="3" t="s">
        <v>3597</v>
      </c>
      <c r="AE431" s="3" t="s">
        <v>992</v>
      </c>
    </row>
    <row r="432" spans="1:72" ht="13.5" customHeight="1">
      <c r="A432" s="6" t="str">
        <f>HYPERLINK("http://kyu.snu.ac.kr/sdhj/index.jsp?type=hj/GK14649_00IM0001_040a.jpg","1717_수북면_040a")</f>
        <v>1717_수북면_040a</v>
      </c>
      <c r="B432" s="3">
        <v>1717</v>
      </c>
      <c r="C432" s="3" t="s">
        <v>7402</v>
      </c>
      <c r="D432" s="3" t="s">
        <v>7403</v>
      </c>
      <c r="E432" s="3">
        <v>431</v>
      </c>
      <c r="F432" s="3">
        <v>2</v>
      </c>
      <c r="G432" s="3" t="s">
        <v>3916</v>
      </c>
      <c r="H432" s="3" t="s">
        <v>6973</v>
      </c>
      <c r="I432" s="3">
        <v>7</v>
      </c>
      <c r="L432" s="3">
        <v>2</v>
      </c>
      <c r="M432" s="3" t="s">
        <v>7868</v>
      </c>
      <c r="N432" s="3" t="s">
        <v>7869</v>
      </c>
      <c r="S432" s="3" t="s">
        <v>7499</v>
      </c>
      <c r="T432" s="3" t="s">
        <v>7500</v>
      </c>
      <c r="Y432" s="3" t="s">
        <v>3479</v>
      </c>
      <c r="Z432" s="3" t="s">
        <v>7292</v>
      </c>
      <c r="AC432" s="3">
        <v>14</v>
      </c>
      <c r="AD432" s="3" t="s">
        <v>3713</v>
      </c>
      <c r="AE432" s="3" t="s">
        <v>1009</v>
      </c>
    </row>
    <row r="433" spans="1:72" ht="13.5" customHeight="1">
      <c r="A433" s="6" t="str">
        <f>HYPERLINK("http://kyu.snu.ac.kr/sdhj/index.jsp?type=hj/GK14649_00IM0001_040a.jpg","1717_수북면_040a")</f>
        <v>1717_수북면_040a</v>
      </c>
      <c r="B433" s="3">
        <v>1717</v>
      </c>
      <c r="C433" s="3" t="s">
        <v>7402</v>
      </c>
      <c r="D433" s="3" t="s">
        <v>7403</v>
      </c>
      <c r="E433" s="3">
        <v>432</v>
      </c>
      <c r="F433" s="3">
        <v>2</v>
      </c>
      <c r="G433" s="3" t="s">
        <v>3916</v>
      </c>
      <c r="H433" s="3" t="s">
        <v>6973</v>
      </c>
      <c r="I433" s="3">
        <v>7</v>
      </c>
      <c r="L433" s="3">
        <v>2</v>
      </c>
      <c r="M433" s="3" t="s">
        <v>7868</v>
      </c>
      <c r="N433" s="3" t="s">
        <v>7869</v>
      </c>
      <c r="S433" s="3" t="s">
        <v>3956</v>
      </c>
      <c r="T433" s="3" t="s">
        <v>7045</v>
      </c>
      <c r="U433" s="3" t="s">
        <v>4376</v>
      </c>
      <c r="V433" s="3" t="s">
        <v>7872</v>
      </c>
      <c r="Y433" s="3" t="s">
        <v>7375</v>
      </c>
      <c r="Z433" s="3" t="s">
        <v>7873</v>
      </c>
      <c r="AC433" s="3">
        <v>23</v>
      </c>
      <c r="AD433" s="3" t="s">
        <v>3483</v>
      </c>
      <c r="AE433" s="3" t="s">
        <v>972</v>
      </c>
    </row>
    <row r="434" spans="1:72" ht="13.5" customHeight="1">
      <c r="A434" s="6" t="str">
        <f>HYPERLINK("http://kyu.snu.ac.kr/sdhj/index.jsp?type=hj/GK14649_00IM0001_040a.jpg","1717_수북면_040a")</f>
        <v>1717_수북면_040a</v>
      </c>
      <c r="B434" s="3">
        <v>1717</v>
      </c>
      <c r="C434" s="3" t="s">
        <v>7402</v>
      </c>
      <c r="D434" s="3" t="s">
        <v>7403</v>
      </c>
      <c r="E434" s="3">
        <v>433</v>
      </c>
      <c r="F434" s="3">
        <v>2</v>
      </c>
      <c r="G434" s="3" t="s">
        <v>3916</v>
      </c>
      <c r="H434" s="3" t="s">
        <v>6973</v>
      </c>
      <c r="I434" s="3">
        <v>7</v>
      </c>
      <c r="L434" s="3">
        <v>2</v>
      </c>
      <c r="M434" s="3" t="s">
        <v>7868</v>
      </c>
      <c r="N434" s="3" t="s">
        <v>7869</v>
      </c>
      <c r="S434" s="3" t="s">
        <v>3956</v>
      </c>
      <c r="T434" s="3" t="s">
        <v>7045</v>
      </c>
      <c r="U434" s="3" t="s">
        <v>3650</v>
      </c>
      <c r="V434" s="3" t="s">
        <v>7106</v>
      </c>
      <c r="W434" s="3" t="s">
        <v>4462</v>
      </c>
      <c r="X434" s="3" t="s">
        <v>7276</v>
      </c>
      <c r="Y434" s="3" t="s">
        <v>4463</v>
      </c>
      <c r="Z434" s="3" t="s">
        <v>278</v>
      </c>
      <c r="AC434" s="3">
        <v>23</v>
      </c>
      <c r="AD434" s="3" t="s">
        <v>3483</v>
      </c>
      <c r="AE434" s="3" t="s">
        <v>972</v>
      </c>
      <c r="AF434" s="3" t="s">
        <v>3490</v>
      </c>
      <c r="AG434" s="3" t="s">
        <v>1042</v>
      </c>
    </row>
    <row r="435" spans="1:72" ht="13.5" customHeight="1">
      <c r="A435" s="6" t="str">
        <f>HYPERLINK("http://kyu.snu.ac.kr/sdhj/index.jsp?type=hj/GK14649_00IM0001_040a.jpg","1717_수북면_040a")</f>
        <v>1717_수북면_040a</v>
      </c>
      <c r="B435" s="3">
        <v>1717</v>
      </c>
      <c r="C435" s="3" t="s">
        <v>7402</v>
      </c>
      <c r="D435" s="3" t="s">
        <v>7403</v>
      </c>
      <c r="E435" s="3">
        <v>434</v>
      </c>
      <c r="F435" s="3">
        <v>2</v>
      </c>
      <c r="G435" s="3" t="s">
        <v>3916</v>
      </c>
      <c r="H435" s="3" t="s">
        <v>6973</v>
      </c>
      <c r="I435" s="3">
        <v>7</v>
      </c>
      <c r="L435" s="3">
        <v>2</v>
      </c>
      <c r="M435" s="3" t="s">
        <v>7868</v>
      </c>
      <c r="N435" s="3" t="s">
        <v>7869</v>
      </c>
      <c r="T435" s="3" t="s">
        <v>7408</v>
      </c>
      <c r="U435" s="3" t="s">
        <v>4464</v>
      </c>
      <c r="V435" s="3" t="s">
        <v>7164</v>
      </c>
      <c r="Y435" s="3" t="s">
        <v>7874</v>
      </c>
      <c r="Z435" s="3" t="s">
        <v>3014</v>
      </c>
      <c r="AC435" s="3">
        <v>16</v>
      </c>
      <c r="AD435" s="3" t="s">
        <v>3599</v>
      </c>
      <c r="AE435" s="3" t="s">
        <v>993</v>
      </c>
    </row>
    <row r="436" spans="1:72" ht="13.5" customHeight="1">
      <c r="A436" s="6" t="str">
        <f>HYPERLINK("http://kyu.snu.ac.kr/sdhj/index.jsp?type=hj/GK14649_00IM0001_040a.jpg","1717_수북면_040a")</f>
        <v>1717_수북면_040a</v>
      </c>
      <c r="B436" s="3">
        <v>1717</v>
      </c>
      <c r="C436" s="3" t="s">
        <v>7402</v>
      </c>
      <c r="D436" s="3" t="s">
        <v>7403</v>
      </c>
      <c r="E436" s="3">
        <v>435</v>
      </c>
      <c r="F436" s="3">
        <v>2</v>
      </c>
      <c r="G436" s="3" t="s">
        <v>3916</v>
      </c>
      <c r="H436" s="3" t="s">
        <v>6973</v>
      </c>
      <c r="I436" s="3">
        <v>7</v>
      </c>
      <c r="L436" s="3">
        <v>3</v>
      </c>
      <c r="M436" s="3" t="s">
        <v>4436</v>
      </c>
      <c r="N436" s="3" t="s">
        <v>6986</v>
      </c>
      <c r="O436" s="3" t="s">
        <v>3432</v>
      </c>
      <c r="P436" s="3" t="s">
        <v>6945</v>
      </c>
      <c r="T436" s="3" t="s">
        <v>7863</v>
      </c>
      <c r="U436" s="3" t="s">
        <v>4465</v>
      </c>
      <c r="V436" s="3" t="s">
        <v>7165</v>
      </c>
      <c r="W436" s="3" t="s">
        <v>4462</v>
      </c>
      <c r="X436" s="3" t="s">
        <v>7276</v>
      </c>
      <c r="Y436" s="3" t="s">
        <v>4466</v>
      </c>
      <c r="Z436" s="3" t="s">
        <v>279</v>
      </c>
      <c r="AC436" s="3" t="s">
        <v>7875</v>
      </c>
      <c r="AD436" s="3" t="s">
        <v>3698</v>
      </c>
      <c r="AE436" s="3" t="s">
        <v>3698</v>
      </c>
      <c r="AF436" s="3" t="s">
        <v>3469</v>
      </c>
      <c r="AG436" s="3" t="s">
        <v>1046</v>
      </c>
      <c r="AH436" s="3" t="s">
        <v>4467</v>
      </c>
      <c r="AI436" s="3" t="s">
        <v>1112</v>
      </c>
      <c r="AJ436" s="3" t="s">
        <v>4228</v>
      </c>
      <c r="AK436" s="3" t="s">
        <v>4228</v>
      </c>
      <c r="AL436" s="3" t="s">
        <v>3698</v>
      </c>
      <c r="AM436" s="3" t="s">
        <v>3698</v>
      </c>
      <c r="AT436" s="3" t="s">
        <v>3571</v>
      </c>
      <c r="AU436" s="3" t="s">
        <v>7128</v>
      </c>
      <c r="AV436" s="3" t="s">
        <v>4468</v>
      </c>
      <c r="AW436" s="3" t="s">
        <v>1339</v>
      </c>
      <c r="BG436" s="3" t="s">
        <v>3576</v>
      </c>
      <c r="BH436" s="3" t="s">
        <v>3144</v>
      </c>
      <c r="BI436" s="3" t="s">
        <v>4469</v>
      </c>
      <c r="BJ436" s="3" t="s">
        <v>1694</v>
      </c>
      <c r="BK436" s="3" t="s">
        <v>3619</v>
      </c>
      <c r="BL436" s="3" t="s">
        <v>7168</v>
      </c>
      <c r="BM436" s="3" t="s">
        <v>4470</v>
      </c>
      <c r="BN436" s="3" t="s">
        <v>2021</v>
      </c>
      <c r="BO436" s="3" t="s">
        <v>3571</v>
      </c>
      <c r="BP436" s="3" t="s">
        <v>7128</v>
      </c>
      <c r="BQ436" s="3" t="s">
        <v>4471</v>
      </c>
      <c r="BR436" s="3" t="s">
        <v>3344</v>
      </c>
      <c r="BS436" s="3" t="s">
        <v>3534</v>
      </c>
      <c r="BT436" s="3" t="s">
        <v>1152</v>
      </c>
    </row>
    <row r="437" spans="1:72" ht="13.5" customHeight="1">
      <c r="A437" s="6" t="str">
        <f>HYPERLINK("http://kyu.snu.ac.kr/sdhj/index.jsp?type=hj/GK14649_00IM0001_040a.jpg","1717_수북면_040a")</f>
        <v>1717_수북면_040a</v>
      </c>
      <c r="B437" s="3">
        <v>1717</v>
      </c>
      <c r="C437" s="3" t="s">
        <v>7442</v>
      </c>
      <c r="D437" s="3" t="s">
        <v>7443</v>
      </c>
      <c r="E437" s="3">
        <v>436</v>
      </c>
      <c r="F437" s="3">
        <v>2</v>
      </c>
      <c r="G437" s="3" t="s">
        <v>3916</v>
      </c>
      <c r="H437" s="3" t="s">
        <v>6973</v>
      </c>
      <c r="I437" s="3">
        <v>7</v>
      </c>
      <c r="L437" s="3">
        <v>3</v>
      </c>
      <c r="M437" s="3" t="s">
        <v>4436</v>
      </c>
      <c r="N437" s="3" t="s">
        <v>6986</v>
      </c>
      <c r="S437" s="3" t="s">
        <v>3539</v>
      </c>
      <c r="T437" s="3" t="s">
        <v>7028</v>
      </c>
      <c r="W437" s="3" t="s">
        <v>3781</v>
      </c>
      <c r="X437" s="3" t="s">
        <v>7264</v>
      </c>
      <c r="Y437" s="3" t="s">
        <v>3479</v>
      </c>
      <c r="Z437" s="3" t="s">
        <v>7292</v>
      </c>
      <c r="AC437" s="3" t="s">
        <v>7876</v>
      </c>
      <c r="AD437" s="3" t="s">
        <v>3698</v>
      </c>
      <c r="AE437" s="3" t="s">
        <v>3698</v>
      </c>
      <c r="AJ437" s="3" t="s">
        <v>3443</v>
      </c>
      <c r="AK437" s="3" t="s">
        <v>6955</v>
      </c>
      <c r="AL437" s="3" t="s">
        <v>3625</v>
      </c>
      <c r="AM437" s="3" t="s">
        <v>1118</v>
      </c>
      <c r="AT437" s="3" t="s">
        <v>3571</v>
      </c>
      <c r="AU437" s="3" t="s">
        <v>7128</v>
      </c>
      <c r="AV437" s="3" t="s">
        <v>3601</v>
      </c>
      <c r="AW437" s="3" t="s">
        <v>7319</v>
      </c>
      <c r="BG437" s="3" t="s">
        <v>3546</v>
      </c>
      <c r="BH437" s="3" t="s">
        <v>7248</v>
      </c>
      <c r="BI437" s="3" t="s">
        <v>4472</v>
      </c>
      <c r="BJ437" s="3" t="s">
        <v>1731</v>
      </c>
      <c r="BK437" s="3" t="s">
        <v>3571</v>
      </c>
      <c r="BL437" s="3" t="s">
        <v>7128</v>
      </c>
      <c r="BM437" s="3" t="s">
        <v>4473</v>
      </c>
      <c r="BN437" s="3" t="s">
        <v>2022</v>
      </c>
      <c r="BO437" s="3" t="s">
        <v>3546</v>
      </c>
      <c r="BP437" s="3" t="s">
        <v>7248</v>
      </c>
      <c r="BQ437" s="3" t="s">
        <v>3809</v>
      </c>
      <c r="BR437" s="3" t="s">
        <v>759</v>
      </c>
      <c r="BS437" s="3" t="s">
        <v>3534</v>
      </c>
      <c r="BT437" s="3" t="s">
        <v>1152</v>
      </c>
    </row>
    <row r="438" spans="1:72" ht="13.5" customHeight="1">
      <c r="A438" s="6" t="str">
        <f>HYPERLINK("http://kyu.snu.ac.kr/sdhj/index.jsp?type=hj/GK14649_00IM0001_040a.jpg","1717_수북면_040a")</f>
        <v>1717_수북면_040a</v>
      </c>
      <c r="B438" s="3">
        <v>1717</v>
      </c>
      <c r="C438" s="3" t="s">
        <v>7877</v>
      </c>
      <c r="D438" s="3" t="s">
        <v>7878</v>
      </c>
      <c r="E438" s="3">
        <v>437</v>
      </c>
      <c r="F438" s="3">
        <v>2</v>
      </c>
      <c r="G438" s="3" t="s">
        <v>3916</v>
      </c>
      <c r="H438" s="3" t="s">
        <v>6973</v>
      </c>
      <c r="I438" s="3">
        <v>7</v>
      </c>
      <c r="L438" s="3">
        <v>3</v>
      </c>
      <c r="M438" s="3" t="s">
        <v>4436</v>
      </c>
      <c r="N438" s="3" t="s">
        <v>6986</v>
      </c>
      <c r="T438" s="3" t="s">
        <v>7879</v>
      </c>
      <c r="U438" s="3" t="s">
        <v>4474</v>
      </c>
      <c r="V438" s="3" t="s">
        <v>7880</v>
      </c>
      <c r="Y438" s="3" t="s">
        <v>4475</v>
      </c>
      <c r="Z438" s="3" t="s">
        <v>263</v>
      </c>
      <c r="AC438" s="3">
        <v>56</v>
      </c>
      <c r="AD438" s="3" t="s">
        <v>3698</v>
      </c>
      <c r="AE438" s="3" t="s">
        <v>3698</v>
      </c>
    </row>
    <row r="439" spans="1:72" ht="13.5" customHeight="1">
      <c r="A439" s="6" t="str">
        <f>HYPERLINK("http://kyu.snu.ac.kr/sdhj/index.jsp?type=hj/GK14649_00IM0001_040a.jpg","1717_수북면_040a")</f>
        <v>1717_수북면_040a</v>
      </c>
      <c r="B439" s="3">
        <v>1717</v>
      </c>
      <c r="C439" s="3" t="s">
        <v>7881</v>
      </c>
      <c r="D439" s="3" t="s">
        <v>7882</v>
      </c>
      <c r="E439" s="3">
        <v>438</v>
      </c>
      <c r="F439" s="3">
        <v>2</v>
      </c>
      <c r="G439" s="3" t="s">
        <v>3916</v>
      </c>
      <c r="H439" s="3" t="s">
        <v>6973</v>
      </c>
      <c r="I439" s="3">
        <v>7</v>
      </c>
      <c r="L439" s="3">
        <v>3</v>
      </c>
      <c r="M439" s="3" t="s">
        <v>4436</v>
      </c>
      <c r="N439" s="3" t="s">
        <v>6986</v>
      </c>
      <c r="S439" s="3" t="s">
        <v>4222</v>
      </c>
      <c r="T439" s="3" t="s">
        <v>2982</v>
      </c>
      <c r="Y439" s="3" t="s">
        <v>4476</v>
      </c>
      <c r="Z439" s="3" t="s">
        <v>3391</v>
      </c>
      <c r="AC439" s="3">
        <v>40</v>
      </c>
      <c r="AD439" s="3" t="s">
        <v>3903</v>
      </c>
      <c r="AE439" s="3" t="s">
        <v>1019</v>
      </c>
    </row>
    <row r="440" spans="1:72" ht="13.5" customHeight="1">
      <c r="A440" s="6" t="str">
        <f>HYPERLINK("http://kyu.snu.ac.kr/sdhj/index.jsp?type=hj/GK14649_00IM0001_040a.jpg","1717_수북면_040a")</f>
        <v>1717_수북면_040a</v>
      </c>
      <c r="B440" s="3">
        <v>1717</v>
      </c>
      <c r="C440" s="3" t="s">
        <v>7877</v>
      </c>
      <c r="D440" s="3" t="s">
        <v>7878</v>
      </c>
      <c r="E440" s="3">
        <v>439</v>
      </c>
      <c r="F440" s="3">
        <v>2</v>
      </c>
      <c r="G440" s="3" t="s">
        <v>3916</v>
      </c>
      <c r="H440" s="3" t="s">
        <v>6973</v>
      </c>
      <c r="I440" s="3">
        <v>7</v>
      </c>
      <c r="L440" s="3">
        <v>3</v>
      </c>
      <c r="M440" s="3" t="s">
        <v>4436</v>
      </c>
      <c r="N440" s="3" t="s">
        <v>6986</v>
      </c>
      <c r="T440" s="3" t="s">
        <v>7879</v>
      </c>
      <c r="U440" s="3" t="s">
        <v>3491</v>
      </c>
      <c r="V440" s="3" t="s">
        <v>7095</v>
      </c>
      <c r="Y440" s="3" t="s">
        <v>4477</v>
      </c>
      <c r="Z440" s="3" t="s">
        <v>280</v>
      </c>
      <c r="AC440" s="3">
        <v>17</v>
      </c>
      <c r="AD440" s="3" t="s">
        <v>3600</v>
      </c>
      <c r="AE440" s="3" t="s">
        <v>994</v>
      </c>
      <c r="BB440" s="3" t="s">
        <v>3497</v>
      </c>
      <c r="BC440" s="3" t="s">
        <v>1599</v>
      </c>
      <c r="BF440" s="3" t="s">
        <v>7883</v>
      </c>
    </row>
    <row r="441" spans="1:72" ht="13.5" customHeight="1">
      <c r="A441" s="6" t="str">
        <f>HYPERLINK("http://kyu.snu.ac.kr/sdhj/index.jsp?type=hj/GK14649_00IM0001_040a.jpg","1717_수북면_040a")</f>
        <v>1717_수북면_040a</v>
      </c>
      <c r="B441" s="3">
        <v>1717</v>
      </c>
      <c r="C441" s="3" t="s">
        <v>7877</v>
      </c>
      <c r="D441" s="3" t="s">
        <v>7878</v>
      </c>
      <c r="E441" s="3">
        <v>440</v>
      </c>
      <c r="F441" s="3">
        <v>2</v>
      </c>
      <c r="G441" s="3" t="s">
        <v>3916</v>
      </c>
      <c r="H441" s="3" t="s">
        <v>6973</v>
      </c>
      <c r="I441" s="3">
        <v>7</v>
      </c>
      <c r="L441" s="3">
        <v>3</v>
      </c>
      <c r="M441" s="3" t="s">
        <v>4436</v>
      </c>
      <c r="N441" s="3" t="s">
        <v>6986</v>
      </c>
      <c r="T441" s="3" t="s">
        <v>7879</v>
      </c>
      <c r="U441" s="3" t="s">
        <v>3504</v>
      </c>
      <c r="V441" s="3" t="s">
        <v>7096</v>
      </c>
      <c r="Y441" s="3" t="s">
        <v>4478</v>
      </c>
      <c r="Z441" s="3" t="s">
        <v>281</v>
      </c>
      <c r="AC441" s="3">
        <v>15</v>
      </c>
      <c r="AD441" s="3" t="s">
        <v>3678</v>
      </c>
      <c r="AE441" s="3" t="s">
        <v>1005</v>
      </c>
      <c r="BC441" s="3" t="s">
        <v>1599</v>
      </c>
      <c r="BF441" s="3" t="s">
        <v>7884</v>
      </c>
    </row>
    <row r="442" spans="1:72" ht="13.5" customHeight="1">
      <c r="A442" s="6" t="str">
        <f>HYPERLINK("http://kyu.snu.ac.kr/sdhj/index.jsp?type=hj/GK14649_00IM0001_040a.jpg","1717_수북면_040a")</f>
        <v>1717_수북면_040a</v>
      </c>
      <c r="B442" s="3">
        <v>1717</v>
      </c>
      <c r="C442" s="3" t="s">
        <v>7877</v>
      </c>
      <c r="D442" s="3" t="s">
        <v>7878</v>
      </c>
      <c r="E442" s="3">
        <v>441</v>
      </c>
      <c r="F442" s="3">
        <v>2</v>
      </c>
      <c r="G442" s="3" t="s">
        <v>3916</v>
      </c>
      <c r="H442" s="3" t="s">
        <v>6973</v>
      </c>
      <c r="I442" s="3">
        <v>7</v>
      </c>
      <c r="L442" s="3">
        <v>3</v>
      </c>
      <c r="M442" s="3" t="s">
        <v>4436</v>
      </c>
      <c r="N442" s="3" t="s">
        <v>6986</v>
      </c>
      <c r="T442" s="3" t="s">
        <v>7879</v>
      </c>
      <c r="U442" s="3" t="s">
        <v>7885</v>
      </c>
      <c r="V442" s="3" t="s">
        <v>7885</v>
      </c>
      <c r="Y442" s="3" t="s">
        <v>3698</v>
      </c>
      <c r="Z442" s="3" t="s">
        <v>3698</v>
      </c>
      <c r="AC442" s="3" t="s">
        <v>7886</v>
      </c>
      <c r="AD442" s="3" t="s">
        <v>3487</v>
      </c>
      <c r="AE442" s="3" t="s">
        <v>973</v>
      </c>
      <c r="BC442" s="3" t="s">
        <v>1599</v>
      </c>
      <c r="BF442" s="3" t="s">
        <v>7887</v>
      </c>
    </row>
    <row r="443" spans="1:72" ht="13.5" customHeight="1">
      <c r="A443" s="6" t="str">
        <f>HYPERLINK("http://kyu.snu.ac.kr/sdhj/index.jsp?type=hj/GK14649_00IM0001_040a.jpg","1717_수북면_040a")</f>
        <v>1717_수북면_040a</v>
      </c>
      <c r="B443" s="3">
        <v>1717</v>
      </c>
      <c r="C443" s="3" t="s">
        <v>7877</v>
      </c>
      <c r="D443" s="3" t="s">
        <v>7878</v>
      </c>
      <c r="E443" s="3">
        <v>442</v>
      </c>
      <c r="F443" s="3">
        <v>2</v>
      </c>
      <c r="G443" s="3" t="s">
        <v>3916</v>
      </c>
      <c r="H443" s="3" t="s">
        <v>6973</v>
      </c>
      <c r="I443" s="3">
        <v>7</v>
      </c>
      <c r="L443" s="3">
        <v>3</v>
      </c>
      <c r="M443" s="3" t="s">
        <v>4436</v>
      </c>
      <c r="N443" s="3" t="s">
        <v>6986</v>
      </c>
      <c r="T443" s="3" t="s">
        <v>7879</v>
      </c>
      <c r="U443" s="3" t="s">
        <v>3491</v>
      </c>
      <c r="V443" s="3" t="s">
        <v>7095</v>
      </c>
      <c r="Y443" s="3" t="s">
        <v>4479</v>
      </c>
      <c r="Z443" s="3" t="s">
        <v>282</v>
      </c>
      <c r="AC443" s="3">
        <v>9</v>
      </c>
      <c r="AD443" s="3" t="s">
        <v>3767</v>
      </c>
      <c r="AE443" s="3" t="s">
        <v>1013</v>
      </c>
      <c r="BC443" s="3" t="s">
        <v>1599</v>
      </c>
      <c r="BF443" s="3" t="s">
        <v>7888</v>
      </c>
    </row>
    <row r="444" spans="1:72" ht="13.5" customHeight="1">
      <c r="A444" s="6" t="str">
        <f>HYPERLINK("http://kyu.snu.ac.kr/sdhj/index.jsp?type=hj/GK14649_00IM0001_040a.jpg","1717_수북면_040a")</f>
        <v>1717_수북면_040a</v>
      </c>
      <c r="B444" s="3">
        <v>1717</v>
      </c>
      <c r="C444" s="3" t="s">
        <v>7877</v>
      </c>
      <c r="D444" s="3" t="s">
        <v>7878</v>
      </c>
      <c r="E444" s="3">
        <v>443</v>
      </c>
      <c r="F444" s="3">
        <v>2</v>
      </c>
      <c r="G444" s="3" t="s">
        <v>3916</v>
      </c>
      <c r="H444" s="3" t="s">
        <v>6973</v>
      </c>
      <c r="I444" s="3">
        <v>7</v>
      </c>
      <c r="L444" s="3">
        <v>4</v>
      </c>
      <c r="M444" s="3" t="s">
        <v>2541</v>
      </c>
      <c r="N444" s="3" t="s">
        <v>2757</v>
      </c>
      <c r="T444" s="3" t="s">
        <v>7764</v>
      </c>
      <c r="U444" s="3" t="s">
        <v>3464</v>
      </c>
      <c r="V444" s="3" t="s">
        <v>7094</v>
      </c>
      <c r="W444" s="3" t="s">
        <v>4067</v>
      </c>
      <c r="X444" s="3" t="s">
        <v>7265</v>
      </c>
      <c r="Y444" s="3" t="s">
        <v>4480</v>
      </c>
      <c r="Z444" s="3" t="s">
        <v>283</v>
      </c>
      <c r="AC444" s="3" t="s">
        <v>7889</v>
      </c>
      <c r="AD444" s="3" t="s">
        <v>3698</v>
      </c>
      <c r="AE444" s="3" t="s">
        <v>3698</v>
      </c>
      <c r="AJ444" s="3" t="s">
        <v>4228</v>
      </c>
      <c r="AK444" s="3" t="s">
        <v>4228</v>
      </c>
      <c r="AL444" s="3" t="s">
        <v>4481</v>
      </c>
      <c r="AM444" s="3" t="s">
        <v>1170</v>
      </c>
      <c r="AT444" s="3" t="s">
        <v>3474</v>
      </c>
      <c r="AU444" s="3" t="s">
        <v>1242</v>
      </c>
      <c r="AV444" s="3" t="s">
        <v>4482</v>
      </c>
      <c r="AW444" s="3" t="s">
        <v>1311</v>
      </c>
      <c r="BG444" s="3" t="s">
        <v>4483</v>
      </c>
      <c r="BH444" s="3" t="s">
        <v>1666</v>
      </c>
      <c r="BI444" s="3" t="s">
        <v>4143</v>
      </c>
      <c r="BJ444" s="3" t="s">
        <v>3156</v>
      </c>
      <c r="BK444" s="3" t="s">
        <v>3920</v>
      </c>
      <c r="BL444" s="3" t="s">
        <v>7147</v>
      </c>
      <c r="BM444" s="3" t="s">
        <v>4071</v>
      </c>
      <c r="BN444" s="3" t="s">
        <v>1717</v>
      </c>
      <c r="BO444" s="3" t="s">
        <v>3920</v>
      </c>
      <c r="BP444" s="3" t="s">
        <v>7147</v>
      </c>
      <c r="BQ444" s="3" t="s">
        <v>7699</v>
      </c>
      <c r="BR444" s="3" t="s">
        <v>3301</v>
      </c>
      <c r="BS444" s="3" t="s">
        <v>4484</v>
      </c>
      <c r="BT444" s="3" t="s">
        <v>2496</v>
      </c>
    </row>
    <row r="445" spans="1:72" ht="13.5" customHeight="1">
      <c r="A445" s="6" t="str">
        <f>HYPERLINK("http://kyu.snu.ac.kr/sdhj/index.jsp?type=hj/GK14649_00IM0001_040a.jpg","1717_수북면_040a")</f>
        <v>1717_수북면_040a</v>
      </c>
      <c r="B445" s="3">
        <v>1717</v>
      </c>
      <c r="C445" s="3" t="s">
        <v>7425</v>
      </c>
      <c r="D445" s="3" t="s">
        <v>7426</v>
      </c>
      <c r="E445" s="3">
        <v>444</v>
      </c>
      <c r="F445" s="3">
        <v>2</v>
      </c>
      <c r="G445" s="3" t="s">
        <v>3916</v>
      </c>
      <c r="H445" s="3" t="s">
        <v>6973</v>
      </c>
      <c r="I445" s="3">
        <v>7</v>
      </c>
      <c r="L445" s="3">
        <v>4</v>
      </c>
      <c r="M445" s="3" t="s">
        <v>2541</v>
      </c>
      <c r="N445" s="3" t="s">
        <v>2757</v>
      </c>
      <c r="S445" s="3" t="s">
        <v>3539</v>
      </c>
      <c r="T445" s="3" t="s">
        <v>7028</v>
      </c>
      <c r="W445" s="3" t="s">
        <v>3579</v>
      </c>
      <c r="X445" s="3" t="s">
        <v>2997</v>
      </c>
      <c r="Y445" s="3" t="s">
        <v>3868</v>
      </c>
      <c r="Z445" s="3" t="s">
        <v>105</v>
      </c>
      <c r="AC445" s="3">
        <v>23</v>
      </c>
      <c r="AD445" s="3" t="s">
        <v>3489</v>
      </c>
      <c r="AE445" s="3" t="s">
        <v>974</v>
      </c>
      <c r="AJ445" s="3" t="s">
        <v>3869</v>
      </c>
      <c r="AK445" s="3" t="s">
        <v>591</v>
      </c>
      <c r="AL445" s="3" t="s">
        <v>4485</v>
      </c>
      <c r="AM445" s="3" t="s">
        <v>3093</v>
      </c>
      <c r="AT445" s="3" t="s">
        <v>4486</v>
      </c>
      <c r="AU445" s="3" t="s">
        <v>1247</v>
      </c>
      <c r="AV445" s="3" t="s">
        <v>4487</v>
      </c>
      <c r="AW445" s="3" t="s">
        <v>1340</v>
      </c>
      <c r="BG445" s="3" t="s">
        <v>4147</v>
      </c>
      <c r="BH445" s="3" t="s">
        <v>3145</v>
      </c>
      <c r="BI445" s="3" t="s">
        <v>4488</v>
      </c>
      <c r="BJ445" s="3" t="s">
        <v>1732</v>
      </c>
      <c r="BK445" s="3" t="s">
        <v>4489</v>
      </c>
      <c r="BL445" s="3" t="s">
        <v>1956</v>
      </c>
      <c r="BM445" s="3" t="s">
        <v>4490</v>
      </c>
      <c r="BN445" s="3" t="s">
        <v>1879</v>
      </c>
      <c r="BO445" s="3" t="s">
        <v>3474</v>
      </c>
      <c r="BP445" s="3" t="s">
        <v>1242</v>
      </c>
      <c r="BQ445" s="3" t="s">
        <v>4491</v>
      </c>
      <c r="BR445" s="3" t="s">
        <v>2263</v>
      </c>
      <c r="BS445" s="3" t="s">
        <v>3870</v>
      </c>
      <c r="BT445" s="3" t="s">
        <v>1157</v>
      </c>
    </row>
    <row r="446" spans="1:72" ht="13.5" customHeight="1">
      <c r="A446" s="6" t="str">
        <f>HYPERLINK("http://kyu.snu.ac.kr/sdhj/index.jsp?type=hj/GK14649_00IM0001_040a.jpg","1717_수북면_040a")</f>
        <v>1717_수북면_040a</v>
      </c>
      <c r="B446" s="3">
        <v>1717</v>
      </c>
      <c r="C446" s="3" t="s">
        <v>7770</v>
      </c>
      <c r="D446" s="3" t="s">
        <v>7771</v>
      </c>
      <c r="E446" s="3">
        <v>445</v>
      </c>
      <c r="F446" s="3">
        <v>2</v>
      </c>
      <c r="G446" s="3" t="s">
        <v>3916</v>
      </c>
      <c r="H446" s="3" t="s">
        <v>6973</v>
      </c>
      <c r="I446" s="3">
        <v>7</v>
      </c>
      <c r="L446" s="3">
        <v>4</v>
      </c>
      <c r="M446" s="3" t="s">
        <v>2541</v>
      </c>
      <c r="N446" s="3" t="s">
        <v>2757</v>
      </c>
      <c r="S446" s="3" t="s">
        <v>3580</v>
      </c>
      <c r="T446" s="3" t="s">
        <v>7032</v>
      </c>
      <c r="AC446" s="3">
        <v>11</v>
      </c>
      <c r="AD446" s="3" t="s">
        <v>3750</v>
      </c>
      <c r="AE446" s="3" t="s">
        <v>1012</v>
      </c>
    </row>
    <row r="447" spans="1:72" ht="13.5" customHeight="1">
      <c r="A447" s="6" t="str">
        <f>HYPERLINK("http://kyu.snu.ac.kr/sdhj/index.jsp?type=hj/GK14649_00IM0001_040a.jpg","1717_수북면_040a")</f>
        <v>1717_수북면_040a</v>
      </c>
      <c r="B447" s="3">
        <v>1717</v>
      </c>
      <c r="C447" s="3" t="s">
        <v>7770</v>
      </c>
      <c r="D447" s="3" t="s">
        <v>7771</v>
      </c>
      <c r="E447" s="3">
        <v>446</v>
      </c>
      <c r="F447" s="3">
        <v>2</v>
      </c>
      <c r="G447" s="3" t="s">
        <v>3916</v>
      </c>
      <c r="H447" s="3" t="s">
        <v>6973</v>
      </c>
      <c r="I447" s="3">
        <v>7</v>
      </c>
      <c r="L447" s="3">
        <v>4</v>
      </c>
      <c r="M447" s="3" t="s">
        <v>2541</v>
      </c>
      <c r="N447" s="3" t="s">
        <v>2757</v>
      </c>
      <c r="S447" s="3" t="s">
        <v>7890</v>
      </c>
      <c r="T447" s="3" t="s">
        <v>7891</v>
      </c>
      <c r="AC447" s="3">
        <v>9</v>
      </c>
      <c r="AD447" s="3" t="s">
        <v>3767</v>
      </c>
      <c r="AE447" s="3" t="s">
        <v>1013</v>
      </c>
    </row>
    <row r="448" spans="1:72" ht="13.5" customHeight="1">
      <c r="A448" s="6" t="str">
        <f>HYPERLINK("http://kyu.snu.ac.kr/sdhj/index.jsp?type=hj/GK14649_00IM0001_040a.jpg","1717_수북면_040a")</f>
        <v>1717_수북면_040a</v>
      </c>
      <c r="B448" s="3">
        <v>1717</v>
      </c>
      <c r="C448" s="3" t="s">
        <v>7770</v>
      </c>
      <c r="D448" s="3" t="s">
        <v>7771</v>
      </c>
      <c r="E448" s="3">
        <v>447</v>
      </c>
      <c r="F448" s="3">
        <v>2</v>
      </c>
      <c r="G448" s="3" t="s">
        <v>3916</v>
      </c>
      <c r="H448" s="3" t="s">
        <v>6973</v>
      </c>
      <c r="I448" s="3">
        <v>7</v>
      </c>
      <c r="L448" s="3">
        <v>4</v>
      </c>
      <c r="M448" s="3" t="s">
        <v>2541</v>
      </c>
      <c r="N448" s="3" t="s">
        <v>2757</v>
      </c>
      <c r="S448" s="3" t="s">
        <v>3482</v>
      </c>
      <c r="T448" s="3" t="s">
        <v>7023</v>
      </c>
      <c r="AC448" s="3">
        <v>21</v>
      </c>
      <c r="AD448" s="3" t="s">
        <v>3521</v>
      </c>
      <c r="AE448" s="3" t="s">
        <v>981</v>
      </c>
    </row>
    <row r="449" spans="1:73" ht="13.5" customHeight="1">
      <c r="A449" s="6" t="str">
        <f>HYPERLINK("http://kyu.snu.ac.kr/sdhj/index.jsp?type=hj/GK14649_00IM0001_040a.jpg","1717_수북면_040a")</f>
        <v>1717_수북면_040a</v>
      </c>
      <c r="B449" s="3">
        <v>1717</v>
      </c>
      <c r="C449" s="3" t="s">
        <v>7770</v>
      </c>
      <c r="D449" s="3" t="s">
        <v>7771</v>
      </c>
      <c r="E449" s="3">
        <v>448</v>
      </c>
      <c r="F449" s="3">
        <v>2</v>
      </c>
      <c r="G449" s="3" t="s">
        <v>3916</v>
      </c>
      <c r="H449" s="3" t="s">
        <v>6973</v>
      </c>
      <c r="I449" s="3">
        <v>7</v>
      </c>
      <c r="L449" s="3">
        <v>4</v>
      </c>
      <c r="M449" s="3" t="s">
        <v>2541</v>
      </c>
      <c r="N449" s="3" t="s">
        <v>2757</v>
      </c>
      <c r="T449" s="3" t="s">
        <v>7774</v>
      </c>
      <c r="U449" s="3" t="s">
        <v>4225</v>
      </c>
      <c r="V449" s="3" t="s">
        <v>7150</v>
      </c>
      <c r="Y449" s="3" t="s">
        <v>3644</v>
      </c>
      <c r="Z449" s="3" t="s">
        <v>7328</v>
      </c>
      <c r="AC449" s="3">
        <v>10</v>
      </c>
      <c r="AD449" s="3" t="s">
        <v>3553</v>
      </c>
      <c r="AE449" s="3" t="s">
        <v>985</v>
      </c>
      <c r="AF449" s="3" t="s">
        <v>3490</v>
      </c>
      <c r="AG449" s="3" t="s">
        <v>1042</v>
      </c>
      <c r="AT449" s="3" t="s">
        <v>3661</v>
      </c>
      <c r="AU449" s="3" t="s">
        <v>7108</v>
      </c>
      <c r="AV449" s="3" t="s">
        <v>7892</v>
      </c>
      <c r="AW449" s="3" t="s">
        <v>1341</v>
      </c>
    </row>
    <row r="450" spans="1:73" ht="13.5" customHeight="1">
      <c r="A450" s="6" t="str">
        <f>HYPERLINK("http://kyu.snu.ac.kr/sdhj/index.jsp?type=hj/GK14649_00IM0001_040a.jpg","1717_수북면_040a")</f>
        <v>1717_수북면_040a</v>
      </c>
      <c r="B450" s="3">
        <v>1717</v>
      </c>
      <c r="C450" s="3" t="s">
        <v>7402</v>
      </c>
      <c r="D450" s="3" t="s">
        <v>7403</v>
      </c>
      <c r="E450" s="3">
        <v>449</v>
      </c>
      <c r="F450" s="3">
        <v>2</v>
      </c>
      <c r="G450" s="3" t="s">
        <v>3916</v>
      </c>
      <c r="H450" s="3" t="s">
        <v>6973</v>
      </c>
      <c r="I450" s="3">
        <v>7</v>
      </c>
      <c r="L450" s="3">
        <v>4</v>
      </c>
      <c r="M450" s="3" t="s">
        <v>2541</v>
      </c>
      <c r="N450" s="3" t="s">
        <v>2757</v>
      </c>
      <c r="T450" s="3" t="s">
        <v>7774</v>
      </c>
      <c r="U450" s="3" t="s">
        <v>3491</v>
      </c>
      <c r="V450" s="3" t="s">
        <v>7095</v>
      </c>
      <c r="Y450" s="3" t="s">
        <v>4493</v>
      </c>
      <c r="Z450" s="3" t="s">
        <v>284</v>
      </c>
      <c r="AC450" s="3">
        <v>54</v>
      </c>
      <c r="AD450" s="3" t="s">
        <v>3512</v>
      </c>
      <c r="AE450" s="3" t="s">
        <v>979</v>
      </c>
      <c r="AG450" s="3" t="s">
        <v>7893</v>
      </c>
    </row>
    <row r="451" spans="1:73" ht="13.5" customHeight="1">
      <c r="A451" s="6" t="str">
        <f>HYPERLINK("http://kyu.snu.ac.kr/sdhj/index.jsp?type=hj/GK14649_00IM0001_040a.jpg","1717_수북면_040a")</f>
        <v>1717_수북면_040a</v>
      </c>
      <c r="B451" s="3">
        <v>1717</v>
      </c>
      <c r="C451" s="3" t="s">
        <v>7770</v>
      </c>
      <c r="D451" s="3" t="s">
        <v>7771</v>
      </c>
      <c r="E451" s="3">
        <v>450</v>
      </c>
      <c r="F451" s="3">
        <v>2</v>
      </c>
      <c r="G451" s="3" t="s">
        <v>3916</v>
      </c>
      <c r="H451" s="3" t="s">
        <v>6973</v>
      </c>
      <c r="I451" s="3">
        <v>7</v>
      </c>
      <c r="L451" s="3">
        <v>4</v>
      </c>
      <c r="M451" s="3" t="s">
        <v>2541</v>
      </c>
      <c r="N451" s="3" t="s">
        <v>2757</v>
      </c>
      <c r="T451" s="3" t="s">
        <v>7774</v>
      </c>
      <c r="U451" s="3" t="s">
        <v>3491</v>
      </c>
      <c r="V451" s="3" t="s">
        <v>7095</v>
      </c>
      <c r="Y451" s="3" t="s">
        <v>4494</v>
      </c>
      <c r="Z451" s="3" t="s">
        <v>285</v>
      </c>
      <c r="AC451" s="3">
        <v>26</v>
      </c>
      <c r="AD451" s="3" t="s">
        <v>3646</v>
      </c>
      <c r="AE451" s="3" t="s">
        <v>1001</v>
      </c>
      <c r="AF451" s="3" t="s">
        <v>7894</v>
      </c>
      <c r="AG451" s="3" t="s">
        <v>7895</v>
      </c>
      <c r="BC451" s="3" t="s">
        <v>7896</v>
      </c>
      <c r="BE451" s="3" t="s">
        <v>7897</v>
      </c>
      <c r="BF451" s="3" t="s">
        <v>7775</v>
      </c>
    </row>
    <row r="452" spans="1:73" ht="13.5" customHeight="1">
      <c r="A452" s="6" t="str">
        <f>HYPERLINK("http://kyu.snu.ac.kr/sdhj/index.jsp?type=hj/GK14649_00IM0001_040b.jpg","1717_수북면_040b")</f>
        <v>1717_수북면_040b</v>
      </c>
      <c r="B452" s="3">
        <v>1717</v>
      </c>
      <c r="C452" s="3" t="s">
        <v>7770</v>
      </c>
      <c r="D452" s="3" t="s">
        <v>7771</v>
      </c>
      <c r="E452" s="3">
        <v>451</v>
      </c>
      <c r="F452" s="3">
        <v>2</v>
      </c>
      <c r="G452" s="3" t="s">
        <v>3916</v>
      </c>
      <c r="H452" s="3" t="s">
        <v>6973</v>
      </c>
      <c r="I452" s="3">
        <v>7</v>
      </c>
      <c r="L452" s="3">
        <v>4</v>
      </c>
      <c r="M452" s="3" t="s">
        <v>2541</v>
      </c>
      <c r="N452" s="3" t="s">
        <v>2757</v>
      </c>
      <c r="T452" s="3" t="s">
        <v>7774</v>
      </c>
      <c r="U452" s="3" t="s">
        <v>3504</v>
      </c>
      <c r="V452" s="3" t="s">
        <v>7096</v>
      </c>
      <c r="Y452" s="3" t="s">
        <v>1</v>
      </c>
      <c r="Z452" s="3" t="s">
        <v>286</v>
      </c>
      <c r="AC452" s="3" t="s">
        <v>7898</v>
      </c>
      <c r="AD452" s="3" t="s">
        <v>3521</v>
      </c>
      <c r="AE452" s="3" t="s">
        <v>981</v>
      </c>
      <c r="AG452" s="3" t="s">
        <v>7777</v>
      </c>
      <c r="AI452" s="3" t="s">
        <v>711</v>
      </c>
      <c r="AT452" s="3" t="s">
        <v>3504</v>
      </c>
      <c r="AU452" s="3" t="s">
        <v>7096</v>
      </c>
      <c r="AV452" s="3" t="s">
        <v>4495</v>
      </c>
      <c r="AW452" s="3" t="s">
        <v>1342</v>
      </c>
      <c r="BB452" s="3" t="s">
        <v>4041</v>
      </c>
      <c r="BC452" s="3" t="s">
        <v>3134</v>
      </c>
      <c r="BF452" s="3" t="s">
        <v>7899</v>
      </c>
    </row>
    <row r="453" spans="1:73" ht="13.5" customHeight="1">
      <c r="A453" s="6" t="str">
        <f>HYPERLINK("http://kyu.snu.ac.kr/sdhj/index.jsp?type=hj/GK14649_00IM0001_040b.jpg","1717_수북면_040b")</f>
        <v>1717_수북면_040b</v>
      </c>
      <c r="B453" s="3">
        <v>1717</v>
      </c>
      <c r="C453" s="3" t="s">
        <v>7439</v>
      </c>
      <c r="D453" s="3" t="s">
        <v>7440</v>
      </c>
      <c r="E453" s="3">
        <v>452</v>
      </c>
      <c r="F453" s="3">
        <v>2</v>
      </c>
      <c r="G453" s="3" t="s">
        <v>3916</v>
      </c>
      <c r="H453" s="3" t="s">
        <v>6973</v>
      </c>
      <c r="I453" s="3">
        <v>7</v>
      </c>
      <c r="L453" s="3">
        <v>4</v>
      </c>
      <c r="M453" s="3" t="s">
        <v>2541</v>
      </c>
      <c r="N453" s="3" t="s">
        <v>2757</v>
      </c>
      <c r="T453" s="3" t="s">
        <v>7774</v>
      </c>
      <c r="U453" s="3" t="s">
        <v>3504</v>
      </c>
      <c r="V453" s="3" t="s">
        <v>7096</v>
      </c>
      <c r="Y453" s="3" t="s">
        <v>4496</v>
      </c>
      <c r="Z453" s="3" t="s">
        <v>287</v>
      </c>
      <c r="AC453" s="3">
        <v>19</v>
      </c>
      <c r="AD453" s="3" t="s">
        <v>3708</v>
      </c>
      <c r="AE453" s="3" t="s">
        <v>1008</v>
      </c>
      <c r="AF453" s="3" t="s">
        <v>3078</v>
      </c>
      <c r="AG453" s="3" t="s">
        <v>3085</v>
      </c>
      <c r="AH453" s="3" t="s">
        <v>3807</v>
      </c>
      <c r="AI453" s="3" t="s">
        <v>711</v>
      </c>
      <c r="AU453" s="3" t="s">
        <v>7096</v>
      </c>
      <c r="AW453" s="3" t="s">
        <v>1342</v>
      </c>
      <c r="BC453" s="3" t="s">
        <v>3134</v>
      </c>
      <c r="BF453" s="3" t="s">
        <v>7825</v>
      </c>
    </row>
    <row r="454" spans="1:73" ht="13.5" customHeight="1">
      <c r="A454" s="6" t="str">
        <f>HYPERLINK("http://kyu.snu.ac.kr/sdhj/index.jsp?type=hj/GK14649_00IM0001_040b.jpg","1717_수북면_040b")</f>
        <v>1717_수북면_040b</v>
      </c>
      <c r="B454" s="3">
        <v>1717</v>
      </c>
      <c r="C454" s="3" t="s">
        <v>7439</v>
      </c>
      <c r="D454" s="3" t="s">
        <v>7440</v>
      </c>
      <c r="E454" s="3">
        <v>453</v>
      </c>
      <c r="F454" s="3">
        <v>2</v>
      </c>
      <c r="G454" s="3" t="s">
        <v>3916</v>
      </c>
      <c r="H454" s="3" t="s">
        <v>6973</v>
      </c>
      <c r="I454" s="3">
        <v>7</v>
      </c>
      <c r="L454" s="3">
        <v>5</v>
      </c>
      <c r="M454" s="3" t="s">
        <v>2631</v>
      </c>
      <c r="N454" s="3" t="s">
        <v>2807</v>
      </c>
      <c r="T454" s="3" t="s">
        <v>7900</v>
      </c>
      <c r="U454" s="3" t="s">
        <v>4497</v>
      </c>
      <c r="V454" s="3" t="s">
        <v>7166</v>
      </c>
      <c r="W454" s="3" t="s">
        <v>3725</v>
      </c>
      <c r="X454" s="3" t="s">
        <v>7261</v>
      </c>
      <c r="Y454" s="3" t="s">
        <v>4498</v>
      </c>
      <c r="Z454" s="3" t="s">
        <v>288</v>
      </c>
      <c r="AC454" s="3">
        <v>40</v>
      </c>
      <c r="AD454" s="3" t="s">
        <v>3903</v>
      </c>
      <c r="AE454" s="3" t="s">
        <v>1019</v>
      </c>
      <c r="AJ454" s="3" t="s">
        <v>3443</v>
      </c>
      <c r="AK454" s="3" t="s">
        <v>6955</v>
      </c>
      <c r="AL454" s="3" t="s">
        <v>3515</v>
      </c>
      <c r="AM454" s="3" t="s">
        <v>1099</v>
      </c>
      <c r="AT454" s="3" t="s">
        <v>3546</v>
      </c>
      <c r="AU454" s="3" t="s">
        <v>7248</v>
      </c>
      <c r="AV454" s="3" t="s">
        <v>4499</v>
      </c>
      <c r="AW454" s="3" t="s">
        <v>1305</v>
      </c>
      <c r="BG454" s="3" t="s">
        <v>3546</v>
      </c>
      <c r="BH454" s="3" t="s">
        <v>7248</v>
      </c>
      <c r="BI454" s="3" t="s">
        <v>4500</v>
      </c>
      <c r="BJ454" s="3" t="s">
        <v>1733</v>
      </c>
      <c r="BK454" s="3" t="s">
        <v>3546</v>
      </c>
      <c r="BL454" s="3" t="s">
        <v>7248</v>
      </c>
      <c r="BM454" s="3" t="s">
        <v>4501</v>
      </c>
      <c r="BN454" s="3" t="s">
        <v>7362</v>
      </c>
      <c r="BO454" s="3" t="s">
        <v>3546</v>
      </c>
      <c r="BP454" s="3" t="s">
        <v>7248</v>
      </c>
      <c r="BQ454" s="3" t="s">
        <v>4502</v>
      </c>
      <c r="BR454" s="3" t="s">
        <v>3300</v>
      </c>
      <c r="BS454" s="3" t="s">
        <v>3791</v>
      </c>
      <c r="BT454" s="3" t="s">
        <v>1156</v>
      </c>
    </row>
    <row r="455" spans="1:73" ht="13.5" customHeight="1">
      <c r="A455" s="6" t="str">
        <f>HYPERLINK("http://kyu.snu.ac.kr/sdhj/index.jsp?type=hj/GK14649_00IM0001_040b.jpg","1717_수북면_040b")</f>
        <v>1717_수북면_040b</v>
      </c>
      <c r="B455" s="3">
        <v>1717</v>
      </c>
      <c r="C455" s="3" t="s">
        <v>7439</v>
      </c>
      <c r="D455" s="3" t="s">
        <v>7440</v>
      </c>
      <c r="E455" s="3">
        <v>454</v>
      </c>
      <c r="F455" s="3">
        <v>2</v>
      </c>
      <c r="G455" s="3" t="s">
        <v>3916</v>
      </c>
      <c r="H455" s="3" t="s">
        <v>6973</v>
      </c>
      <c r="I455" s="3">
        <v>7</v>
      </c>
      <c r="L455" s="3">
        <v>5</v>
      </c>
      <c r="M455" s="3" t="s">
        <v>2631</v>
      </c>
      <c r="N455" s="3" t="s">
        <v>2807</v>
      </c>
      <c r="S455" s="3" t="s">
        <v>3539</v>
      </c>
      <c r="T455" s="3" t="s">
        <v>7028</v>
      </c>
      <c r="W455" s="3" t="s">
        <v>4503</v>
      </c>
      <c r="X455" s="3" t="s">
        <v>7083</v>
      </c>
      <c r="Y455" s="3" t="s">
        <v>3479</v>
      </c>
      <c r="Z455" s="3" t="s">
        <v>7292</v>
      </c>
      <c r="AC455" s="3" t="s">
        <v>7901</v>
      </c>
      <c r="AD455" s="3" t="s">
        <v>3698</v>
      </c>
      <c r="AE455" s="3" t="s">
        <v>3698</v>
      </c>
      <c r="AJ455" s="3" t="s">
        <v>3443</v>
      </c>
      <c r="AK455" s="3" t="s">
        <v>6955</v>
      </c>
      <c r="AL455" s="3" t="s">
        <v>3723</v>
      </c>
      <c r="AM455" s="3" t="s">
        <v>1171</v>
      </c>
      <c r="AT455" s="3" t="s">
        <v>3546</v>
      </c>
      <c r="AU455" s="3" t="s">
        <v>7248</v>
      </c>
      <c r="AV455" s="3" t="s">
        <v>4504</v>
      </c>
      <c r="AW455" s="3" t="s">
        <v>853</v>
      </c>
      <c r="BG455" s="3" t="s">
        <v>3546</v>
      </c>
      <c r="BH455" s="3" t="s">
        <v>7248</v>
      </c>
      <c r="BI455" s="3" t="s">
        <v>4505</v>
      </c>
      <c r="BJ455" s="3" t="s">
        <v>1734</v>
      </c>
      <c r="BK455" s="3" t="s">
        <v>3546</v>
      </c>
      <c r="BL455" s="3" t="s">
        <v>7248</v>
      </c>
      <c r="BM455" s="3" t="s">
        <v>4506</v>
      </c>
      <c r="BN455" s="3" t="s">
        <v>1740</v>
      </c>
      <c r="BO455" s="3" t="s">
        <v>3529</v>
      </c>
      <c r="BP455" s="3" t="s">
        <v>7099</v>
      </c>
      <c r="BQ455" s="3" t="s">
        <v>4507</v>
      </c>
      <c r="BR455" s="3" t="s">
        <v>3285</v>
      </c>
      <c r="BS455" s="3" t="s">
        <v>3562</v>
      </c>
      <c r="BT455" s="3" t="s">
        <v>3040</v>
      </c>
    </row>
    <row r="456" spans="1:73" ht="13.5" customHeight="1">
      <c r="A456" s="6" t="str">
        <f>HYPERLINK("http://kyu.snu.ac.kr/sdhj/index.jsp?type=hj/GK14649_00IM0001_040b.jpg","1717_수북면_040b")</f>
        <v>1717_수북면_040b</v>
      </c>
      <c r="B456" s="3">
        <v>1717</v>
      </c>
      <c r="C456" s="3" t="s">
        <v>7479</v>
      </c>
      <c r="D456" s="3" t="s">
        <v>7480</v>
      </c>
      <c r="E456" s="3">
        <v>455</v>
      </c>
      <c r="F456" s="3">
        <v>2</v>
      </c>
      <c r="G456" s="3" t="s">
        <v>3916</v>
      </c>
      <c r="H456" s="3" t="s">
        <v>6973</v>
      </c>
      <c r="I456" s="3">
        <v>7</v>
      </c>
      <c r="L456" s="3">
        <v>5</v>
      </c>
      <c r="M456" s="3" t="s">
        <v>2631</v>
      </c>
      <c r="N456" s="3" t="s">
        <v>2807</v>
      </c>
      <c r="S456" s="3" t="s">
        <v>3536</v>
      </c>
      <c r="T456" s="3" t="s">
        <v>7027</v>
      </c>
      <c r="W456" s="3" t="s">
        <v>3579</v>
      </c>
      <c r="X456" s="3" t="s">
        <v>2997</v>
      </c>
      <c r="Y456" s="3" t="s">
        <v>3479</v>
      </c>
      <c r="Z456" s="3" t="s">
        <v>7292</v>
      </c>
      <c r="AC456" s="3">
        <v>64</v>
      </c>
      <c r="AD456" s="3" t="s">
        <v>3581</v>
      </c>
      <c r="AE456" s="3" t="s">
        <v>989</v>
      </c>
    </row>
    <row r="457" spans="1:73" ht="13.5" customHeight="1">
      <c r="A457" s="6" t="str">
        <f>HYPERLINK("http://kyu.snu.ac.kr/sdhj/index.jsp?type=hj/GK14649_00IM0001_040b.jpg","1717_수북면_040b")</f>
        <v>1717_수북면_040b</v>
      </c>
      <c r="B457" s="3">
        <v>1717</v>
      </c>
      <c r="C457" s="3" t="s">
        <v>7902</v>
      </c>
      <c r="D457" s="3" t="s">
        <v>7903</v>
      </c>
      <c r="E457" s="3">
        <v>456</v>
      </c>
      <c r="F457" s="3">
        <v>2</v>
      </c>
      <c r="G457" s="3" t="s">
        <v>3916</v>
      </c>
      <c r="H457" s="3" t="s">
        <v>6973</v>
      </c>
      <c r="I457" s="3">
        <v>7</v>
      </c>
      <c r="L457" s="3">
        <v>5</v>
      </c>
      <c r="M457" s="3" t="s">
        <v>2631</v>
      </c>
      <c r="N457" s="3" t="s">
        <v>2807</v>
      </c>
      <c r="S457" s="3" t="s">
        <v>3698</v>
      </c>
      <c r="T457" s="3" t="s">
        <v>3698</v>
      </c>
      <c r="U457" s="3" t="s">
        <v>7904</v>
      </c>
      <c r="V457" s="3" t="s">
        <v>7905</v>
      </c>
      <c r="Y457" s="3" t="s">
        <v>4508</v>
      </c>
      <c r="Z457" s="3" t="s">
        <v>289</v>
      </c>
      <c r="AC457" s="3" t="s">
        <v>7901</v>
      </c>
      <c r="AD457" s="3" t="s">
        <v>3698</v>
      </c>
      <c r="AE457" s="3" t="s">
        <v>3698</v>
      </c>
    </row>
    <row r="458" spans="1:73" ht="13.5" customHeight="1">
      <c r="A458" s="6" t="str">
        <f>HYPERLINK("http://kyu.snu.ac.kr/sdhj/index.jsp?type=hj/GK14649_00IM0001_040b.jpg","1717_수북면_040b")</f>
        <v>1717_수북면_040b</v>
      </c>
      <c r="B458" s="3">
        <v>1717</v>
      </c>
      <c r="C458" s="3" t="s">
        <v>7902</v>
      </c>
      <c r="D458" s="3" t="s">
        <v>7903</v>
      </c>
      <c r="E458" s="3">
        <v>457</v>
      </c>
      <c r="F458" s="3">
        <v>2</v>
      </c>
      <c r="G458" s="3" t="s">
        <v>3916</v>
      </c>
      <c r="H458" s="3" t="s">
        <v>6973</v>
      </c>
      <c r="I458" s="3">
        <v>7</v>
      </c>
      <c r="L458" s="3">
        <v>5</v>
      </c>
      <c r="M458" s="3" t="s">
        <v>2631</v>
      </c>
      <c r="N458" s="3" t="s">
        <v>2807</v>
      </c>
      <c r="S458" s="3" t="s">
        <v>3745</v>
      </c>
      <c r="T458" s="3" t="s">
        <v>7039</v>
      </c>
      <c r="W458" s="3" t="s">
        <v>4426</v>
      </c>
      <c r="X458" s="3" t="s">
        <v>7275</v>
      </c>
      <c r="Y458" s="3" t="s">
        <v>3479</v>
      </c>
      <c r="Z458" s="3" t="s">
        <v>7292</v>
      </c>
      <c r="AC458" s="3">
        <v>37</v>
      </c>
      <c r="AD458" s="3" t="s">
        <v>3542</v>
      </c>
      <c r="AE458" s="3" t="s">
        <v>984</v>
      </c>
    </row>
    <row r="459" spans="1:73" ht="13.5" customHeight="1">
      <c r="A459" s="6" t="str">
        <f>HYPERLINK("http://kyu.snu.ac.kr/sdhj/index.jsp?type=hj/GK14649_00IM0001_040b.jpg","1717_수북면_040b")</f>
        <v>1717_수북면_040b</v>
      </c>
      <c r="B459" s="3">
        <v>1717</v>
      </c>
      <c r="C459" s="3" t="s">
        <v>7902</v>
      </c>
      <c r="D459" s="3" t="s">
        <v>7903</v>
      </c>
      <c r="E459" s="3">
        <v>458</v>
      </c>
      <c r="F459" s="3">
        <v>2</v>
      </c>
      <c r="G459" s="3" t="s">
        <v>3916</v>
      </c>
      <c r="H459" s="3" t="s">
        <v>6973</v>
      </c>
      <c r="I459" s="3">
        <v>7</v>
      </c>
      <c r="L459" s="3">
        <v>5</v>
      </c>
      <c r="M459" s="3" t="s">
        <v>2631</v>
      </c>
      <c r="N459" s="3" t="s">
        <v>2807</v>
      </c>
      <c r="S459" s="3" t="s">
        <v>3550</v>
      </c>
      <c r="T459" s="3" t="s">
        <v>7029</v>
      </c>
      <c r="U459" s="3" t="s">
        <v>3826</v>
      </c>
      <c r="V459" s="3" t="s">
        <v>2993</v>
      </c>
      <c r="Y459" s="3" t="s">
        <v>4509</v>
      </c>
      <c r="Z459" s="3" t="s">
        <v>290</v>
      </c>
      <c r="AC459" s="3">
        <v>11</v>
      </c>
      <c r="AD459" s="3" t="s">
        <v>3750</v>
      </c>
      <c r="AE459" s="3" t="s">
        <v>1012</v>
      </c>
    </row>
    <row r="460" spans="1:73" ht="13.5" customHeight="1">
      <c r="A460" s="6" t="str">
        <f>HYPERLINK("http://kyu.snu.ac.kr/sdhj/index.jsp?type=hj/GK14649_00IM0001_040b.jpg","1717_수북면_040b")</f>
        <v>1717_수북면_040b</v>
      </c>
      <c r="B460" s="3">
        <v>1717</v>
      </c>
      <c r="C460" s="3" t="s">
        <v>7460</v>
      </c>
      <c r="D460" s="3" t="s">
        <v>7461</v>
      </c>
      <c r="E460" s="3">
        <v>459</v>
      </c>
      <c r="F460" s="3">
        <v>2</v>
      </c>
      <c r="G460" s="3" t="s">
        <v>3916</v>
      </c>
      <c r="H460" s="3" t="s">
        <v>6973</v>
      </c>
      <c r="I460" s="3">
        <v>7</v>
      </c>
      <c r="L460" s="3">
        <v>5</v>
      </c>
      <c r="M460" s="3" t="s">
        <v>2631</v>
      </c>
      <c r="N460" s="3" t="s">
        <v>2807</v>
      </c>
      <c r="S460" s="3" t="s">
        <v>7906</v>
      </c>
      <c r="T460" s="3" t="s">
        <v>7907</v>
      </c>
      <c r="Y460" s="3" t="s">
        <v>3479</v>
      </c>
      <c r="Z460" s="3" t="s">
        <v>7292</v>
      </c>
      <c r="AC460" s="3" t="s">
        <v>3698</v>
      </c>
      <c r="AD460" s="3" t="s">
        <v>3698</v>
      </c>
      <c r="AE460" s="3" t="s">
        <v>3698</v>
      </c>
      <c r="AF460" s="3" t="s">
        <v>4317</v>
      </c>
      <c r="AG460" s="3" t="s">
        <v>1061</v>
      </c>
    </row>
    <row r="461" spans="1:73" ht="13.5" customHeight="1">
      <c r="A461" s="6" t="str">
        <f>HYPERLINK("http://kyu.snu.ac.kr/sdhj/index.jsp?type=hj/GK14649_00IM0001_040b.jpg","1717_수북면_040b")</f>
        <v>1717_수북면_040b</v>
      </c>
      <c r="B461" s="3">
        <v>1717</v>
      </c>
      <c r="C461" s="3" t="s">
        <v>7902</v>
      </c>
      <c r="D461" s="3" t="s">
        <v>7903</v>
      </c>
      <c r="E461" s="3">
        <v>460</v>
      </c>
      <c r="F461" s="3">
        <v>2</v>
      </c>
      <c r="G461" s="3" t="s">
        <v>3916</v>
      </c>
      <c r="H461" s="3" t="s">
        <v>6973</v>
      </c>
      <c r="I461" s="3">
        <v>7</v>
      </c>
      <c r="L461" s="3">
        <v>5</v>
      </c>
      <c r="M461" s="3" t="s">
        <v>2631</v>
      </c>
      <c r="N461" s="3" t="s">
        <v>2807</v>
      </c>
      <c r="S461" s="3" t="s">
        <v>3955</v>
      </c>
      <c r="T461" s="3" t="s">
        <v>7044</v>
      </c>
      <c r="Y461" s="3" t="s">
        <v>3479</v>
      </c>
      <c r="Z461" s="3" t="s">
        <v>7292</v>
      </c>
      <c r="AC461" s="3">
        <v>5</v>
      </c>
      <c r="AD461" s="3" t="s">
        <v>3652</v>
      </c>
      <c r="AE461" s="3" t="s">
        <v>1002</v>
      </c>
    </row>
    <row r="462" spans="1:73" ht="13.5" customHeight="1">
      <c r="A462" s="6" t="str">
        <f>HYPERLINK("http://kyu.snu.ac.kr/sdhj/index.jsp?type=hj/GK14649_00IM0001_040b.jpg","1717_수북면_040b")</f>
        <v>1717_수북면_040b</v>
      </c>
      <c r="B462" s="3">
        <v>1717</v>
      </c>
      <c r="C462" s="3" t="s">
        <v>7462</v>
      </c>
      <c r="D462" s="3" t="s">
        <v>7463</v>
      </c>
      <c r="E462" s="3">
        <v>461</v>
      </c>
      <c r="F462" s="3">
        <v>2</v>
      </c>
      <c r="G462" s="3" t="s">
        <v>3916</v>
      </c>
      <c r="H462" s="3" t="s">
        <v>6973</v>
      </c>
      <c r="I462" s="3">
        <v>8</v>
      </c>
      <c r="J462" s="3" t="s">
        <v>4510</v>
      </c>
      <c r="K462" s="3" t="s">
        <v>2514</v>
      </c>
      <c r="L462" s="3">
        <v>1</v>
      </c>
      <c r="M462" s="3" t="s">
        <v>2717</v>
      </c>
      <c r="N462" s="3" t="s">
        <v>2855</v>
      </c>
      <c r="T462" s="3" t="s">
        <v>7908</v>
      </c>
      <c r="U462" s="3" t="s">
        <v>4497</v>
      </c>
      <c r="V462" s="3" t="s">
        <v>7166</v>
      </c>
      <c r="W462" s="3" t="s">
        <v>3725</v>
      </c>
      <c r="X462" s="3" t="s">
        <v>7261</v>
      </c>
      <c r="Y462" s="3" t="s">
        <v>4511</v>
      </c>
      <c r="Z462" s="3" t="s">
        <v>291</v>
      </c>
      <c r="AC462" s="3">
        <v>41</v>
      </c>
      <c r="AD462" s="3" t="s">
        <v>3841</v>
      </c>
      <c r="AE462" s="3" t="s">
        <v>1017</v>
      </c>
      <c r="AJ462" s="3" t="s">
        <v>3443</v>
      </c>
      <c r="AK462" s="3" t="s">
        <v>6955</v>
      </c>
      <c r="AL462" s="3" t="s">
        <v>3515</v>
      </c>
      <c r="AM462" s="3" t="s">
        <v>1099</v>
      </c>
      <c r="AT462" s="3" t="s">
        <v>3546</v>
      </c>
      <c r="AU462" s="3" t="s">
        <v>7248</v>
      </c>
      <c r="AV462" s="3" t="s">
        <v>4499</v>
      </c>
      <c r="AW462" s="3" t="s">
        <v>1305</v>
      </c>
      <c r="BG462" s="3" t="s">
        <v>3546</v>
      </c>
      <c r="BH462" s="3" t="s">
        <v>7248</v>
      </c>
      <c r="BI462" s="3" t="s">
        <v>4500</v>
      </c>
      <c r="BJ462" s="3" t="s">
        <v>1733</v>
      </c>
      <c r="BK462" s="3" t="s">
        <v>3546</v>
      </c>
      <c r="BL462" s="3" t="s">
        <v>7248</v>
      </c>
      <c r="BM462" s="3" t="s">
        <v>4501</v>
      </c>
      <c r="BN462" s="3" t="s">
        <v>7362</v>
      </c>
      <c r="BO462" s="3" t="s">
        <v>3546</v>
      </c>
      <c r="BP462" s="3" t="s">
        <v>7248</v>
      </c>
      <c r="BQ462" s="3" t="s">
        <v>4512</v>
      </c>
      <c r="BR462" s="3" t="s">
        <v>3314</v>
      </c>
      <c r="BS462" s="3" t="s">
        <v>3791</v>
      </c>
      <c r="BT462" s="3" t="s">
        <v>1156</v>
      </c>
    </row>
    <row r="463" spans="1:73" ht="13.5" customHeight="1">
      <c r="A463" s="6" t="str">
        <f>HYPERLINK("http://kyu.snu.ac.kr/sdhj/index.jsp?type=hj/GK14649_00IM0001_040b.jpg","1717_수북면_040b")</f>
        <v>1717_수북면_040b</v>
      </c>
      <c r="B463" s="3">
        <v>1717</v>
      </c>
      <c r="C463" s="3" t="s">
        <v>7439</v>
      </c>
      <c r="D463" s="3" t="s">
        <v>7440</v>
      </c>
      <c r="E463" s="3">
        <v>462</v>
      </c>
      <c r="F463" s="3">
        <v>2</v>
      </c>
      <c r="G463" s="3" t="s">
        <v>3916</v>
      </c>
      <c r="H463" s="3" t="s">
        <v>6973</v>
      </c>
      <c r="I463" s="3">
        <v>8</v>
      </c>
      <c r="L463" s="3">
        <v>1</v>
      </c>
      <c r="M463" s="3" t="s">
        <v>2717</v>
      </c>
      <c r="N463" s="3" t="s">
        <v>2855</v>
      </c>
      <c r="S463" s="3" t="s">
        <v>3539</v>
      </c>
      <c r="T463" s="3" t="s">
        <v>7028</v>
      </c>
      <c r="W463" s="3" t="s">
        <v>4060</v>
      </c>
      <c r="X463" s="3" t="s">
        <v>7269</v>
      </c>
      <c r="Y463" s="3" t="s">
        <v>3479</v>
      </c>
      <c r="Z463" s="3" t="s">
        <v>7292</v>
      </c>
      <c r="AC463" s="3">
        <v>38</v>
      </c>
      <c r="AD463" s="3" t="s">
        <v>3569</v>
      </c>
      <c r="AE463" s="3" t="s">
        <v>988</v>
      </c>
      <c r="AJ463" s="3" t="s">
        <v>3443</v>
      </c>
      <c r="AK463" s="3" t="s">
        <v>6955</v>
      </c>
      <c r="AL463" s="3" t="s">
        <v>4061</v>
      </c>
      <c r="AM463" s="3" t="s">
        <v>1160</v>
      </c>
      <c r="AT463" s="3" t="s">
        <v>3546</v>
      </c>
      <c r="AU463" s="3" t="s">
        <v>7248</v>
      </c>
      <c r="AV463" s="3" t="s">
        <v>4099</v>
      </c>
      <c r="AW463" s="3" t="s">
        <v>566</v>
      </c>
      <c r="BG463" s="3" t="s">
        <v>3546</v>
      </c>
      <c r="BH463" s="3" t="s">
        <v>7248</v>
      </c>
      <c r="BI463" s="3" t="s">
        <v>4063</v>
      </c>
      <c r="BJ463" s="3" t="s">
        <v>1289</v>
      </c>
      <c r="BK463" s="3" t="s">
        <v>3546</v>
      </c>
      <c r="BL463" s="3" t="s">
        <v>7248</v>
      </c>
      <c r="BM463" s="3" t="s">
        <v>4064</v>
      </c>
      <c r="BN463" s="3" t="s">
        <v>2000</v>
      </c>
      <c r="BO463" s="3" t="s">
        <v>3546</v>
      </c>
      <c r="BP463" s="3" t="s">
        <v>7248</v>
      </c>
      <c r="BQ463" s="3" t="s">
        <v>4513</v>
      </c>
      <c r="BR463" s="3" t="s">
        <v>3292</v>
      </c>
      <c r="BS463" s="3" t="s">
        <v>3625</v>
      </c>
      <c r="BT463" s="3" t="s">
        <v>1118</v>
      </c>
    </row>
    <row r="464" spans="1:73" ht="13.5" customHeight="1">
      <c r="A464" s="6" t="str">
        <f>HYPERLINK("http://kyu.snu.ac.kr/sdhj/index.jsp?type=hj/GK14649_00IM0001_040b.jpg","1717_수북면_040b")</f>
        <v>1717_수북면_040b</v>
      </c>
      <c r="B464" s="3">
        <v>1717</v>
      </c>
      <c r="C464" s="3" t="s">
        <v>7909</v>
      </c>
      <c r="D464" s="3" t="s">
        <v>7910</v>
      </c>
      <c r="E464" s="3">
        <v>463</v>
      </c>
      <c r="F464" s="3">
        <v>2</v>
      </c>
      <c r="G464" s="3" t="s">
        <v>3916</v>
      </c>
      <c r="H464" s="3" t="s">
        <v>6973</v>
      </c>
      <c r="I464" s="3">
        <v>8</v>
      </c>
      <c r="L464" s="3">
        <v>1</v>
      </c>
      <c r="M464" s="3" t="s">
        <v>2717</v>
      </c>
      <c r="N464" s="3" t="s">
        <v>2855</v>
      </c>
      <c r="S464" s="3" t="s">
        <v>3550</v>
      </c>
      <c r="T464" s="3" t="s">
        <v>7029</v>
      </c>
      <c r="U464" s="3" t="s">
        <v>3563</v>
      </c>
      <c r="V464" s="3" t="s">
        <v>7107</v>
      </c>
      <c r="Y464" s="3" t="s">
        <v>4514</v>
      </c>
      <c r="Z464" s="3" t="s">
        <v>292</v>
      </c>
      <c r="AC464" s="3">
        <v>11</v>
      </c>
      <c r="AD464" s="3" t="s">
        <v>3750</v>
      </c>
      <c r="AE464" s="3" t="s">
        <v>1012</v>
      </c>
      <c r="BU464" s="3" t="s">
        <v>4515</v>
      </c>
    </row>
    <row r="465" spans="1:73" ht="13.5" customHeight="1">
      <c r="A465" s="6" t="str">
        <f>HYPERLINK("http://kyu.snu.ac.kr/sdhj/index.jsp?type=hj/GK14649_00IM0001_040b.jpg","1717_수북면_040b")</f>
        <v>1717_수북면_040b</v>
      </c>
      <c r="B465" s="3">
        <v>1717</v>
      </c>
      <c r="C465" s="3" t="s">
        <v>7911</v>
      </c>
      <c r="D465" s="3" t="s">
        <v>7912</v>
      </c>
      <c r="E465" s="3">
        <v>464</v>
      </c>
      <c r="F465" s="3">
        <v>2</v>
      </c>
      <c r="G465" s="3" t="s">
        <v>3916</v>
      </c>
      <c r="H465" s="3" t="s">
        <v>6973</v>
      </c>
      <c r="I465" s="3">
        <v>8</v>
      </c>
      <c r="L465" s="3">
        <v>1</v>
      </c>
      <c r="M465" s="3" t="s">
        <v>2717</v>
      </c>
      <c r="N465" s="3" t="s">
        <v>2855</v>
      </c>
      <c r="S465" s="3" t="s">
        <v>7913</v>
      </c>
      <c r="T465" s="3" t="s">
        <v>7914</v>
      </c>
      <c r="U465" s="3" t="s">
        <v>3774</v>
      </c>
      <c r="V465" s="3" t="s">
        <v>7115</v>
      </c>
      <c r="Y465" s="3" t="s">
        <v>4516</v>
      </c>
      <c r="Z465" s="3" t="s">
        <v>293</v>
      </c>
      <c r="AC465" s="3">
        <v>10</v>
      </c>
      <c r="AD465" s="3" t="s">
        <v>3553</v>
      </c>
      <c r="AE465" s="3" t="s">
        <v>985</v>
      </c>
      <c r="AF465" s="3" t="s">
        <v>3490</v>
      </c>
      <c r="AG465" s="3" t="s">
        <v>1042</v>
      </c>
    </row>
    <row r="466" spans="1:73" ht="13.5" customHeight="1">
      <c r="A466" s="6" t="str">
        <f>HYPERLINK("http://kyu.snu.ac.kr/sdhj/index.jsp?type=hj/GK14649_00IM0001_040b.jpg","1717_수북면_040b")</f>
        <v>1717_수북면_040b</v>
      </c>
      <c r="B466" s="3">
        <v>1717</v>
      </c>
      <c r="C466" s="3" t="s">
        <v>7911</v>
      </c>
      <c r="D466" s="3" t="s">
        <v>7912</v>
      </c>
      <c r="E466" s="3">
        <v>465</v>
      </c>
      <c r="F466" s="3">
        <v>2</v>
      </c>
      <c r="G466" s="3" t="s">
        <v>3916</v>
      </c>
      <c r="H466" s="3" t="s">
        <v>6973</v>
      </c>
      <c r="I466" s="3">
        <v>8</v>
      </c>
      <c r="L466" s="3">
        <v>2</v>
      </c>
      <c r="M466" s="3" t="s">
        <v>2672</v>
      </c>
      <c r="N466" s="3" t="s">
        <v>2834</v>
      </c>
      <c r="T466" s="3" t="s">
        <v>7392</v>
      </c>
      <c r="U466" s="3" t="s">
        <v>4517</v>
      </c>
      <c r="V466" s="3" t="s">
        <v>7167</v>
      </c>
      <c r="W466" s="3" t="s">
        <v>4257</v>
      </c>
      <c r="X466" s="3" t="s">
        <v>7273</v>
      </c>
      <c r="Y466" s="3" t="s">
        <v>4518</v>
      </c>
      <c r="Z466" s="3" t="s">
        <v>294</v>
      </c>
      <c r="AC466" s="3">
        <v>38</v>
      </c>
      <c r="AD466" s="3" t="s">
        <v>3569</v>
      </c>
      <c r="AE466" s="3" t="s">
        <v>988</v>
      </c>
      <c r="AJ466" s="3" t="s">
        <v>3443</v>
      </c>
      <c r="AK466" s="3" t="s">
        <v>6955</v>
      </c>
      <c r="AL466" s="3" t="s">
        <v>3625</v>
      </c>
      <c r="AM466" s="3" t="s">
        <v>1118</v>
      </c>
      <c r="AT466" s="3" t="s">
        <v>3619</v>
      </c>
      <c r="AU466" s="3" t="s">
        <v>7168</v>
      </c>
      <c r="AV466" s="3" t="s">
        <v>3843</v>
      </c>
      <c r="AW466" s="3" t="s">
        <v>1283</v>
      </c>
      <c r="BG466" s="3" t="s">
        <v>3623</v>
      </c>
      <c r="BH466" s="3" t="s">
        <v>7185</v>
      </c>
      <c r="BI466" s="3" t="s">
        <v>4519</v>
      </c>
      <c r="BJ466" s="3" t="s">
        <v>1701</v>
      </c>
      <c r="BK466" s="3" t="s">
        <v>3546</v>
      </c>
      <c r="BL466" s="3" t="s">
        <v>7248</v>
      </c>
      <c r="BM466" s="3" t="s">
        <v>3846</v>
      </c>
      <c r="BN466" s="3" t="s">
        <v>1989</v>
      </c>
      <c r="BO466" s="3" t="s">
        <v>3546</v>
      </c>
      <c r="BP466" s="3" t="s">
        <v>7248</v>
      </c>
      <c r="BQ466" s="3" t="s">
        <v>4520</v>
      </c>
      <c r="BR466" s="3" t="s">
        <v>647</v>
      </c>
      <c r="BS466" s="3" t="s">
        <v>3848</v>
      </c>
      <c r="BT466" s="3" t="s">
        <v>1169</v>
      </c>
    </row>
    <row r="467" spans="1:73" ht="13.5" customHeight="1">
      <c r="A467" s="6" t="str">
        <f>HYPERLINK("http://kyu.snu.ac.kr/sdhj/index.jsp?type=hj/GK14649_00IM0001_040b.jpg","1717_수북면_040b")</f>
        <v>1717_수북면_040b</v>
      </c>
      <c r="B467" s="3">
        <v>1717</v>
      </c>
      <c r="C467" s="3" t="s">
        <v>7439</v>
      </c>
      <c r="D467" s="3" t="s">
        <v>7440</v>
      </c>
      <c r="E467" s="3">
        <v>466</v>
      </c>
      <c r="F467" s="3">
        <v>2</v>
      </c>
      <c r="G467" s="3" t="s">
        <v>3916</v>
      </c>
      <c r="H467" s="3" t="s">
        <v>6973</v>
      </c>
      <c r="I467" s="3">
        <v>8</v>
      </c>
      <c r="L467" s="3">
        <v>2</v>
      </c>
      <c r="M467" s="3" t="s">
        <v>2672</v>
      </c>
      <c r="N467" s="3" t="s">
        <v>2834</v>
      </c>
      <c r="S467" s="3" t="s">
        <v>3539</v>
      </c>
      <c r="T467" s="3" t="s">
        <v>7028</v>
      </c>
      <c r="W467" s="3" t="s">
        <v>3579</v>
      </c>
      <c r="X467" s="3" t="s">
        <v>2997</v>
      </c>
      <c r="Y467" s="3" t="s">
        <v>3479</v>
      </c>
      <c r="Z467" s="3" t="s">
        <v>7292</v>
      </c>
      <c r="AC467" s="3">
        <v>32</v>
      </c>
      <c r="AD467" s="3" t="s">
        <v>3466</v>
      </c>
      <c r="AE467" s="3" t="s">
        <v>7219</v>
      </c>
      <c r="AJ467" s="3" t="s">
        <v>3443</v>
      </c>
      <c r="AK467" s="3" t="s">
        <v>6955</v>
      </c>
      <c r="AL467" s="3" t="s">
        <v>3784</v>
      </c>
      <c r="AM467" s="3" t="s">
        <v>1155</v>
      </c>
      <c r="AT467" s="3" t="s">
        <v>4521</v>
      </c>
      <c r="AU467" s="3" t="s">
        <v>1248</v>
      </c>
      <c r="AV467" s="3" t="s">
        <v>4522</v>
      </c>
      <c r="AW467" s="3" t="s">
        <v>170</v>
      </c>
      <c r="BG467" s="3" t="s">
        <v>4521</v>
      </c>
      <c r="BH467" s="3" t="s">
        <v>1248</v>
      </c>
      <c r="BI467" s="3" t="s">
        <v>4523</v>
      </c>
      <c r="BJ467" s="3" t="s">
        <v>1735</v>
      </c>
      <c r="BK467" s="3" t="s">
        <v>4521</v>
      </c>
      <c r="BL467" s="3" t="s">
        <v>1248</v>
      </c>
      <c r="BM467" s="3" t="s">
        <v>4524</v>
      </c>
      <c r="BN467" s="3" t="s">
        <v>2023</v>
      </c>
      <c r="BO467" s="3" t="s">
        <v>3546</v>
      </c>
      <c r="BP467" s="3" t="s">
        <v>7248</v>
      </c>
      <c r="BQ467" s="3" t="s">
        <v>2</v>
      </c>
      <c r="BR467" s="3" t="s">
        <v>2264</v>
      </c>
      <c r="BS467" s="3" t="s">
        <v>3848</v>
      </c>
      <c r="BT467" s="3" t="s">
        <v>1169</v>
      </c>
      <c r="BU467" s="3" t="s">
        <v>7915</v>
      </c>
    </row>
    <row r="468" spans="1:73" ht="13.5" customHeight="1">
      <c r="A468" s="6" t="str">
        <f>HYPERLINK("http://kyu.snu.ac.kr/sdhj/index.jsp?type=hj/GK14649_00IM0001_040b.jpg","1717_수북면_040b")</f>
        <v>1717_수북면_040b</v>
      </c>
      <c r="B468" s="3">
        <v>1717</v>
      </c>
      <c r="C468" s="3" t="s">
        <v>7916</v>
      </c>
      <c r="D468" s="3" t="s">
        <v>7917</v>
      </c>
      <c r="E468" s="3">
        <v>467</v>
      </c>
      <c r="F468" s="3">
        <v>2</v>
      </c>
      <c r="G468" s="3" t="s">
        <v>3916</v>
      </c>
      <c r="H468" s="3" t="s">
        <v>6973</v>
      </c>
      <c r="I468" s="3">
        <v>8</v>
      </c>
      <c r="L468" s="3">
        <v>2</v>
      </c>
      <c r="M468" s="3" t="s">
        <v>2672</v>
      </c>
      <c r="N468" s="3" t="s">
        <v>2834</v>
      </c>
      <c r="S468" s="3" t="s">
        <v>3955</v>
      </c>
      <c r="T468" s="3" t="s">
        <v>7044</v>
      </c>
      <c r="Y468" s="3" t="s">
        <v>3479</v>
      </c>
      <c r="Z468" s="3" t="s">
        <v>7292</v>
      </c>
      <c r="AF468" s="3" t="s">
        <v>4296</v>
      </c>
      <c r="AG468" s="3" t="s">
        <v>1043</v>
      </c>
      <c r="AH468" s="3" t="s">
        <v>4525</v>
      </c>
      <c r="AI468" s="3" t="s">
        <v>7918</v>
      </c>
    </row>
    <row r="469" spans="1:73" ht="13.5" customHeight="1">
      <c r="A469" s="6" t="str">
        <f>HYPERLINK("http://kyu.snu.ac.kr/sdhj/index.jsp?type=hj/GK14649_00IM0001_040b.jpg","1717_수북면_040b")</f>
        <v>1717_수북면_040b</v>
      </c>
      <c r="B469" s="3">
        <v>1717</v>
      </c>
      <c r="C469" s="3" t="s">
        <v>7462</v>
      </c>
      <c r="D469" s="3" t="s">
        <v>7463</v>
      </c>
      <c r="E469" s="3">
        <v>468</v>
      </c>
      <c r="F469" s="3">
        <v>2</v>
      </c>
      <c r="G469" s="3" t="s">
        <v>3916</v>
      </c>
      <c r="H469" s="3" t="s">
        <v>6973</v>
      </c>
      <c r="I469" s="3">
        <v>8</v>
      </c>
      <c r="L469" s="3">
        <v>2</v>
      </c>
      <c r="M469" s="3" t="s">
        <v>2672</v>
      </c>
      <c r="N469" s="3" t="s">
        <v>2834</v>
      </c>
      <c r="S469" s="3" t="s">
        <v>3550</v>
      </c>
      <c r="T469" s="3" t="s">
        <v>7029</v>
      </c>
      <c r="Y469" s="3" t="s">
        <v>4526</v>
      </c>
      <c r="Z469" s="3" t="s">
        <v>295</v>
      </c>
      <c r="AC469" s="3">
        <v>10</v>
      </c>
      <c r="AD469" s="3" t="s">
        <v>4120</v>
      </c>
      <c r="AE469" s="3" t="s">
        <v>259</v>
      </c>
      <c r="AF469" s="3" t="s">
        <v>3490</v>
      </c>
      <c r="AG469" s="3" t="s">
        <v>1042</v>
      </c>
    </row>
    <row r="470" spans="1:73" ht="13.5" customHeight="1">
      <c r="A470" s="6" t="str">
        <f>HYPERLINK("http://kyu.snu.ac.kr/sdhj/index.jsp?type=hj/GK14649_00IM0001_040b.jpg","1717_수북면_040b")</f>
        <v>1717_수북면_040b</v>
      </c>
      <c r="B470" s="3">
        <v>1717</v>
      </c>
      <c r="C470" s="3" t="s">
        <v>7423</v>
      </c>
      <c r="D470" s="3" t="s">
        <v>7424</v>
      </c>
      <c r="E470" s="3">
        <v>469</v>
      </c>
      <c r="F470" s="3">
        <v>2</v>
      </c>
      <c r="G470" s="3" t="s">
        <v>3916</v>
      </c>
      <c r="H470" s="3" t="s">
        <v>6973</v>
      </c>
      <c r="I470" s="3">
        <v>8</v>
      </c>
      <c r="L470" s="3">
        <v>2</v>
      </c>
      <c r="M470" s="3" t="s">
        <v>2672</v>
      </c>
      <c r="N470" s="3" t="s">
        <v>2834</v>
      </c>
      <c r="S470" s="3" t="s">
        <v>7427</v>
      </c>
      <c r="T470" s="3" t="s">
        <v>7428</v>
      </c>
      <c r="Y470" s="3" t="s">
        <v>3479</v>
      </c>
      <c r="Z470" s="3" t="s">
        <v>7292</v>
      </c>
      <c r="AC470" s="3">
        <v>8</v>
      </c>
      <c r="AD470" s="3" t="s">
        <v>3630</v>
      </c>
      <c r="AE470" s="3" t="s">
        <v>997</v>
      </c>
    </row>
    <row r="471" spans="1:73" ht="13.5" customHeight="1">
      <c r="A471" s="6" t="str">
        <f>HYPERLINK("http://kyu.snu.ac.kr/sdhj/index.jsp?type=hj/GK14649_00IM0001_040b.jpg","1717_수북면_040b")</f>
        <v>1717_수북면_040b</v>
      </c>
      <c r="B471" s="3">
        <v>1717</v>
      </c>
      <c r="C471" s="3" t="s">
        <v>7423</v>
      </c>
      <c r="D471" s="3" t="s">
        <v>7424</v>
      </c>
      <c r="E471" s="3">
        <v>470</v>
      </c>
      <c r="F471" s="3">
        <v>2</v>
      </c>
      <c r="G471" s="3" t="s">
        <v>3916</v>
      </c>
      <c r="H471" s="3" t="s">
        <v>6973</v>
      </c>
      <c r="I471" s="3">
        <v>8</v>
      </c>
      <c r="L471" s="3">
        <v>2</v>
      </c>
      <c r="M471" s="3" t="s">
        <v>2672</v>
      </c>
      <c r="N471" s="3" t="s">
        <v>2834</v>
      </c>
      <c r="T471" s="3" t="s">
        <v>7919</v>
      </c>
      <c r="U471" s="3" t="s">
        <v>3504</v>
      </c>
      <c r="V471" s="3" t="s">
        <v>7096</v>
      </c>
      <c r="Y471" s="3" t="s">
        <v>4527</v>
      </c>
      <c r="Z471" s="3" t="s">
        <v>3389</v>
      </c>
      <c r="AC471" s="3">
        <v>36</v>
      </c>
      <c r="AD471" s="3" t="s">
        <v>3527</v>
      </c>
      <c r="AE471" s="3" t="s">
        <v>982</v>
      </c>
      <c r="AF471" s="3" t="s">
        <v>4528</v>
      </c>
      <c r="AG471" s="3" t="s">
        <v>1064</v>
      </c>
      <c r="BB471" s="3" t="s">
        <v>3491</v>
      </c>
      <c r="BC471" s="3" t="s">
        <v>7095</v>
      </c>
      <c r="BD471" s="3" t="s">
        <v>4197</v>
      </c>
      <c r="BE471" s="3" t="s">
        <v>1621</v>
      </c>
      <c r="BF471" s="3" t="s">
        <v>7653</v>
      </c>
    </row>
    <row r="472" spans="1:73" ht="13.5" customHeight="1">
      <c r="A472" s="6" t="str">
        <f>HYPERLINK("http://kyu.snu.ac.kr/sdhj/index.jsp?type=hj/GK14649_00IM0001_040b.jpg","1717_수북면_040b")</f>
        <v>1717_수북면_040b</v>
      </c>
      <c r="B472" s="3">
        <v>1717</v>
      </c>
      <c r="C472" s="3" t="s">
        <v>7423</v>
      </c>
      <c r="D472" s="3" t="s">
        <v>7424</v>
      </c>
      <c r="E472" s="3">
        <v>471</v>
      </c>
      <c r="F472" s="3">
        <v>2</v>
      </c>
      <c r="G472" s="3" t="s">
        <v>3916</v>
      </c>
      <c r="H472" s="3" t="s">
        <v>6973</v>
      </c>
      <c r="I472" s="3">
        <v>8</v>
      </c>
      <c r="L472" s="3">
        <v>3</v>
      </c>
      <c r="M472" s="3" t="s">
        <v>4352</v>
      </c>
      <c r="N472" s="3" t="s">
        <v>7798</v>
      </c>
      <c r="T472" s="3" t="s">
        <v>7920</v>
      </c>
      <c r="U472" s="3" t="s">
        <v>3768</v>
      </c>
      <c r="V472" s="3" t="s">
        <v>7114</v>
      </c>
      <c r="W472" s="3" t="s">
        <v>3952</v>
      </c>
      <c r="X472" s="3" t="s">
        <v>2998</v>
      </c>
      <c r="Y472" s="3" t="s">
        <v>3479</v>
      </c>
      <c r="Z472" s="3" t="s">
        <v>7292</v>
      </c>
      <c r="AC472" s="3">
        <v>44</v>
      </c>
      <c r="AD472" s="3" t="s">
        <v>7921</v>
      </c>
      <c r="AE472" s="3" t="s">
        <v>7922</v>
      </c>
      <c r="AJ472" s="3" t="s">
        <v>3443</v>
      </c>
      <c r="AK472" s="3" t="s">
        <v>6955</v>
      </c>
      <c r="AL472" s="3" t="s">
        <v>3618</v>
      </c>
      <c r="AM472" s="3" t="s">
        <v>1110</v>
      </c>
      <c r="AT472" s="3" t="s">
        <v>3546</v>
      </c>
      <c r="AU472" s="3" t="s">
        <v>7248</v>
      </c>
      <c r="AV472" s="3" t="s">
        <v>4530</v>
      </c>
      <c r="AW472" s="3" t="s">
        <v>1343</v>
      </c>
      <c r="BG472" s="3" t="s">
        <v>3546</v>
      </c>
      <c r="BH472" s="3" t="s">
        <v>7248</v>
      </c>
      <c r="BI472" s="3" t="s">
        <v>4531</v>
      </c>
      <c r="BJ472" s="3" t="s">
        <v>1736</v>
      </c>
      <c r="BK472" s="3" t="s">
        <v>3546</v>
      </c>
      <c r="BL472" s="3" t="s">
        <v>7248</v>
      </c>
      <c r="BM472" s="3" t="s">
        <v>4532</v>
      </c>
      <c r="BN472" s="3" t="s">
        <v>1338</v>
      </c>
      <c r="BO472" s="3" t="s">
        <v>3546</v>
      </c>
      <c r="BP472" s="3" t="s">
        <v>7248</v>
      </c>
      <c r="BQ472" s="3" t="s">
        <v>4533</v>
      </c>
      <c r="BR472" s="3" t="s">
        <v>2265</v>
      </c>
      <c r="BS472" s="3" t="s">
        <v>3515</v>
      </c>
      <c r="BT472" s="3" t="s">
        <v>1099</v>
      </c>
    </row>
    <row r="473" spans="1:73" ht="13.5" customHeight="1">
      <c r="A473" s="6" t="str">
        <f>HYPERLINK("http://kyu.snu.ac.kr/sdhj/index.jsp?type=hj/GK14649_00IM0001_040b.jpg","1717_수북면_040b")</f>
        <v>1717_수북면_040b</v>
      </c>
      <c r="B473" s="3">
        <v>1717</v>
      </c>
      <c r="C473" s="3" t="s">
        <v>7754</v>
      </c>
      <c r="D473" s="3" t="s">
        <v>7755</v>
      </c>
      <c r="E473" s="3">
        <v>472</v>
      </c>
      <c r="F473" s="3">
        <v>2</v>
      </c>
      <c r="G473" s="3" t="s">
        <v>3916</v>
      </c>
      <c r="H473" s="3" t="s">
        <v>6973</v>
      </c>
      <c r="I473" s="3">
        <v>8</v>
      </c>
      <c r="L473" s="3">
        <v>3</v>
      </c>
      <c r="M473" s="3" t="s">
        <v>4352</v>
      </c>
      <c r="N473" s="3" t="s">
        <v>2898</v>
      </c>
      <c r="S473" s="3" t="s">
        <v>3550</v>
      </c>
      <c r="T473" s="3" t="s">
        <v>7029</v>
      </c>
      <c r="U473" s="3" t="s">
        <v>3650</v>
      </c>
      <c r="V473" s="3" t="s">
        <v>7106</v>
      </c>
      <c r="Y473" s="3" t="s">
        <v>4534</v>
      </c>
      <c r="Z473" s="3" t="s">
        <v>296</v>
      </c>
      <c r="AC473" s="3">
        <v>13</v>
      </c>
      <c r="AD473" s="3" t="s">
        <v>7923</v>
      </c>
      <c r="AE473" s="3" t="s">
        <v>7924</v>
      </c>
    </row>
    <row r="474" spans="1:73" ht="13.5" customHeight="1">
      <c r="A474" s="6" t="str">
        <f>HYPERLINK("http://kyu.snu.ac.kr/sdhj/index.jsp?type=hj/GK14649_00IM0001_040b.jpg","1717_수북면_040b")</f>
        <v>1717_수북면_040b</v>
      </c>
      <c r="B474" s="3">
        <v>1717</v>
      </c>
      <c r="C474" s="3" t="s">
        <v>7519</v>
      </c>
      <c r="D474" s="3" t="s">
        <v>7520</v>
      </c>
      <c r="E474" s="3">
        <v>473</v>
      </c>
      <c r="F474" s="3">
        <v>2</v>
      </c>
      <c r="G474" s="3" t="s">
        <v>3916</v>
      </c>
      <c r="H474" s="3" t="s">
        <v>6973</v>
      </c>
      <c r="I474" s="3">
        <v>8</v>
      </c>
      <c r="L474" s="3">
        <v>4</v>
      </c>
      <c r="M474" s="3" t="s">
        <v>4510</v>
      </c>
      <c r="N474" s="3" t="s">
        <v>7925</v>
      </c>
      <c r="T474" s="3" t="s">
        <v>7438</v>
      </c>
      <c r="U474" s="3" t="s">
        <v>4536</v>
      </c>
      <c r="V474" s="3" t="s">
        <v>7104</v>
      </c>
      <c r="W474" s="3" t="s">
        <v>3559</v>
      </c>
      <c r="X474" s="3" t="s">
        <v>7260</v>
      </c>
      <c r="Y474" s="3" t="s">
        <v>4537</v>
      </c>
      <c r="Z474" s="3" t="s">
        <v>297</v>
      </c>
      <c r="AC474" s="3">
        <v>44</v>
      </c>
      <c r="AD474" s="3" t="s">
        <v>3704</v>
      </c>
      <c r="AE474" s="3" t="s">
        <v>1007</v>
      </c>
      <c r="AJ474" s="3" t="s">
        <v>3443</v>
      </c>
      <c r="AK474" s="3" t="s">
        <v>6955</v>
      </c>
      <c r="AL474" s="3" t="s">
        <v>3625</v>
      </c>
      <c r="AM474" s="3" t="s">
        <v>1118</v>
      </c>
      <c r="AT474" s="3" t="s">
        <v>3619</v>
      </c>
      <c r="AU474" s="3" t="s">
        <v>7168</v>
      </c>
      <c r="AV474" s="3" t="s">
        <v>3843</v>
      </c>
      <c r="AW474" s="3" t="s">
        <v>1283</v>
      </c>
      <c r="BG474" s="3" t="s">
        <v>3623</v>
      </c>
      <c r="BH474" s="3" t="s">
        <v>7185</v>
      </c>
      <c r="BI474" s="3" t="s">
        <v>4519</v>
      </c>
      <c r="BJ474" s="3" t="s">
        <v>1701</v>
      </c>
      <c r="BK474" s="3" t="s">
        <v>3546</v>
      </c>
      <c r="BL474" s="3" t="s">
        <v>7248</v>
      </c>
      <c r="BM474" s="3" t="s">
        <v>3846</v>
      </c>
      <c r="BN474" s="3" t="s">
        <v>1989</v>
      </c>
      <c r="BO474" s="3" t="s">
        <v>3546</v>
      </c>
      <c r="BP474" s="3" t="s">
        <v>7248</v>
      </c>
      <c r="BQ474" s="3" t="s">
        <v>4520</v>
      </c>
      <c r="BR474" s="3" t="s">
        <v>647</v>
      </c>
      <c r="BS474" s="3" t="s">
        <v>3848</v>
      </c>
      <c r="BT474" s="3" t="s">
        <v>1169</v>
      </c>
    </row>
    <row r="475" spans="1:73" ht="13.5" customHeight="1">
      <c r="A475" s="6" t="str">
        <f>HYPERLINK("http://kyu.snu.ac.kr/sdhj/index.jsp?type=hj/GK14649_00IM0001_040b.jpg","1717_수북면_040b")</f>
        <v>1717_수북면_040b</v>
      </c>
      <c r="B475" s="3">
        <v>1717</v>
      </c>
      <c r="C475" s="3" t="s">
        <v>7439</v>
      </c>
      <c r="D475" s="3" t="s">
        <v>7440</v>
      </c>
      <c r="E475" s="3">
        <v>474</v>
      </c>
      <c r="F475" s="3">
        <v>2</v>
      </c>
      <c r="G475" s="3" t="s">
        <v>3916</v>
      </c>
      <c r="H475" s="3" t="s">
        <v>6973</v>
      </c>
      <c r="I475" s="3">
        <v>8</v>
      </c>
      <c r="L475" s="3">
        <v>4</v>
      </c>
      <c r="M475" s="3" t="s">
        <v>4510</v>
      </c>
      <c r="N475" s="3" t="s">
        <v>2514</v>
      </c>
      <c r="S475" s="3" t="s">
        <v>3539</v>
      </c>
      <c r="T475" s="3" t="s">
        <v>7028</v>
      </c>
      <c r="U475" s="3" t="s">
        <v>3606</v>
      </c>
      <c r="V475" s="3" t="s">
        <v>7103</v>
      </c>
      <c r="Y475" s="3" t="s">
        <v>3</v>
      </c>
      <c r="Z475" s="3" t="s">
        <v>298</v>
      </c>
      <c r="AC475" s="3">
        <v>40</v>
      </c>
      <c r="AD475" s="3" t="s">
        <v>3903</v>
      </c>
      <c r="AE475" s="3" t="s">
        <v>1019</v>
      </c>
      <c r="AJ475" s="3" t="s">
        <v>3443</v>
      </c>
      <c r="AK475" s="3" t="s">
        <v>6955</v>
      </c>
      <c r="AL475" s="3" t="s">
        <v>3696</v>
      </c>
      <c r="AM475" s="3" t="s">
        <v>1154</v>
      </c>
      <c r="AN475" s="3" t="s">
        <v>3609</v>
      </c>
      <c r="AO475" s="3" t="s">
        <v>7026</v>
      </c>
      <c r="AR475" s="3" t="s">
        <v>3697</v>
      </c>
      <c r="AS475" s="3" t="s">
        <v>3094</v>
      </c>
      <c r="AT475" s="3" t="s">
        <v>3661</v>
      </c>
      <c r="AU475" s="3" t="s">
        <v>7108</v>
      </c>
      <c r="AV475" s="3" t="s">
        <v>3753</v>
      </c>
      <c r="AW475" s="3" t="s">
        <v>620</v>
      </c>
      <c r="BB475" s="3" t="s">
        <v>3606</v>
      </c>
      <c r="BC475" s="3" t="s">
        <v>7103</v>
      </c>
      <c r="BD475" s="3" t="s">
        <v>4538</v>
      </c>
      <c r="BE475" s="3" t="s">
        <v>1633</v>
      </c>
      <c r="BG475" s="3" t="s">
        <v>3661</v>
      </c>
      <c r="BH475" s="3" t="s">
        <v>7108</v>
      </c>
      <c r="BI475" s="3" t="s">
        <v>3700</v>
      </c>
      <c r="BJ475" s="3" t="s">
        <v>411</v>
      </c>
      <c r="BK475" s="3" t="s">
        <v>3661</v>
      </c>
      <c r="BL475" s="3" t="s">
        <v>7108</v>
      </c>
      <c r="BM475" s="3" t="s">
        <v>4539</v>
      </c>
      <c r="BN475" s="3" t="s">
        <v>1980</v>
      </c>
      <c r="BO475" s="3" t="s">
        <v>3661</v>
      </c>
      <c r="BP475" s="3" t="s">
        <v>7108</v>
      </c>
      <c r="BQ475" s="3" t="s">
        <v>4540</v>
      </c>
      <c r="BR475" s="3" t="s">
        <v>2266</v>
      </c>
      <c r="BS475" s="3" t="s">
        <v>3562</v>
      </c>
      <c r="BT475" s="3" t="s">
        <v>3040</v>
      </c>
    </row>
    <row r="476" spans="1:73" ht="13.5" customHeight="1">
      <c r="A476" s="6" t="str">
        <f>HYPERLINK("http://kyu.snu.ac.kr/sdhj/index.jsp?type=hj/GK14649_00IM0001_040b.jpg","1717_수북면_040b")</f>
        <v>1717_수북면_040b</v>
      </c>
      <c r="B476" s="3">
        <v>1717</v>
      </c>
      <c r="C476" s="3" t="s">
        <v>7844</v>
      </c>
      <c r="D476" s="3" t="s">
        <v>7845</v>
      </c>
      <c r="E476" s="3">
        <v>475</v>
      </c>
      <c r="F476" s="3">
        <v>2</v>
      </c>
      <c r="G476" s="3" t="s">
        <v>3916</v>
      </c>
      <c r="H476" s="3" t="s">
        <v>6973</v>
      </c>
      <c r="I476" s="3">
        <v>8</v>
      </c>
      <c r="L476" s="3">
        <v>4</v>
      </c>
      <c r="M476" s="3" t="s">
        <v>4510</v>
      </c>
      <c r="N476" s="3" t="s">
        <v>2514</v>
      </c>
      <c r="S476" s="3" t="s">
        <v>3580</v>
      </c>
      <c r="T476" s="3" t="s">
        <v>7032</v>
      </c>
      <c r="Y476" s="3" t="s">
        <v>4541</v>
      </c>
      <c r="Z476" s="3" t="s">
        <v>299</v>
      </c>
      <c r="AC476" s="3">
        <v>18</v>
      </c>
      <c r="AD476" s="3" t="s">
        <v>3630</v>
      </c>
      <c r="AE476" s="3" t="s">
        <v>997</v>
      </c>
    </row>
    <row r="477" spans="1:73" ht="13.5" customHeight="1">
      <c r="A477" s="6" t="str">
        <f>HYPERLINK("http://kyu.snu.ac.kr/sdhj/index.jsp?type=hj/GK14649_00IM0001_040b.jpg","1717_수북면_040b")</f>
        <v>1717_수북면_040b</v>
      </c>
      <c r="B477" s="3">
        <v>1717</v>
      </c>
      <c r="C477" s="3" t="s">
        <v>7423</v>
      </c>
      <c r="D477" s="3" t="s">
        <v>7424</v>
      </c>
      <c r="E477" s="3">
        <v>476</v>
      </c>
      <c r="F477" s="3">
        <v>2</v>
      </c>
      <c r="G477" s="3" t="s">
        <v>3916</v>
      </c>
      <c r="H477" s="3" t="s">
        <v>6973</v>
      </c>
      <c r="I477" s="3">
        <v>8</v>
      </c>
      <c r="L477" s="3">
        <v>4</v>
      </c>
      <c r="M477" s="3" t="s">
        <v>4510</v>
      </c>
      <c r="N477" s="3" t="s">
        <v>2514</v>
      </c>
      <c r="S477" s="3" t="s">
        <v>3550</v>
      </c>
      <c r="T477" s="3" t="s">
        <v>7029</v>
      </c>
      <c r="U477" s="3" t="s">
        <v>4497</v>
      </c>
      <c r="V477" s="3" t="s">
        <v>7166</v>
      </c>
      <c r="Y477" s="3" t="s">
        <v>4542</v>
      </c>
      <c r="Z477" s="3" t="s">
        <v>300</v>
      </c>
      <c r="AC477" s="3">
        <v>14</v>
      </c>
      <c r="AD477" s="3" t="s">
        <v>3713</v>
      </c>
      <c r="AE477" s="3" t="s">
        <v>1009</v>
      </c>
    </row>
    <row r="478" spans="1:73" ht="13.5" customHeight="1">
      <c r="A478" s="6" t="str">
        <f>HYPERLINK("http://kyu.snu.ac.kr/sdhj/index.jsp?type=hj/GK14649_00IM0001_040b.jpg","1717_수북면_040b")</f>
        <v>1717_수북면_040b</v>
      </c>
      <c r="B478" s="3">
        <v>1717</v>
      </c>
      <c r="C478" s="3" t="s">
        <v>7460</v>
      </c>
      <c r="D478" s="3" t="s">
        <v>7461</v>
      </c>
      <c r="E478" s="3">
        <v>477</v>
      </c>
      <c r="F478" s="3">
        <v>2</v>
      </c>
      <c r="G478" s="3" t="s">
        <v>3916</v>
      </c>
      <c r="H478" s="3" t="s">
        <v>6973</v>
      </c>
      <c r="I478" s="3">
        <v>8</v>
      </c>
      <c r="L478" s="3">
        <v>4</v>
      </c>
      <c r="M478" s="3" t="s">
        <v>4510</v>
      </c>
      <c r="N478" s="3" t="s">
        <v>2514</v>
      </c>
      <c r="S478" s="3" t="s">
        <v>7427</v>
      </c>
      <c r="T478" s="3" t="s">
        <v>7428</v>
      </c>
      <c r="Y478" s="3" t="s">
        <v>4543</v>
      </c>
      <c r="Z478" s="3" t="s">
        <v>301</v>
      </c>
      <c r="AC478" s="3">
        <v>10</v>
      </c>
      <c r="AD478" s="3" t="s">
        <v>3553</v>
      </c>
      <c r="AE478" s="3" t="s">
        <v>985</v>
      </c>
    </row>
    <row r="479" spans="1:73" ht="13.5" customHeight="1">
      <c r="A479" s="6" t="str">
        <f>HYPERLINK("http://kyu.snu.ac.kr/sdhj/index.jsp?type=hj/GK14649_00IM0001_040b.jpg","1717_수북면_040b")</f>
        <v>1717_수북면_040b</v>
      </c>
      <c r="B479" s="3">
        <v>1717</v>
      </c>
      <c r="C479" s="3" t="s">
        <v>7423</v>
      </c>
      <c r="D479" s="3" t="s">
        <v>7424</v>
      </c>
      <c r="E479" s="3">
        <v>478</v>
      </c>
      <c r="F479" s="3">
        <v>2</v>
      </c>
      <c r="G479" s="3" t="s">
        <v>3916</v>
      </c>
      <c r="H479" s="3" t="s">
        <v>6973</v>
      </c>
      <c r="I479" s="3">
        <v>8</v>
      </c>
      <c r="L479" s="3">
        <v>4</v>
      </c>
      <c r="M479" s="3" t="s">
        <v>4510</v>
      </c>
      <c r="N479" s="3" t="s">
        <v>2514</v>
      </c>
      <c r="S479" s="3" t="s">
        <v>3556</v>
      </c>
      <c r="T479" s="3" t="s">
        <v>7030</v>
      </c>
      <c r="U479" s="3" t="s">
        <v>3619</v>
      </c>
      <c r="V479" s="3" t="s">
        <v>7168</v>
      </c>
      <c r="Y479" s="3" t="s">
        <v>4544</v>
      </c>
      <c r="Z479" s="3" t="s">
        <v>302</v>
      </c>
      <c r="AC479" s="3">
        <v>89</v>
      </c>
      <c r="AD479" s="3" t="s">
        <v>3642</v>
      </c>
      <c r="AE479" s="3" t="s">
        <v>1000</v>
      </c>
    </row>
    <row r="480" spans="1:73" ht="13.5" customHeight="1">
      <c r="A480" s="6" t="str">
        <f>HYPERLINK("http://kyu.snu.ac.kr/sdhj/index.jsp?type=hj/GK14649_00IM0001_040b.jpg","1717_수북면_040b")</f>
        <v>1717_수북면_040b</v>
      </c>
      <c r="B480" s="3">
        <v>1717</v>
      </c>
      <c r="C480" s="3" t="s">
        <v>7423</v>
      </c>
      <c r="D480" s="3" t="s">
        <v>7424</v>
      </c>
      <c r="E480" s="3">
        <v>479</v>
      </c>
      <c r="F480" s="3">
        <v>2</v>
      </c>
      <c r="G480" s="3" t="s">
        <v>3916</v>
      </c>
      <c r="H480" s="3" t="s">
        <v>6973</v>
      </c>
      <c r="I480" s="3">
        <v>8</v>
      </c>
      <c r="L480" s="3">
        <v>5</v>
      </c>
      <c r="M480" s="3" t="s">
        <v>2632</v>
      </c>
      <c r="N480" s="3" t="s">
        <v>2808</v>
      </c>
      <c r="T480" s="3" t="s">
        <v>7926</v>
      </c>
      <c r="U480" s="3" t="s">
        <v>3673</v>
      </c>
      <c r="V480" s="3" t="s">
        <v>7169</v>
      </c>
      <c r="W480" s="3" t="s">
        <v>4426</v>
      </c>
      <c r="X480" s="3" t="s">
        <v>7275</v>
      </c>
      <c r="Y480" s="3" t="s">
        <v>4545</v>
      </c>
      <c r="Z480" s="3" t="s">
        <v>303</v>
      </c>
      <c r="AC480" s="3">
        <v>43</v>
      </c>
      <c r="AD480" s="3" t="s">
        <v>4004</v>
      </c>
      <c r="AE480" s="3" t="s">
        <v>1023</v>
      </c>
      <c r="AJ480" s="3" t="s">
        <v>3443</v>
      </c>
      <c r="AK480" s="3" t="s">
        <v>6955</v>
      </c>
      <c r="AL480" s="3" t="s">
        <v>3848</v>
      </c>
      <c r="AM480" s="3" t="s">
        <v>1169</v>
      </c>
      <c r="AT480" s="3" t="s">
        <v>4546</v>
      </c>
      <c r="AU480" s="3" t="s">
        <v>1249</v>
      </c>
      <c r="AV480" s="3" t="s">
        <v>4547</v>
      </c>
      <c r="AW480" s="3" t="s">
        <v>1344</v>
      </c>
      <c r="BG480" s="3" t="s">
        <v>3546</v>
      </c>
      <c r="BH480" s="3" t="s">
        <v>7248</v>
      </c>
      <c r="BI480" s="3" t="s">
        <v>4548</v>
      </c>
      <c r="BJ480" s="3" t="s">
        <v>1737</v>
      </c>
      <c r="BK480" s="3" t="s">
        <v>3546</v>
      </c>
      <c r="BL480" s="3" t="s">
        <v>7248</v>
      </c>
      <c r="BM480" s="3" t="s">
        <v>3988</v>
      </c>
      <c r="BN480" s="3" t="s">
        <v>404</v>
      </c>
      <c r="BO480" s="3" t="s">
        <v>3474</v>
      </c>
      <c r="BP480" s="3" t="s">
        <v>1242</v>
      </c>
      <c r="BQ480" s="3" t="s">
        <v>4549</v>
      </c>
      <c r="BR480" s="3" t="s">
        <v>2267</v>
      </c>
      <c r="BS480" s="3" t="s">
        <v>3870</v>
      </c>
      <c r="BT480" s="3" t="s">
        <v>1157</v>
      </c>
    </row>
    <row r="481" spans="1:72" ht="13.5" customHeight="1">
      <c r="A481" s="6" t="str">
        <f>HYPERLINK("http://kyu.snu.ac.kr/sdhj/index.jsp?type=hj/GK14649_00IM0001_040b.jpg","1717_수북면_040b")</f>
        <v>1717_수북면_040b</v>
      </c>
      <c r="B481" s="3">
        <v>1717</v>
      </c>
      <c r="C481" s="3" t="s">
        <v>7468</v>
      </c>
      <c r="D481" s="3" t="s">
        <v>7469</v>
      </c>
      <c r="E481" s="3">
        <v>480</v>
      </c>
      <c r="F481" s="3">
        <v>2</v>
      </c>
      <c r="G481" s="3" t="s">
        <v>3916</v>
      </c>
      <c r="H481" s="3" t="s">
        <v>6973</v>
      </c>
      <c r="I481" s="3">
        <v>8</v>
      </c>
      <c r="L481" s="3">
        <v>5</v>
      </c>
      <c r="M481" s="3" t="s">
        <v>2632</v>
      </c>
      <c r="N481" s="3" t="s">
        <v>2808</v>
      </c>
      <c r="S481" s="3" t="s">
        <v>3539</v>
      </c>
      <c r="T481" s="3" t="s">
        <v>7028</v>
      </c>
      <c r="W481" s="3" t="s">
        <v>3559</v>
      </c>
      <c r="X481" s="3" t="s">
        <v>7260</v>
      </c>
      <c r="Y481" s="3" t="s">
        <v>3479</v>
      </c>
      <c r="Z481" s="3" t="s">
        <v>7292</v>
      </c>
      <c r="AC481" s="3">
        <v>34</v>
      </c>
      <c r="AD481" s="3" t="s">
        <v>3608</v>
      </c>
      <c r="AE481" s="3" t="s">
        <v>995</v>
      </c>
      <c r="AJ481" s="3" t="s">
        <v>3443</v>
      </c>
      <c r="AK481" s="3" t="s">
        <v>6955</v>
      </c>
      <c r="AL481" s="3" t="s">
        <v>3562</v>
      </c>
      <c r="AM481" s="3" t="s">
        <v>3040</v>
      </c>
      <c r="AT481" s="3" t="s">
        <v>3529</v>
      </c>
      <c r="AU481" s="3" t="s">
        <v>7099</v>
      </c>
      <c r="AV481" s="3" t="s">
        <v>4</v>
      </c>
      <c r="AW481" s="3" t="s">
        <v>1345</v>
      </c>
      <c r="BG481" s="3" t="s">
        <v>3529</v>
      </c>
      <c r="BH481" s="3" t="s">
        <v>7099</v>
      </c>
      <c r="BI481" s="3" t="s">
        <v>4550</v>
      </c>
      <c r="BJ481" s="3" t="s">
        <v>1738</v>
      </c>
      <c r="BK481" s="3" t="s">
        <v>3529</v>
      </c>
      <c r="BL481" s="3" t="s">
        <v>7099</v>
      </c>
      <c r="BM481" s="3" t="s">
        <v>4551</v>
      </c>
      <c r="BN481" s="3" t="s">
        <v>969</v>
      </c>
      <c r="BO481" s="3" t="s">
        <v>3546</v>
      </c>
      <c r="BP481" s="3" t="s">
        <v>7248</v>
      </c>
      <c r="BQ481" s="3" t="s">
        <v>4552</v>
      </c>
      <c r="BR481" s="3" t="s">
        <v>2268</v>
      </c>
      <c r="BS481" s="3" t="s">
        <v>3807</v>
      </c>
      <c r="BT481" s="3" t="s">
        <v>711</v>
      </c>
    </row>
    <row r="482" spans="1:72" ht="13.5" customHeight="1">
      <c r="A482" s="6" t="str">
        <f>HYPERLINK("http://kyu.snu.ac.kr/sdhj/index.jsp?type=hj/GK14649_00IM0001_040b.jpg","1717_수북면_040b")</f>
        <v>1717_수북면_040b</v>
      </c>
      <c r="B482" s="3">
        <v>1717</v>
      </c>
      <c r="C482" s="3" t="s">
        <v>7516</v>
      </c>
      <c r="D482" s="3" t="s">
        <v>7517</v>
      </c>
      <c r="E482" s="3">
        <v>481</v>
      </c>
      <c r="F482" s="3">
        <v>2</v>
      </c>
      <c r="G482" s="3" t="s">
        <v>3916</v>
      </c>
      <c r="H482" s="3" t="s">
        <v>6973</v>
      </c>
      <c r="I482" s="3">
        <v>8</v>
      </c>
      <c r="L482" s="3">
        <v>5</v>
      </c>
      <c r="M482" s="3" t="s">
        <v>2632</v>
      </c>
      <c r="N482" s="3" t="s">
        <v>2808</v>
      </c>
      <c r="S482" s="3" t="s">
        <v>3482</v>
      </c>
      <c r="T482" s="3" t="s">
        <v>7023</v>
      </c>
      <c r="Y482" s="3" t="s">
        <v>3479</v>
      </c>
      <c r="Z482" s="3" t="s">
        <v>7292</v>
      </c>
      <c r="AF482" s="3" t="s">
        <v>3932</v>
      </c>
      <c r="AG482" s="3" t="s">
        <v>1049</v>
      </c>
    </row>
    <row r="483" spans="1:72" ht="13.5" customHeight="1">
      <c r="A483" s="6" t="str">
        <f>HYPERLINK("http://kyu.snu.ac.kr/sdhj/index.jsp?type=hj/GK14649_00IM0001_040b.jpg","1717_수북면_040b")</f>
        <v>1717_수북면_040b</v>
      </c>
      <c r="B483" s="3">
        <v>1717</v>
      </c>
      <c r="C483" s="3" t="s">
        <v>7516</v>
      </c>
      <c r="D483" s="3" t="s">
        <v>7517</v>
      </c>
      <c r="E483" s="3">
        <v>482</v>
      </c>
      <c r="F483" s="3">
        <v>2</v>
      </c>
      <c r="G483" s="3" t="s">
        <v>3916</v>
      </c>
      <c r="H483" s="3" t="s">
        <v>6973</v>
      </c>
      <c r="I483" s="3">
        <v>8</v>
      </c>
      <c r="L483" s="3">
        <v>5</v>
      </c>
      <c r="M483" s="3" t="s">
        <v>2632</v>
      </c>
      <c r="N483" s="3" t="s">
        <v>2808</v>
      </c>
      <c r="S483" s="3" t="s">
        <v>3550</v>
      </c>
      <c r="T483" s="3" t="s">
        <v>7029</v>
      </c>
      <c r="U483" s="3" t="s">
        <v>3650</v>
      </c>
      <c r="V483" s="3" t="s">
        <v>7106</v>
      </c>
      <c r="Y483" s="3" t="s">
        <v>4553</v>
      </c>
      <c r="Z483" s="3" t="s">
        <v>304</v>
      </c>
      <c r="AC483" s="3">
        <v>11</v>
      </c>
      <c r="AD483" s="3" t="s">
        <v>3750</v>
      </c>
      <c r="AE483" s="3" t="s">
        <v>1012</v>
      </c>
    </row>
    <row r="484" spans="1:72" ht="13.5" customHeight="1">
      <c r="A484" s="6" t="str">
        <f>HYPERLINK("http://kyu.snu.ac.kr/sdhj/index.jsp?type=hj/GK14649_00IM0001_040b.jpg","1717_수북면_040b")</f>
        <v>1717_수북면_040b</v>
      </c>
      <c r="B484" s="3">
        <v>1717</v>
      </c>
      <c r="C484" s="3" t="s">
        <v>7516</v>
      </c>
      <c r="D484" s="3" t="s">
        <v>7517</v>
      </c>
      <c r="E484" s="3">
        <v>483</v>
      </c>
      <c r="F484" s="3">
        <v>2</v>
      </c>
      <c r="G484" s="3" t="s">
        <v>3916</v>
      </c>
      <c r="H484" s="3" t="s">
        <v>6973</v>
      </c>
      <c r="I484" s="3">
        <v>8</v>
      </c>
      <c r="L484" s="3">
        <v>5</v>
      </c>
      <c r="M484" s="3" t="s">
        <v>2632</v>
      </c>
      <c r="N484" s="3" t="s">
        <v>2808</v>
      </c>
      <c r="S484" s="3" t="s">
        <v>7927</v>
      </c>
      <c r="T484" s="3" t="s">
        <v>7928</v>
      </c>
      <c r="Y484" s="3" t="s">
        <v>4554</v>
      </c>
      <c r="Z484" s="3" t="s">
        <v>128</v>
      </c>
      <c r="AC484" s="3">
        <v>4</v>
      </c>
      <c r="AD484" s="3" t="s">
        <v>3581</v>
      </c>
      <c r="AE484" s="3" t="s">
        <v>989</v>
      </c>
      <c r="AF484" s="3" t="s">
        <v>3490</v>
      </c>
      <c r="AG484" s="3" t="s">
        <v>1042</v>
      </c>
    </row>
    <row r="485" spans="1:72" ht="13.5" customHeight="1">
      <c r="A485" s="6" t="str">
        <f>HYPERLINK("http://kyu.snu.ac.kr/sdhj/index.jsp?type=hj/GK14649_00IM0001_040b.jpg","1717_수북면_040b")</f>
        <v>1717_수북면_040b</v>
      </c>
      <c r="B485" s="3">
        <v>1717</v>
      </c>
      <c r="C485" s="3" t="s">
        <v>7516</v>
      </c>
      <c r="D485" s="3" t="s">
        <v>7517</v>
      </c>
      <c r="E485" s="3">
        <v>484</v>
      </c>
      <c r="F485" s="3">
        <v>2</v>
      </c>
      <c r="G485" s="3" t="s">
        <v>3916</v>
      </c>
      <c r="H485" s="3" t="s">
        <v>6973</v>
      </c>
      <c r="I485" s="3">
        <v>8</v>
      </c>
      <c r="L485" s="3">
        <v>5</v>
      </c>
      <c r="M485" s="3" t="s">
        <v>2632</v>
      </c>
      <c r="N485" s="3" t="s">
        <v>2808</v>
      </c>
      <c r="S485" s="3" t="s">
        <v>4555</v>
      </c>
      <c r="T485" s="3" t="s">
        <v>7052</v>
      </c>
      <c r="W485" s="3" t="s">
        <v>4426</v>
      </c>
      <c r="X485" s="3" t="s">
        <v>7275</v>
      </c>
      <c r="Y485" s="3" t="s">
        <v>3479</v>
      </c>
      <c r="Z485" s="3" t="s">
        <v>7292</v>
      </c>
      <c r="AC485" s="3">
        <v>83</v>
      </c>
      <c r="AD485" s="3" t="s">
        <v>3483</v>
      </c>
      <c r="AE485" s="3" t="s">
        <v>972</v>
      </c>
      <c r="AG485" s="3" t="s">
        <v>1042</v>
      </c>
    </row>
    <row r="486" spans="1:72" ht="13.5" customHeight="1">
      <c r="A486" s="6" t="str">
        <f>HYPERLINK("http://kyu.snu.ac.kr/sdhj/index.jsp?type=hj/GK14649_00IM0001_040b.jpg","1717_수북면_040b")</f>
        <v>1717_수북면_040b</v>
      </c>
      <c r="B486" s="3">
        <v>1717</v>
      </c>
      <c r="C486" s="3" t="s">
        <v>7400</v>
      </c>
      <c r="D486" s="3" t="s">
        <v>7401</v>
      </c>
      <c r="E486" s="3">
        <v>485</v>
      </c>
      <c r="F486" s="3">
        <v>2</v>
      </c>
      <c r="G486" s="3" t="s">
        <v>3916</v>
      </c>
      <c r="H486" s="3" t="s">
        <v>6973</v>
      </c>
      <c r="I486" s="3">
        <v>8</v>
      </c>
      <c r="L486" s="3">
        <v>5</v>
      </c>
      <c r="M486" s="3" t="s">
        <v>2632</v>
      </c>
      <c r="N486" s="3" t="s">
        <v>2808</v>
      </c>
      <c r="S486" s="3" t="s">
        <v>3580</v>
      </c>
      <c r="T486" s="3" t="s">
        <v>7032</v>
      </c>
      <c r="Y486" s="3" t="s">
        <v>3479</v>
      </c>
      <c r="Z486" s="3" t="s">
        <v>7292</v>
      </c>
      <c r="AC486" s="3">
        <v>2</v>
      </c>
      <c r="AD486" s="3" t="s">
        <v>3584</v>
      </c>
      <c r="AE486" s="3" t="s">
        <v>990</v>
      </c>
      <c r="AF486" s="3" t="s">
        <v>3075</v>
      </c>
      <c r="AG486" s="3" t="s">
        <v>3082</v>
      </c>
    </row>
    <row r="487" spans="1:72" ht="13.5" customHeight="1">
      <c r="A487" s="6" t="str">
        <f>HYPERLINK("http://kyu.snu.ac.kr/sdhj/index.jsp?type=hj/GK14649_00IM0001_040b.jpg","1717_수북면_040b")</f>
        <v>1717_수북면_040b</v>
      </c>
      <c r="B487" s="3">
        <v>1717</v>
      </c>
      <c r="C487" s="3" t="s">
        <v>7516</v>
      </c>
      <c r="D487" s="3" t="s">
        <v>7517</v>
      </c>
      <c r="E487" s="3">
        <v>486</v>
      </c>
      <c r="F487" s="3">
        <v>2</v>
      </c>
      <c r="G487" s="3" t="s">
        <v>3916</v>
      </c>
      <c r="H487" s="3" t="s">
        <v>6973</v>
      </c>
      <c r="I487" s="3">
        <v>9</v>
      </c>
      <c r="J487" s="3" t="s">
        <v>4556</v>
      </c>
      <c r="K487" s="3" t="s">
        <v>6987</v>
      </c>
      <c r="L487" s="3">
        <v>1</v>
      </c>
      <c r="M487" s="3" t="s">
        <v>2718</v>
      </c>
      <c r="N487" s="3" t="s">
        <v>2856</v>
      </c>
      <c r="T487" s="3" t="s">
        <v>7392</v>
      </c>
      <c r="U487" s="3" t="s">
        <v>4557</v>
      </c>
      <c r="V487" s="3" t="s">
        <v>2987</v>
      </c>
      <c r="W487" s="3" t="s">
        <v>4503</v>
      </c>
      <c r="X487" s="3" t="s">
        <v>7083</v>
      </c>
      <c r="Y487" s="3" t="s">
        <v>4558</v>
      </c>
      <c r="Z487" s="3" t="s">
        <v>305</v>
      </c>
      <c r="AC487" s="3">
        <v>32</v>
      </c>
      <c r="AD487" s="3" t="s">
        <v>3466</v>
      </c>
      <c r="AE487" s="3" t="s">
        <v>7219</v>
      </c>
      <c r="AJ487" s="3" t="s">
        <v>3443</v>
      </c>
      <c r="AK487" s="3" t="s">
        <v>6955</v>
      </c>
      <c r="AL487" s="3" t="s">
        <v>3723</v>
      </c>
      <c r="AM487" s="3" t="s">
        <v>1171</v>
      </c>
      <c r="AT487" s="3" t="s">
        <v>3529</v>
      </c>
      <c r="AU487" s="3" t="s">
        <v>7099</v>
      </c>
      <c r="AV487" s="3" t="s">
        <v>4559</v>
      </c>
      <c r="AW487" s="3" t="s">
        <v>1346</v>
      </c>
      <c r="BG487" s="3" t="s">
        <v>3529</v>
      </c>
      <c r="BH487" s="3" t="s">
        <v>7099</v>
      </c>
      <c r="BI487" s="3" t="s">
        <v>4560</v>
      </c>
      <c r="BJ487" s="3" t="s">
        <v>1739</v>
      </c>
      <c r="BK487" s="3" t="s">
        <v>3529</v>
      </c>
      <c r="BL487" s="3" t="s">
        <v>7099</v>
      </c>
      <c r="BM487" s="3" t="s">
        <v>4561</v>
      </c>
      <c r="BN487" s="3" t="s">
        <v>2024</v>
      </c>
      <c r="BO487" s="3" t="s">
        <v>3529</v>
      </c>
      <c r="BP487" s="3" t="s">
        <v>7099</v>
      </c>
      <c r="BQ487" s="3" t="s">
        <v>4562</v>
      </c>
      <c r="BR487" s="3" t="s">
        <v>2269</v>
      </c>
      <c r="BS487" s="3" t="s">
        <v>3496</v>
      </c>
      <c r="BT487" s="3" t="s">
        <v>1097</v>
      </c>
    </row>
    <row r="488" spans="1:72" ht="13.5" customHeight="1">
      <c r="A488" s="6" t="str">
        <f>HYPERLINK("http://kyu.snu.ac.kr/sdhj/index.jsp?type=hj/GK14649_00IM0001_040b.jpg","1717_수북면_040b")</f>
        <v>1717_수북면_040b</v>
      </c>
      <c r="B488" s="3">
        <v>1717</v>
      </c>
      <c r="C488" s="3" t="s">
        <v>7468</v>
      </c>
      <c r="D488" s="3" t="s">
        <v>7469</v>
      </c>
      <c r="E488" s="3">
        <v>487</v>
      </c>
      <c r="F488" s="3">
        <v>2</v>
      </c>
      <c r="G488" s="3" t="s">
        <v>3916</v>
      </c>
      <c r="H488" s="3" t="s">
        <v>6973</v>
      </c>
      <c r="I488" s="3">
        <v>9</v>
      </c>
      <c r="L488" s="3">
        <v>1</v>
      </c>
      <c r="M488" s="3" t="s">
        <v>2718</v>
      </c>
      <c r="N488" s="3" t="s">
        <v>2856</v>
      </c>
      <c r="S488" s="3" t="s">
        <v>3536</v>
      </c>
      <c r="T488" s="3" t="s">
        <v>7027</v>
      </c>
      <c r="U488" s="3" t="s">
        <v>3684</v>
      </c>
      <c r="V488" s="3" t="s">
        <v>2985</v>
      </c>
      <c r="Y488" s="3" t="s">
        <v>5</v>
      </c>
      <c r="Z488" s="3" t="s">
        <v>306</v>
      </c>
      <c r="AF488" s="3" t="s">
        <v>3484</v>
      </c>
      <c r="AG488" s="3" t="s">
        <v>7278</v>
      </c>
    </row>
    <row r="489" spans="1:72" ht="13.5" customHeight="1">
      <c r="A489" s="6" t="str">
        <f>HYPERLINK("http://kyu.snu.ac.kr/sdhj/index.jsp?type=hj/GK14649_00IM0001_040b.jpg","1717_수북면_040b")</f>
        <v>1717_수북면_040b</v>
      </c>
      <c r="B489" s="3">
        <v>1717</v>
      </c>
      <c r="C489" s="3" t="s">
        <v>7423</v>
      </c>
      <c r="D489" s="3" t="s">
        <v>7424</v>
      </c>
      <c r="E489" s="3">
        <v>488</v>
      </c>
      <c r="F489" s="3">
        <v>2</v>
      </c>
      <c r="G489" s="3" t="s">
        <v>3916</v>
      </c>
      <c r="H489" s="3" t="s">
        <v>6973</v>
      </c>
      <c r="I489" s="3">
        <v>9</v>
      </c>
      <c r="L489" s="3">
        <v>1</v>
      </c>
      <c r="M489" s="3" t="s">
        <v>2718</v>
      </c>
      <c r="N489" s="3" t="s">
        <v>2856</v>
      </c>
      <c r="S489" s="3" t="s">
        <v>3539</v>
      </c>
      <c r="T489" s="3" t="s">
        <v>7028</v>
      </c>
      <c r="U489" s="3" t="s">
        <v>3606</v>
      </c>
      <c r="V489" s="3" t="s">
        <v>7103</v>
      </c>
      <c r="Y489" s="3" t="s">
        <v>4563</v>
      </c>
      <c r="Z489" s="3" t="s">
        <v>307</v>
      </c>
      <c r="AC489" s="3">
        <v>31</v>
      </c>
      <c r="AD489" s="3" t="s">
        <v>3508</v>
      </c>
      <c r="AE489" s="3" t="s">
        <v>978</v>
      </c>
      <c r="AF489" s="3" t="s">
        <v>3490</v>
      </c>
      <c r="AG489" s="3" t="s">
        <v>1042</v>
      </c>
      <c r="AN489" s="3" t="s">
        <v>3671</v>
      </c>
      <c r="AO489" s="3" t="s">
        <v>1204</v>
      </c>
      <c r="AR489" s="3" t="s">
        <v>4564</v>
      </c>
      <c r="AS489" s="3" t="s">
        <v>3098</v>
      </c>
      <c r="AV489" s="3" t="s">
        <v>3852</v>
      </c>
      <c r="AW489" s="3" t="s">
        <v>99</v>
      </c>
      <c r="BI489" s="3" t="s">
        <v>4565</v>
      </c>
      <c r="BJ489" s="3" t="s">
        <v>1740</v>
      </c>
      <c r="BM489" s="3" t="s">
        <v>4566</v>
      </c>
      <c r="BN489" s="3" t="s">
        <v>2025</v>
      </c>
      <c r="BQ489" s="3" t="s">
        <v>7929</v>
      </c>
      <c r="BR489" s="3" t="s">
        <v>7930</v>
      </c>
      <c r="BS489" s="3" t="s">
        <v>3534</v>
      </c>
      <c r="BT489" s="3" t="s">
        <v>1152</v>
      </c>
    </row>
    <row r="490" spans="1:72" ht="13.5" customHeight="1">
      <c r="A490" s="6" t="str">
        <f>HYPERLINK("http://kyu.snu.ac.kr/sdhj/index.jsp?type=hj/GK14649_00IM0001_040b.jpg","1717_수북면_040b")</f>
        <v>1717_수북면_040b</v>
      </c>
      <c r="B490" s="3">
        <v>1717</v>
      </c>
      <c r="C490" s="3" t="s">
        <v>7931</v>
      </c>
      <c r="D490" s="3" t="s">
        <v>7932</v>
      </c>
      <c r="E490" s="3">
        <v>489</v>
      </c>
      <c r="F490" s="3">
        <v>2</v>
      </c>
      <c r="G490" s="3" t="s">
        <v>3916</v>
      </c>
      <c r="H490" s="3" t="s">
        <v>6973</v>
      </c>
      <c r="I490" s="3">
        <v>9</v>
      </c>
      <c r="L490" s="3">
        <v>1</v>
      </c>
      <c r="M490" s="3" t="s">
        <v>2718</v>
      </c>
      <c r="N490" s="3" t="s">
        <v>2856</v>
      </c>
      <c r="S490" s="3" t="s">
        <v>3485</v>
      </c>
      <c r="T490" s="3" t="s">
        <v>7024</v>
      </c>
      <c r="U490" s="3" t="s">
        <v>4557</v>
      </c>
      <c r="V490" s="3" t="s">
        <v>2987</v>
      </c>
      <c r="Y490" s="3" t="s">
        <v>4567</v>
      </c>
      <c r="Z490" s="3" t="s">
        <v>308</v>
      </c>
      <c r="AC490" s="3">
        <v>19</v>
      </c>
      <c r="AD490" s="3" t="s">
        <v>3708</v>
      </c>
      <c r="AE490" s="3" t="s">
        <v>1008</v>
      </c>
    </row>
    <row r="491" spans="1:72" ht="13.5" customHeight="1">
      <c r="A491" s="6" t="str">
        <f>HYPERLINK("http://kyu.snu.ac.kr/sdhj/index.jsp?type=hj/GK14649_00IM0001_040b.jpg","1717_수북면_040b")</f>
        <v>1717_수북면_040b</v>
      </c>
      <c r="B491" s="3">
        <v>1717</v>
      </c>
      <c r="C491" s="3" t="s">
        <v>7423</v>
      </c>
      <c r="D491" s="3" t="s">
        <v>7424</v>
      </c>
      <c r="E491" s="3">
        <v>490</v>
      </c>
      <c r="F491" s="3">
        <v>2</v>
      </c>
      <c r="G491" s="3" t="s">
        <v>3916</v>
      </c>
      <c r="H491" s="3" t="s">
        <v>6973</v>
      </c>
      <c r="I491" s="3">
        <v>9</v>
      </c>
      <c r="L491" s="3">
        <v>1</v>
      </c>
      <c r="M491" s="3" t="s">
        <v>2718</v>
      </c>
      <c r="N491" s="3" t="s">
        <v>2856</v>
      </c>
      <c r="S491" s="3" t="s">
        <v>4568</v>
      </c>
      <c r="T491" s="3" t="s">
        <v>7053</v>
      </c>
      <c r="Y491" s="3" t="s">
        <v>4569</v>
      </c>
      <c r="Z491" s="3" t="s">
        <v>309</v>
      </c>
      <c r="AC491" s="3">
        <v>12</v>
      </c>
      <c r="AD491" s="3" t="s">
        <v>3487</v>
      </c>
      <c r="AE491" s="3" t="s">
        <v>973</v>
      </c>
    </row>
    <row r="492" spans="1:72" ht="13.5" customHeight="1">
      <c r="A492" s="6" t="str">
        <f>HYPERLINK("http://kyu.snu.ac.kr/sdhj/index.jsp?type=hj/GK14649_00IM0001_040b.jpg","1717_수북면_040b")</f>
        <v>1717_수북면_040b</v>
      </c>
      <c r="B492" s="3">
        <v>1717</v>
      </c>
      <c r="C492" s="3" t="s">
        <v>7462</v>
      </c>
      <c r="D492" s="3" t="s">
        <v>7463</v>
      </c>
      <c r="E492" s="3">
        <v>491</v>
      </c>
      <c r="F492" s="3">
        <v>2</v>
      </c>
      <c r="G492" s="3" t="s">
        <v>3916</v>
      </c>
      <c r="H492" s="3" t="s">
        <v>6973</v>
      </c>
      <c r="I492" s="3">
        <v>9</v>
      </c>
      <c r="L492" s="3">
        <v>1</v>
      </c>
      <c r="M492" s="3" t="s">
        <v>2718</v>
      </c>
      <c r="N492" s="3" t="s">
        <v>2856</v>
      </c>
      <c r="S492" s="3" t="s">
        <v>4570</v>
      </c>
      <c r="T492" s="3" t="s">
        <v>7054</v>
      </c>
      <c r="U492" s="3" t="s">
        <v>3661</v>
      </c>
      <c r="V492" s="3" t="s">
        <v>7108</v>
      </c>
      <c r="W492" s="3" t="s">
        <v>4571</v>
      </c>
      <c r="X492" s="3" t="s">
        <v>7277</v>
      </c>
      <c r="Y492" s="3" t="s">
        <v>3908</v>
      </c>
      <c r="Z492" s="3" t="s">
        <v>310</v>
      </c>
      <c r="AC492" s="3">
        <v>71</v>
      </c>
      <c r="AD492" s="3" t="s">
        <v>3750</v>
      </c>
      <c r="AE492" s="3" t="s">
        <v>1012</v>
      </c>
    </row>
    <row r="493" spans="1:72" ht="13.5" customHeight="1">
      <c r="A493" s="6" t="str">
        <f>HYPERLINK("http://kyu.snu.ac.kr/sdhj/index.jsp?type=hj/GK14649_00IM0001_040b.jpg","1717_수북면_040b")</f>
        <v>1717_수북면_040b</v>
      </c>
      <c r="B493" s="3">
        <v>1717</v>
      </c>
      <c r="C493" s="3" t="s">
        <v>7695</v>
      </c>
      <c r="D493" s="3" t="s">
        <v>7696</v>
      </c>
      <c r="E493" s="3">
        <v>492</v>
      </c>
      <c r="F493" s="3">
        <v>2</v>
      </c>
      <c r="G493" s="3" t="s">
        <v>3916</v>
      </c>
      <c r="H493" s="3" t="s">
        <v>6973</v>
      </c>
      <c r="I493" s="3">
        <v>9</v>
      </c>
      <c r="L493" s="3">
        <v>1</v>
      </c>
      <c r="M493" s="3" t="s">
        <v>2718</v>
      </c>
      <c r="N493" s="3" t="s">
        <v>2856</v>
      </c>
      <c r="S493" s="3" t="s">
        <v>4572</v>
      </c>
      <c r="T493" s="3" t="s">
        <v>7055</v>
      </c>
      <c r="W493" s="3" t="s">
        <v>3579</v>
      </c>
      <c r="X493" s="3" t="s">
        <v>2997</v>
      </c>
      <c r="Y493" s="3" t="s">
        <v>3479</v>
      </c>
      <c r="Z493" s="3" t="s">
        <v>7292</v>
      </c>
      <c r="AC493" s="3">
        <v>54</v>
      </c>
      <c r="AD493" s="3" t="s">
        <v>3512</v>
      </c>
      <c r="AE493" s="3" t="s">
        <v>979</v>
      </c>
    </row>
    <row r="494" spans="1:72" ht="13.5" customHeight="1">
      <c r="A494" s="6" t="str">
        <f>HYPERLINK("http://kyu.snu.ac.kr/sdhj/index.jsp?type=hj/GK14649_00IM0001_040b.jpg","1717_수북면_040b")</f>
        <v>1717_수북면_040b</v>
      </c>
      <c r="B494" s="3">
        <v>1717</v>
      </c>
      <c r="C494" s="3" t="s">
        <v>7400</v>
      </c>
      <c r="D494" s="3" t="s">
        <v>7401</v>
      </c>
      <c r="E494" s="3">
        <v>493</v>
      </c>
      <c r="F494" s="3">
        <v>2</v>
      </c>
      <c r="G494" s="3" t="s">
        <v>3916</v>
      </c>
      <c r="H494" s="3" t="s">
        <v>6973</v>
      </c>
      <c r="I494" s="3">
        <v>9</v>
      </c>
      <c r="L494" s="3">
        <v>2</v>
      </c>
      <c r="M494" s="3" t="s">
        <v>4556</v>
      </c>
      <c r="N494" s="3" t="s">
        <v>6987</v>
      </c>
      <c r="Q494" s="3" t="s">
        <v>4573</v>
      </c>
      <c r="R494" s="3" t="s">
        <v>7013</v>
      </c>
      <c r="T494" s="3" t="s">
        <v>7503</v>
      </c>
      <c r="U494" s="3" t="s">
        <v>3774</v>
      </c>
      <c r="V494" s="3" t="s">
        <v>7115</v>
      </c>
      <c r="W494" s="3" t="s">
        <v>4426</v>
      </c>
      <c r="X494" s="3" t="s">
        <v>7275</v>
      </c>
      <c r="Y494" s="3" t="s">
        <v>4574</v>
      </c>
      <c r="Z494" s="3" t="s">
        <v>311</v>
      </c>
      <c r="AC494" s="3">
        <v>30</v>
      </c>
      <c r="AD494" s="3" t="s">
        <v>3860</v>
      </c>
      <c r="AE494" s="3" t="s">
        <v>1018</v>
      </c>
      <c r="AJ494" s="3" t="s">
        <v>3443</v>
      </c>
      <c r="AK494" s="3" t="s">
        <v>6955</v>
      </c>
      <c r="AL494" s="3" t="s">
        <v>3848</v>
      </c>
      <c r="AM494" s="3" t="s">
        <v>1169</v>
      </c>
      <c r="AV494" s="3" t="s">
        <v>4575</v>
      </c>
      <c r="AW494" s="3" t="s">
        <v>772</v>
      </c>
      <c r="BB494" s="3" t="s">
        <v>3606</v>
      </c>
      <c r="BC494" s="3" t="s">
        <v>7103</v>
      </c>
      <c r="BD494" s="3" t="s">
        <v>3851</v>
      </c>
      <c r="BE494" s="3" t="s">
        <v>98</v>
      </c>
      <c r="BG494" s="3" t="s">
        <v>3529</v>
      </c>
      <c r="BH494" s="3" t="s">
        <v>7099</v>
      </c>
      <c r="BI494" s="3" t="s">
        <v>4576</v>
      </c>
      <c r="BJ494" s="3" t="s">
        <v>1741</v>
      </c>
      <c r="BK494" s="3" t="s">
        <v>3546</v>
      </c>
      <c r="BL494" s="3" t="s">
        <v>7248</v>
      </c>
      <c r="BM494" s="3" t="s">
        <v>3988</v>
      </c>
      <c r="BN494" s="3" t="s">
        <v>404</v>
      </c>
      <c r="BO494" s="3" t="s">
        <v>4577</v>
      </c>
      <c r="BP494" s="3" t="s">
        <v>2218</v>
      </c>
      <c r="BQ494" s="3" t="s">
        <v>4578</v>
      </c>
      <c r="BR494" s="3" t="s">
        <v>2270</v>
      </c>
      <c r="BS494" s="3" t="s">
        <v>3534</v>
      </c>
      <c r="BT494" s="3" t="s">
        <v>1152</v>
      </c>
    </row>
    <row r="495" spans="1:72" ht="13.5" customHeight="1">
      <c r="A495" s="6" t="str">
        <f>HYPERLINK("http://kyu.snu.ac.kr/sdhj/index.jsp?type=hj/GK14649_00IM0001_040b.jpg","1717_수북면_040b")</f>
        <v>1717_수북면_040b</v>
      </c>
      <c r="B495" s="3">
        <v>1717</v>
      </c>
      <c r="C495" s="3" t="s">
        <v>7508</v>
      </c>
      <c r="D495" s="3" t="s">
        <v>7509</v>
      </c>
      <c r="E495" s="3">
        <v>494</v>
      </c>
      <c r="F495" s="3">
        <v>2</v>
      </c>
      <c r="G495" s="3" t="s">
        <v>3916</v>
      </c>
      <c r="H495" s="3" t="s">
        <v>6973</v>
      </c>
      <c r="I495" s="3">
        <v>9</v>
      </c>
      <c r="L495" s="3">
        <v>2</v>
      </c>
      <c r="M495" s="3" t="s">
        <v>4556</v>
      </c>
      <c r="N495" s="3" t="s">
        <v>6987</v>
      </c>
      <c r="S495" s="3" t="s">
        <v>4579</v>
      </c>
      <c r="T495" s="3" t="s">
        <v>7056</v>
      </c>
      <c r="U495" s="3" t="s">
        <v>3606</v>
      </c>
      <c r="V495" s="3" t="s">
        <v>7103</v>
      </c>
      <c r="Y495" s="3" t="s">
        <v>3851</v>
      </c>
      <c r="Z495" s="3" t="s">
        <v>98</v>
      </c>
      <c r="AC495" s="3">
        <v>56</v>
      </c>
      <c r="AD495" s="3" t="s">
        <v>3669</v>
      </c>
      <c r="AE495" s="3" t="s">
        <v>1004</v>
      </c>
      <c r="AN495" s="3" t="s">
        <v>3609</v>
      </c>
      <c r="AO495" s="3" t="s">
        <v>7026</v>
      </c>
      <c r="AR495" s="3" t="s">
        <v>4580</v>
      </c>
      <c r="AS495" s="3" t="s">
        <v>1217</v>
      </c>
    </row>
    <row r="496" spans="1:72" ht="13.5" customHeight="1">
      <c r="A496" s="6" t="str">
        <f>HYPERLINK("http://kyu.snu.ac.kr/sdhj/index.jsp?type=hj/GK14649_00IM0001_040b.jpg","1717_수북면_040b")</f>
        <v>1717_수북면_040b</v>
      </c>
      <c r="B496" s="3">
        <v>1717</v>
      </c>
      <c r="C496" s="3" t="s">
        <v>7933</v>
      </c>
      <c r="D496" s="3" t="s">
        <v>7934</v>
      </c>
      <c r="E496" s="3">
        <v>495</v>
      </c>
      <c r="F496" s="3">
        <v>2</v>
      </c>
      <c r="G496" s="3" t="s">
        <v>3916</v>
      </c>
      <c r="H496" s="3" t="s">
        <v>6973</v>
      </c>
      <c r="I496" s="3">
        <v>9</v>
      </c>
      <c r="L496" s="3">
        <v>2</v>
      </c>
      <c r="M496" s="3" t="s">
        <v>4556</v>
      </c>
      <c r="N496" s="3" t="s">
        <v>6987</v>
      </c>
      <c r="S496" s="3" t="s">
        <v>4581</v>
      </c>
      <c r="T496" s="3" t="s">
        <v>7057</v>
      </c>
      <c r="Y496" s="3" t="s">
        <v>4582</v>
      </c>
      <c r="Z496" s="3" t="s">
        <v>209</v>
      </c>
      <c r="AG496" s="3" t="s">
        <v>7935</v>
      </c>
      <c r="AI496" s="3" t="s">
        <v>7936</v>
      </c>
    </row>
    <row r="497" spans="1:72" ht="13.5" customHeight="1">
      <c r="A497" s="6" t="str">
        <f>HYPERLINK("http://kyu.snu.ac.kr/sdhj/index.jsp?type=hj/GK14649_00IM0001_040b.jpg","1717_수북면_040b")</f>
        <v>1717_수북면_040b</v>
      </c>
      <c r="B497" s="3">
        <v>1717</v>
      </c>
      <c r="C497" s="3" t="s">
        <v>7508</v>
      </c>
      <c r="D497" s="3" t="s">
        <v>7509</v>
      </c>
      <c r="E497" s="3">
        <v>496</v>
      </c>
      <c r="F497" s="3">
        <v>2</v>
      </c>
      <c r="G497" s="3" t="s">
        <v>3916</v>
      </c>
      <c r="H497" s="3" t="s">
        <v>6973</v>
      </c>
      <c r="I497" s="3">
        <v>9</v>
      </c>
      <c r="L497" s="3">
        <v>2</v>
      </c>
      <c r="M497" s="3" t="s">
        <v>4556</v>
      </c>
      <c r="N497" s="3" t="s">
        <v>6987</v>
      </c>
      <c r="S497" s="3" t="s">
        <v>3813</v>
      </c>
      <c r="T497" s="3" t="s">
        <v>7040</v>
      </c>
      <c r="Y497" s="3" t="s">
        <v>4583</v>
      </c>
      <c r="Z497" s="3" t="s">
        <v>312</v>
      </c>
      <c r="AF497" s="3" t="s">
        <v>7937</v>
      </c>
      <c r="AG497" s="3" t="s">
        <v>7938</v>
      </c>
      <c r="AH497" s="3" t="s">
        <v>7939</v>
      </c>
      <c r="AI497" s="3" t="s">
        <v>7936</v>
      </c>
    </row>
    <row r="498" spans="1:72" ht="13.5" customHeight="1">
      <c r="A498" s="6" t="str">
        <f>HYPERLINK("http://kyu.snu.ac.kr/sdhj/index.jsp?type=hj/GK14649_00IM0001_040b.jpg","1717_수북면_040b")</f>
        <v>1717_수북면_040b</v>
      </c>
      <c r="B498" s="3">
        <v>1717</v>
      </c>
      <c r="C498" s="3" t="s">
        <v>7508</v>
      </c>
      <c r="D498" s="3" t="s">
        <v>7509</v>
      </c>
      <c r="E498" s="3">
        <v>497</v>
      </c>
      <c r="F498" s="3">
        <v>2</v>
      </c>
      <c r="G498" s="3" t="s">
        <v>3916</v>
      </c>
      <c r="H498" s="3" t="s">
        <v>6973</v>
      </c>
      <c r="I498" s="3">
        <v>9</v>
      </c>
      <c r="L498" s="3">
        <v>2</v>
      </c>
      <c r="M498" s="3" t="s">
        <v>4556</v>
      </c>
      <c r="N498" s="3" t="s">
        <v>6987</v>
      </c>
      <c r="S498" s="3" t="s">
        <v>3539</v>
      </c>
      <c r="T498" s="3" t="s">
        <v>7028</v>
      </c>
      <c r="U498" s="3" t="s">
        <v>3606</v>
      </c>
      <c r="V498" s="3" t="s">
        <v>7103</v>
      </c>
      <c r="Y498" s="3" t="s">
        <v>4584</v>
      </c>
      <c r="Z498" s="3" t="s">
        <v>3035</v>
      </c>
      <c r="AC498" s="3">
        <v>27</v>
      </c>
      <c r="AD498" s="3" t="s">
        <v>3726</v>
      </c>
      <c r="AE498" s="3" t="s">
        <v>1011</v>
      </c>
      <c r="AJ498" s="3" t="s">
        <v>3443</v>
      </c>
      <c r="AK498" s="3" t="s">
        <v>6955</v>
      </c>
      <c r="AL498" s="3" t="s">
        <v>3625</v>
      </c>
      <c r="AM498" s="3" t="s">
        <v>1118</v>
      </c>
      <c r="AN498" s="3" t="s">
        <v>4157</v>
      </c>
      <c r="AO498" s="3" t="s">
        <v>1149</v>
      </c>
      <c r="AR498" s="3" t="s">
        <v>4585</v>
      </c>
      <c r="AS498" s="3" t="s">
        <v>1218</v>
      </c>
      <c r="AT498" s="3" t="s">
        <v>3529</v>
      </c>
      <c r="AU498" s="3" t="s">
        <v>7099</v>
      </c>
      <c r="AV498" s="3" t="s">
        <v>4586</v>
      </c>
      <c r="AW498" s="3" t="s">
        <v>1347</v>
      </c>
      <c r="BG498" s="3" t="s">
        <v>3529</v>
      </c>
      <c r="BH498" s="3" t="s">
        <v>7099</v>
      </c>
      <c r="BI498" s="3" t="s">
        <v>4565</v>
      </c>
      <c r="BJ498" s="3" t="s">
        <v>1740</v>
      </c>
      <c r="BK498" s="3" t="s">
        <v>3661</v>
      </c>
      <c r="BL498" s="3" t="s">
        <v>7108</v>
      </c>
      <c r="BM498" s="3" t="s">
        <v>4587</v>
      </c>
      <c r="BN498" s="3" t="s">
        <v>452</v>
      </c>
      <c r="BO498" s="3" t="s">
        <v>3546</v>
      </c>
      <c r="BP498" s="3" t="s">
        <v>7248</v>
      </c>
      <c r="BQ498" s="3" t="s">
        <v>4588</v>
      </c>
      <c r="BR498" s="3" t="s">
        <v>546</v>
      </c>
      <c r="BS498" s="3" t="s">
        <v>3534</v>
      </c>
      <c r="BT498" s="3" t="s">
        <v>1152</v>
      </c>
    </row>
    <row r="499" spans="1:72" ht="13.5" customHeight="1">
      <c r="A499" s="6" t="str">
        <f>HYPERLINK("http://kyu.snu.ac.kr/sdhj/index.jsp?type=hj/GK14649_00IM0001_040b.jpg","1717_수북면_040b")</f>
        <v>1717_수북면_040b</v>
      </c>
      <c r="B499" s="3">
        <v>1717</v>
      </c>
      <c r="C499" s="3" t="s">
        <v>7516</v>
      </c>
      <c r="D499" s="3" t="s">
        <v>7517</v>
      </c>
      <c r="E499" s="3">
        <v>498</v>
      </c>
      <c r="F499" s="3">
        <v>2</v>
      </c>
      <c r="G499" s="3" t="s">
        <v>3916</v>
      </c>
      <c r="H499" s="3" t="s">
        <v>6973</v>
      </c>
      <c r="I499" s="3">
        <v>9</v>
      </c>
      <c r="L499" s="3">
        <v>2</v>
      </c>
      <c r="M499" s="3" t="s">
        <v>4556</v>
      </c>
      <c r="N499" s="3" t="s">
        <v>6987</v>
      </c>
      <c r="S499" s="3" t="s">
        <v>3536</v>
      </c>
      <c r="T499" s="3" t="s">
        <v>7027</v>
      </c>
      <c r="Y499" s="3" t="s">
        <v>7940</v>
      </c>
      <c r="Z499" s="3" t="s">
        <v>313</v>
      </c>
      <c r="AC499" s="3">
        <v>4</v>
      </c>
      <c r="AD499" s="3" t="s">
        <v>3581</v>
      </c>
      <c r="AE499" s="3" t="s">
        <v>989</v>
      </c>
    </row>
    <row r="500" spans="1:72" ht="13.5" customHeight="1">
      <c r="A500" s="6" t="str">
        <f>HYPERLINK("http://kyu.snu.ac.kr/sdhj/index.jsp?type=hj/GK14649_00IM0001_040b.jpg","1717_수북면_040b")</f>
        <v>1717_수북면_040b</v>
      </c>
      <c r="B500" s="3">
        <v>1717</v>
      </c>
      <c r="C500" s="3" t="s">
        <v>7508</v>
      </c>
      <c r="D500" s="3" t="s">
        <v>7509</v>
      </c>
      <c r="E500" s="3">
        <v>499</v>
      </c>
      <c r="F500" s="3">
        <v>2</v>
      </c>
      <c r="G500" s="3" t="s">
        <v>3916</v>
      </c>
      <c r="H500" s="3" t="s">
        <v>6973</v>
      </c>
      <c r="I500" s="3">
        <v>9</v>
      </c>
      <c r="L500" s="3">
        <v>2</v>
      </c>
      <c r="M500" s="3" t="s">
        <v>4556</v>
      </c>
      <c r="N500" s="3" t="s">
        <v>6987</v>
      </c>
      <c r="S500" s="3" t="s">
        <v>3550</v>
      </c>
      <c r="T500" s="3" t="s">
        <v>7029</v>
      </c>
      <c r="Y500" s="3" t="s">
        <v>4589</v>
      </c>
      <c r="Z500" s="3" t="s">
        <v>314</v>
      </c>
      <c r="AC500" s="3">
        <v>5</v>
      </c>
      <c r="AD500" s="3" t="s">
        <v>3652</v>
      </c>
      <c r="AE500" s="3" t="s">
        <v>1002</v>
      </c>
    </row>
    <row r="501" spans="1:72" ht="13.5" customHeight="1">
      <c r="A501" s="6" t="str">
        <f>HYPERLINK("http://kyu.snu.ac.kr/sdhj/index.jsp?type=hj/GK14649_00IM0001_040b.jpg","1717_수북면_040b")</f>
        <v>1717_수북면_040b</v>
      </c>
      <c r="B501" s="3">
        <v>1717</v>
      </c>
      <c r="C501" s="3" t="s">
        <v>7508</v>
      </c>
      <c r="D501" s="3" t="s">
        <v>7509</v>
      </c>
      <c r="E501" s="3">
        <v>500</v>
      </c>
      <c r="F501" s="3">
        <v>2</v>
      </c>
      <c r="G501" s="3" t="s">
        <v>3916</v>
      </c>
      <c r="H501" s="3" t="s">
        <v>6973</v>
      </c>
      <c r="I501" s="3">
        <v>9</v>
      </c>
      <c r="L501" s="3">
        <v>3</v>
      </c>
      <c r="M501" s="3" t="s">
        <v>2587</v>
      </c>
      <c r="N501" s="3" t="s">
        <v>2899</v>
      </c>
      <c r="T501" s="3" t="s">
        <v>7472</v>
      </c>
      <c r="U501" s="3" t="s">
        <v>3464</v>
      </c>
      <c r="V501" s="3" t="s">
        <v>7094</v>
      </c>
      <c r="W501" s="3" t="s">
        <v>3559</v>
      </c>
      <c r="X501" s="3" t="s">
        <v>7260</v>
      </c>
      <c r="Y501" s="3" t="s">
        <v>4590</v>
      </c>
      <c r="Z501" s="3" t="s">
        <v>315</v>
      </c>
      <c r="AC501" s="3">
        <v>71</v>
      </c>
      <c r="AD501" s="3" t="s">
        <v>3750</v>
      </c>
      <c r="AE501" s="3" t="s">
        <v>1012</v>
      </c>
      <c r="AJ501" s="3" t="s">
        <v>3443</v>
      </c>
      <c r="AK501" s="3" t="s">
        <v>6955</v>
      </c>
      <c r="AL501" s="3" t="s">
        <v>4061</v>
      </c>
      <c r="AM501" s="3" t="s">
        <v>1160</v>
      </c>
      <c r="AT501" s="3" t="s">
        <v>3474</v>
      </c>
      <c r="AU501" s="3" t="s">
        <v>1242</v>
      </c>
      <c r="AV501" s="3" t="s">
        <v>4591</v>
      </c>
      <c r="AW501" s="3" t="s">
        <v>1348</v>
      </c>
      <c r="BG501" s="3" t="s">
        <v>3474</v>
      </c>
      <c r="BH501" s="3" t="s">
        <v>1242</v>
      </c>
      <c r="BI501" s="3" t="s">
        <v>4592</v>
      </c>
      <c r="BJ501" s="3" t="s">
        <v>1742</v>
      </c>
      <c r="BK501" s="3" t="s">
        <v>4034</v>
      </c>
      <c r="BL501" s="3" t="s">
        <v>1663</v>
      </c>
      <c r="BM501" s="3" t="s">
        <v>4593</v>
      </c>
      <c r="BN501" s="3" t="s">
        <v>2026</v>
      </c>
      <c r="BO501" s="3" t="s">
        <v>3474</v>
      </c>
      <c r="BP501" s="3" t="s">
        <v>1242</v>
      </c>
      <c r="BQ501" s="3" t="s">
        <v>4594</v>
      </c>
      <c r="BR501" s="3" t="s">
        <v>3363</v>
      </c>
      <c r="BS501" s="3" t="s">
        <v>4595</v>
      </c>
      <c r="BT501" s="3" t="s">
        <v>2497</v>
      </c>
    </row>
    <row r="502" spans="1:72" ht="13.5" customHeight="1">
      <c r="A502" s="6" t="str">
        <f>HYPERLINK("http://kyu.snu.ac.kr/sdhj/index.jsp?type=hj/GK14649_00IM0001_040b.jpg","1717_수북면_040b")</f>
        <v>1717_수북면_040b</v>
      </c>
      <c r="B502" s="3">
        <v>1717</v>
      </c>
      <c r="C502" s="3" t="s">
        <v>7941</v>
      </c>
      <c r="D502" s="3" t="s">
        <v>7942</v>
      </c>
      <c r="E502" s="3">
        <v>501</v>
      </c>
      <c r="F502" s="3">
        <v>2</v>
      </c>
      <c r="G502" s="3" t="s">
        <v>3916</v>
      </c>
      <c r="H502" s="3" t="s">
        <v>6973</v>
      </c>
      <c r="I502" s="3">
        <v>9</v>
      </c>
      <c r="L502" s="3">
        <v>3</v>
      </c>
      <c r="M502" s="3" t="s">
        <v>2587</v>
      </c>
      <c r="N502" s="3" t="s">
        <v>2899</v>
      </c>
      <c r="S502" s="3" t="s">
        <v>3539</v>
      </c>
      <c r="T502" s="3" t="s">
        <v>7028</v>
      </c>
      <c r="W502" s="3" t="s">
        <v>3579</v>
      </c>
      <c r="X502" s="3" t="s">
        <v>2997</v>
      </c>
      <c r="Y502" s="3" t="s">
        <v>3868</v>
      </c>
      <c r="Z502" s="3" t="s">
        <v>105</v>
      </c>
      <c r="AC502" s="3">
        <v>58</v>
      </c>
      <c r="AJ502" s="3" t="s">
        <v>3869</v>
      </c>
      <c r="AK502" s="3" t="s">
        <v>591</v>
      </c>
      <c r="AL502" s="3" t="s">
        <v>4596</v>
      </c>
      <c r="AM502" s="3" t="s">
        <v>1172</v>
      </c>
      <c r="AT502" s="3" t="s">
        <v>3474</v>
      </c>
      <c r="AU502" s="3" t="s">
        <v>1242</v>
      </c>
      <c r="AV502" s="3" t="s">
        <v>4597</v>
      </c>
      <c r="AW502" s="3" t="s">
        <v>1349</v>
      </c>
      <c r="BG502" s="3" t="s">
        <v>4598</v>
      </c>
      <c r="BH502" s="3" t="s">
        <v>1667</v>
      </c>
      <c r="BI502" s="3" t="s">
        <v>4599</v>
      </c>
      <c r="BJ502" s="3" t="s">
        <v>1743</v>
      </c>
      <c r="BK502" s="3" t="s">
        <v>4600</v>
      </c>
      <c r="BL502" s="3" t="s">
        <v>1957</v>
      </c>
      <c r="BM502" s="3" t="s">
        <v>4601</v>
      </c>
      <c r="BN502" s="3" t="s">
        <v>2027</v>
      </c>
      <c r="BO502" s="3" t="s">
        <v>7943</v>
      </c>
      <c r="BP502" s="3" t="s">
        <v>7944</v>
      </c>
      <c r="BQ502" s="3" t="s">
        <v>4602</v>
      </c>
      <c r="BR502" s="3" t="s">
        <v>3174</v>
      </c>
      <c r="BS502" s="3" t="s">
        <v>4603</v>
      </c>
      <c r="BT502" s="3" t="s">
        <v>2498</v>
      </c>
    </row>
    <row r="503" spans="1:72" ht="13.5" customHeight="1">
      <c r="A503" s="6" t="str">
        <f>HYPERLINK("http://kyu.snu.ac.kr/sdhj/index.jsp?type=hj/GK14649_00IM0001_040b.jpg","1717_수북면_040b")</f>
        <v>1717_수북면_040b</v>
      </c>
      <c r="B503" s="3">
        <v>1717</v>
      </c>
      <c r="C503" s="3" t="s">
        <v>7385</v>
      </c>
      <c r="D503" s="3" t="s">
        <v>7386</v>
      </c>
      <c r="E503" s="3">
        <v>502</v>
      </c>
      <c r="F503" s="3">
        <v>2</v>
      </c>
      <c r="G503" s="3" t="s">
        <v>3916</v>
      </c>
      <c r="H503" s="3" t="s">
        <v>6973</v>
      </c>
      <c r="I503" s="3">
        <v>9</v>
      </c>
      <c r="L503" s="3">
        <v>3</v>
      </c>
      <c r="M503" s="3" t="s">
        <v>2587</v>
      </c>
      <c r="N503" s="3" t="s">
        <v>2899</v>
      </c>
      <c r="S503" s="3" t="s">
        <v>3953</v>
      </c>
      <c r="T503" s="3" t="s">
        <v>7043</v>
      </c>
      <c r="Y503" s="3" t="s">
        <v>4604</v>
      </c>
      <c r="Z503" s="3" t="s">
        <v>316</v>
      </c>
      <c r="AF503" s="3" t="s">
        <v>3484</v>
      </c>
      <c r="AG503" s="3" t="s">
        <v>7278</v>
      </c>
    </row>
    <row r="504" spans="1:72" ht="13.5" customHeight="1">
      <c r="A504" s="6" t="str">
        <f>HYPERLINK("http://kyu.snu.ac.kr/sdhj/index.jsp?type=hj/GK14649_00IM0001_040b.jpg","1717_수북면_040b")</f>
        <v>1717_수북면_040b</v>
      </c>
      <c r="B504" s="3">
        <v>1717</v>
      </c>
      <c r="C504" s="3" t="s">
        <v>7464</v>
      </c>
      <c r="D504" s="3" t="s">
        <v>7465</v>
      </c>
      <c r="E504" s="3">
        <v>503</v>
      </c>
      <c r="F504" s="3">
        <v>2</v>
      </c>
      <c r="G504" s="3" t="s">
        <v>3916</v>
      </c>
      <c r="H504" s="3" t="s">
        <v>6973</v>
      </c>
      <c r="I504" s="3">
        <v>9</v>
      </c>
      <c r="L504" s="3">
        <v>3</v>
      </c>
      <c r="M504" s="3" t="s">
        <v>2587</v>
      </c>
      <c r="N504" s="3" t="s">
        <v>2899</v>
      </c>
      <c r="S504" s="3" t="s">
        <v>3953</v>
      </c>
      <c r="T504" s="3" t="s">
        <v>7043</v>
      </c>
      <c r="Y504" s="3" t="s">
        <v>4605</v>
      </c>
      <c r="Z504" s="3" t="s">
        <v>317</v>
      </c>
      <c r="AC504" s="3">
        <v>25</v>
      </c>
      <c r="AD504" s="3" t="s">
        <v>3776</v>
      </c>
      <c r="AE504" s="3" t="s">
        <v>1014</v>
      </c>
    </row>
    <row r="505" spans="1:72" ht="13.5" customHeight="1">
      <c r="A505" s="6" t="str">
        <f>HYPERLINK("http://kyu.snu.ac.kr/sdhj/index.jsp?type=hj/GK14649_00IM0001_040b.jpg","1717_수북면_040b")</f>
        <v>1717_수북면_040b</v>
      </c>
      <c r="B505" s="3">
        <v>1717</v>
      </c>
      <c r="C505" s="3" t="s">
        <v>7464</v>
      </c>
      <c r="D505" s="3" t="s">
        <v>7465</v>
      </c>
      <c r="E505" s="3">
        <v>504</v>
      </c>
      <c r="F505" s="3">
        <v>2</v>
      </c>
      <c r="G505" s="3" t="s">
        <v>3916</v>
      </c>
      <c r="H505" s="3" t="s">
        <v>6973</v>
      </c>
      <c r="I505" s="3">
        <v>9</v>
      </c>
      <c r="L505" s="3">
        <v>3</v>
      </c>
      <c r="M505" s="3" t="s">
        <v>2587</v>
      </c>
      <c r="N505" s="3" t="s">
        <v>2899</v>
      </c>
      <c r="S505" s="3" t="s">
        <v>3580</v>
      </c>
      <c r="T505" s="3" t="s">
        <v>7032</v>
      </c>
      <c r="AF505" s="3" t="s">
        <v>3932</v>
      </c>
      <c r="AG505" s="3" t="s">
        <v>1049</v>
      </c>
    </row>
    <row r="506" spans="1:72" ht="13.5" customHeight="1">
      <c r="A506" s="6" t="str">
        <f>HYPERLINK("http://kyu.snu.ac.kr/sdhj/index.jsp?type=hj/GK14649_00IM0001_040b.jpg","1717_수북면_040b")</f>
        <v>1717_수북면_040b</v>
      </c>
      <c r="B506" s="3">
        <v>1717</v>
      </c>
      <c r="C506" s="3" t="s">
        <v>7402</v>
      </c>
      <c r="D506" s="3" t="s">
        <v>7403</v>
      </c>
      <c r="E506" s="3">
        <v>505</v>
      </c>
      <c r="F506" s="3">
        <v>2</v>
      </c>
      <c r="G506" s="3" t="s">
        <v>3916</v>
      </c>
      <c r="H506" s="3" t="s">
        <v>6973</v>
      </c>
      <c r="I506" s="3">
        <v>9</v>
      </c>
      <c r="L506" s="3">
        <v>3</v>
      </c>
      <c r="M506" s="3" t="s">
        <v>2587</v>
      </c>
      <c r="N506" s="3" t="s">
        <v>2899</v>
      </c>
      <c r="S506" s="3" t="s">
        <v>3550</v>
      </c>
      <c r="T506" s="3" t="s">
        <v>7029</v>
      </c>
      <c r="Y506" s="3" t="s">
        <v>4606</v>
      </c>
      <c r="Z506" s="3" t="s">
        <v>318</v>
      </c>
      <c r="AC506" s="3">
        <v>13</v>
      </c>
      <c r="AD506" s="3" t="s">
        <v>3944</v>
      </c>
      <c r="AE506" s="3" t="s">
        <v>1021</v>
      </c>
      <c r="AF506" s="3" t="s">
        <v>3490</v>
      </c>
      <c r="AG506" s="3" t="s">
        <v>1042</v>
      </c>
    </row>
    <row r="507" spans="1:72" ht="13.5" customHeight="1">
      <c r="A507" s="6" t="str">
        <f>HYPERLINK("http://kyu.snu.ac.kr/sdhj/index.jsp?type=hj/GK14649_00IM0001_041a.jpg","1717_수북면_041a")</f>
        <v>1717_수북면_041a</v>
      </c>
      <c r="B507" s="3">
        <v>1717</v>
      </c>
      <c r="C507" s="3" t="s">
        <v>7402</v>
      </c>
      <c r="D507" s="3" t="s">
        <v>7403</v>
      </c>
      <c r="E507" s="3">
        <v>506</v>
      </c>
      <c r="F507" s="3">
        <v>2</v>
      </c>
      <c r="G507" s="3" t="s">
        <v>3916</v>
      </c>
      <c r="H507" s="3" t="s">
        <v>6973</v>
      </c>
      <c r="I507" s="3">
        <v>9</v>
      </c>
      <c r="L507" s="3">
        <v>3</v>
      </c>
      <c r="M507" s="3" t="s">
        <v>2587</v>
      </c>
      <c r="N507" s="3" t="s">
        <v>2899</v>
      </c>
      <c r="T507" s="3" t="s">
        <v>7408</v>
      </c>
      <c r="U507" s="3" t="s">
        <v>3504</v>
      </c>
      <c r="V507" s="3" t="s">
        <v>7096</v>
      </c>
      <c r="Y507" s="3" t="s">
        <v>4135</v>
      </c>
      <c r="Z507" s="3" t="s">
        <v>172</v>
      </c>
      <c r="AC507" s="3">
        <v>43</v>
      </c>
      <c r="AD507" s="3" t="s">
        <v>4004</v>
      </c>
      <c r="AE507" s="3" t="s">
        <v>1023</v>
      </c>
      <c r="AF507" s="3" t="s">
        <v>4046</v>
      </c>
      <c r="AG507" s="3" t="s">
        <v>1052</v>
      </c>
      <c r="BB507" s="3" t="s">
        <v>3491</v>
      </c>
      <c r="BC507" s="3" t="s">
        <v>7095</v>
      </c>
      <c r="BD507" s="3" t="s">
        <v>4410</v>
      </c>
      <c r="BE507" s="3" t="s">
        <v>604</v>
      </c>
      <c r="BF507" s="3" t="s">
        <v>7410</v>
      </c>
    </row>
    <row r="508" spans="1:72" ht="13.5" customHeight="1">
      <c r="A508" s="6" t="str">
        <f>HYPERLINK("http://kyu.snu.ac.kr/sdhj/index.jsp?type=hj/GK14649_00IM0001_041a.jpg","1717_수북면_041a")</f>
        <v>1717_수북면_041a</v>
      </c>
      <c r="B508" s="3">
        <v>1717</v>
      </c>
      <c r="C508" s="3" t="s">
        <v>7402</v>
      </c>
      <c r="D508" s="3" t="s">
        <v>7403</v>
      </c>
      <c r="E508" s="3">
        <v>507</v>
      </c>
      <c r="F508" s="3">
        <v>2</v>
      </c>
      <c r="G508" s="3" t="s">
        <v>3916</v>
      </c>
      <c r="H508" s="3" t="s">
        <v>6973</v>
      </c>
      <c r="I508" s="3">
        <v>9</v>
      </c>
      <c r="L508" s="3">
        <v>3</v>
      </c>
      <c r="M508" s="3" t="s">
        <v>2587</v>
      </c>
      <c r="N508" s="3" t="s">
        <v>2899</v>
      </c>
      <c r="T508" s="3" t="s">
        <v>7408</v>
      </c>
      <c r="U508" s="3" t="s">
        <v>3504</v>
      </c>
      <c r="V508" s="3" t="s">
        <v>7096</v>
      </c>
      <c r="Y508" s="3" t="s">
        <v>4607</v>
      </c>
      <c r="Z508" s="3" t="s">
        <v>319</v>
      </c>
      <c r="AC508" s="3">
        <v>57</v>
      </c>
      <c r="AD508" s="3" t="s">
        <v>3499</v>
      </c>
      <c r="AE508" s="3" t="s">
        <v>976</v>
      </c>
      <c r="AG508" s="3" t="s">
        <v>7945</v>
      </c>
      <c r="AI508" s="3" t="s">
        <v>3040</v>
      </c>
      <c r="BB508" s="3" t="s">
        <v>3491</v>
      </c>
      <c r="BC508" s="3" t="s">
        <v>7095</v>
      </c>
      <c r="BD508" s="3" t="s">
        <v>6</v>
      </c>
      <c r="BE508" s="3" t="s">
        <v>1634</v>
      </c>
      <c r="BF508" s="3" t="s">
        <v>7414</v>
      </c>
    </row>
    <row r="509" spans="1:72" ht="13.5" customHeight="1">
      <c r="A509" s="6" t="str">
        <f>HYPERLINK("http://kyu.snu.ac.kr/sdhj/index.jsp?type=hj/GK14649_00IM0001_041a.jpg","1717_수북면_041a")</f>
        <v>1717_수북면_041a</v>
      </c>
      <c r="B509" s="3">
        <v>1717</v>
      </c>
      <c r="C509" s="3" t="s">
        <v>7402</v>
      </c>
      <c r="D509" s="3" t="s">
        <v>7403</v>
      </c>
      <c r="E509" s="3">
        <v>508</v>
      </c>
      <c r="F509" s="3">
        <v>2</v>
      </c>
      <c r="G509" s="3" t="s">
        <v>3916</v>
      </c>
      <c r="H509" s="3" t="s">
        <v>6973</v>
      </c>
      <c r="I509" s="3">
        <v>9</v>
      </c>
      <c r="L509" s="3">
        <v>3</v>
      </c>
      <c r="M509" s="3" t="s">
        <v>2587</v>
      </c>
      <c r="N509" s="3" t="s">
        <v>2899</v>
      </c>
      <c r="T509" s="3" t="s">
        <v>7408</v>
      </c>
      <c r="U509" s="3" t="s">
        <v>3491</v>
      </c>
      <c r="V509" s="3" t="s">
        <v>7095</v>
      </c>
      <c r="Y509" s="3" t="s">
        <v>4219</v>
      </c>
      <c r="Z509" s="3" t="s">
        <v>320</v>
      </c>
      <c r="AC509" s="3">
        <v>53</v>
      </c>
      <c r="AD509" s="3" t="s">
        <v>3561</v>
      </c>
      <c r="AE509" s="3" t="s">
        <v>987</v>
      </c>
      <c r="AG509" s="3" t="s">
        <v>7945</v>
      </c>
      <c r="AI509" s="3" t="s">
        <v>3040</v>
      </c>
    </row>
    <row r="510" spans="1:72" ht="13.5" customHeight="1">
      <c r="A510" s="6" t="str">
        <f>HYPERLINK("http://kyu.snu.ac.kr/sdhj/index.jsp?type=hj/GK14649_00IM0001_041a.jpg","1717_수북면_041a")</f>
        <v>1717_수북면_041a</v>
      </c>
      <c r="B510" s="3">
        <v>1717</v>
      </c>
      <c r="C510" s="3" t="s">
        <v>7402</v>
      </c>
      <c r="D510" s="3" t="s">
        <v>7403</v>
      </c>
      <c r="E510" s="3">
        <v>509</v>
      </c>
      <c r="F510" s="3">
        <v>2</v>
      </c>
      <c r="G510" s="3" t="s">
        <v>3916</v>
      </c>
      <c r="H510" s="3" t="s">
        <v>6973</v>
      </c>
      <c r="I510" s="3">
        <v>9</v>
      </c>
      <c r="L510" s="3">
        <v>3</v>
      </c>
      <c r="M510" s="3" t="s">
        <v>2587</v>
      </c>
      <c r="N510" s="3" t="s">
        <v>2899</v>
      </c>
      <c r="T510" s="3" t="s">
        <v>7408</v>
      </c>
      <c r="U510" s="3" t="s">
        <v>3504</v>
      </c>
      <c r="V510" s="3" t="s">
        <v>7096</v>
      </c>
      <c r="Y510" s="3" t="s">
        <v>4608</v>
      </c>
      <c r="Z510" s="3" t="s">
        <v>321</v>
      </c>
      <c r="AC510" s="3">
        <v>32</v>
      </c>
      <c r="AD510" s="3" t="s">
        <v>3466</v>
      </c>
      <c r="AE510" s="3" t="s">
        <v>7219</v>
      </c>
      <c r="AG510" s="3" t="s">
        <v>7945</v>
      </c>
      <c r="AI510" s="3" t="s">
        <v>3040</v>
      </c>
      <c r="AT510" s="3" t="s">
        <v>3504</v>
      </c>
      <c r="AU510" s="3" t="s">
        <v>7096</v>
      </c>
      <c r="AV510" s="3" t="s">
        <v>4607</v>
      </c>
      <c r="AW510" s="3" t="s">
        <v>319</v>
      </c>
      <c r="BB510" s="3" t="s">
        <v>4289</v>
      </c>
      <c r="BC510" s="3" t="s">
        <v>2983</v>
      </c>
      <c r="BF510" s="3" t="s">
        <v>7414</v>
      </c>
    </row>
    <row r="511" spans="1:72" ht="13.5" customHeight="1">
      <c r="A511" s="6" t="str">
        <f>HYPERLINK("http://kyu.snu.ac.kr/sdhj/index.jsp?type=hj/GK14649_00IM0001_041a.jpg","1717_수북면_041a")</f>
        <v>1717_수북면_041a</v>
      </c>
      <c r="B511" s="3">
        <v>1717</v>
      </c>
      <c r="C511" s="3" t="s">
        <v>7402</v>
      </c>
      <c r="D511" s="3" t="s">
        <v>7403</v>
      </c>
      <c r="E511" s="3">
        <v>510</v>
      </c>
      <c r="F511" s="3">
        <v>2</v>
      </c>
      <c r="G511" s="3" t="s">
        <v>3916</v>
      </c>
      <c r="H511" s="3" t="s">
        <v>6973</v>
      </c>
      <c r="I511" s="3">
        <v>9</v>
      </c>
      <c r="L511" s="3">
        <v>3</v>
      </c>
      <c r="M511" s="3" t="s">
        <v>2587</v>
      </c>
      <c r="N511" s="3" t="s">
        <v>2899</v>
      </c>
      <c r="T511" s="3" t="s">
        <v>7408</v>
      </c>
      <c r="U511" s="3" t="s">
        <v>3504</v>
      </c>
      <c r="V511" s="3" t="s">
        <v>7096</v>
      </c>
      <c r="Y511" s="3" t="s">
        <v>7</v>
      </c>
      <c r="Z511" s="3" t="s">
        <v>322</v>
      </c>
      <c r="AC511" s="3">
        <v>29</v>
      </c>
      <c r="AD511" s="3" t="s">
        <v>3642</v>
      </c>
      <c r="AE511" s="3" t="s">
        <v>1000</v>
      </c>
      <c r="AG511" s="3" t="s">
        <v>7945</v>
      </c>
      <c r="AI511" s="3" t="s">
        <v>3040</v>
      </c>
      <c r="AU511" s="3" t="s">
        <v>7096</v>
      </c>
      <c r="AW511" s="3" t="s">
        <v>319</v>
      </c>
      <c r="BC511" s="3" t="s">
        <v>2983</v>
      </c>
      <c r="BF511" s="3" t="s">
        <v>7411</v>
      </c>
    </row>
    <row r="512" spans="1:72" ht="13.5" customHeight="1">
      <c r="A512" s="6" t="str">
        <f>HYPERLINK("http://kyu.snu.ac.kr/sdhj/index.jsp?type=hj/GK14649_00IM0001_041a.jpg","1717_수북면_041a")</f>
        <v>1717_수북면_041a</v>
      </c>
      <c r="B512" s="3">
        <v>1717</v>
      </c>
      <c r="C512" s="3" t="s">
        <v>7402</v>
      </c>
      <c r="D512" s="3" t="s">
        <v>7403</v>
      </c>
      <c r="E512" s="3">
        <v>511</v>
      </c>
      <c r="F512" s="3">
        <v>2</v>
      </c>
      <c r="G512" s="3" t="s">
        <v>3916</v>
      </c>
      <c r="H512" s="3" t="s">
        <v>6973</v>
      </c>
      <c r="I512" s="3">
        <v>9</v>
      </c>
      <c r="L512" s="3">
        <v>3</v>
      </c>
      <c r="M512" s="3" t="s">
        <v>2587</v>
      </c>
      <c r="N512" s="3" t="s">
        <v>2899</v>
      </c>
      <c r="T512" s="3" t="s">
        <v>7408</v>
      </c>
      <c r="U512" s="3" t="s">
        <v>3504</v>
      </c>
      <c r="V512" s="3" t="s">
        <v>7096</v>
      </c>
      <c r="Y512" s="3" t="s">
        <v>4609</v>
      </c>
      <c r="Z512" s="3" t="s">
        <v>323</v>
      </c>
      <c r="AC512" s="3">
        <v>27</v>
      </c>
      <c r="AD512" s="3" t="s">
        <v>3726</v>
      </c>
      <c r="AE512" s="3" t="s">
        <v>1011</v>
      </c>
      <c r="AF512" s="3" t="s">
        <v>4610</v>
      </c>
      <c r="AG512" s="3" t="s">
        <v>1065</v>
      </c>
      <c r="AH512" s="3" t="s">
        <v>3562</v>
      </c>
      <c r="AI512" s="3" t="s">
        <v>3040</v>
      </c>
      <c r="BB512" s="3" t="s">
        <v>3491</v>
      </c>
      <c r="BC512" s="3" t="s">
        <v>7095</v>
      </c>
      <c r="BD512" s="3" t="s">
        <v>4219</v>
      </c>
      <c r="BE512" s="3" t="s">
        <v>320</v>
      </c>
      <c r="BF512" s="3" t="s">
        <v>7946</v>
      </c>
    </row>
    <row r="513" spans="1:73" ht="13.5" customHeight="1">
      <c r="A513" s="6" t="str">
        <f>HYPERLINK("http://kyu.snu.ac.kr/sdhj/index.jsp?type=hj/GK14649_00IM0001_041a.jpg","1717_수북면_041a")</f>
        <v>1717_수북면_041a</v>
      </c>
      <c r="B513" s="3">
        <v>1717</v>
      </c>
      <c r="C513" s="3" t="s">
        <v>7947</v>
      </c>
      <c r="D513" s="3" t="s">
        <v>7948</v>
      </c>
      <c r="E513" s="3">
        <v>512</v>
      </c>
      <c r="F513" s="3">
        <v>2</v>
      </c>
      <c r="G513" s="3" t="s">
        <v>3916</v>
      </c>
      <c r="H513" s="3" t="s">
        <v>6973</v>
      </c>
      <c r="I513" s="3">
        <v>9</v>
      </c>
      <c r="L513" s="3">
        <v>3</v>
      </c>
      <c r="M513" s="3" t="s">
        <v>2587</v>
      </c>
      <c r="N513" s="3" t="s">
        <v>2899</v>
      </c>
      <c r="T513" s="3" t="s">
        <v>7408</v>
      </c>
      <c r="U513" s="3" t="s">
        <v>3491</v>
      </c>
      <c r="V513" s="3" t="s">
        <v>7095</v>
      </c>
      <c r="Y513" s="3" t="s">
        <v>4611</v>
      </c>
      <c r="Z513" s="3" t="s">
        <v>324</v>
      </c>
      <c r="AC513" s="3">
        <v>26</v>
      </c>
      <c r="AD513" s="3" t="s">
        <v>3646</v>
      </c>
      <c r="AE513" s="3" t="s">
        <v>1001</v>
      </c>
      <c r="BC513" s="3" t="s">
        <v>7095</v>
      </c>
      <c r="BE513" s="3" t="s">
        <v>320</v>
      </c>
      <c r="BF513" s="3" t="s">
        <v>7414</v>
      </c>
    </row>
    <row r="514" spans="1:73" ht="13.5" customHeight="1">
      <c r="A514" s="6" t="str">
        <f>HYPERLINK("http://kyu.snu.ac.kr/sdhj/index.jsp?type=hj/GK14649_00IM0001_041a.jpg","1717_수북면_041a")</f>
        <v>1717_수북면_041a</v>
      </c>
      <c r="B514" s="3">
        <v>1717</v>
      </c>
      <c r="C514" s="3" t="s">
        <v>7402</v>
      </c>
      <c r="D514" s="3" t="s">
        <v>7403</v>
      </c>
      <c r="E514" s="3">
        <v>513</v>
      </c>
      <c r="F514" s="3">
        <v>2</v>
      </c>
      <c r="G514" s="3" t="s">
        <v>3916</v>
      </c>
      <c r="H514" s="3" t="s">
        <v>6973</v>
      </c>
      <c r="I514" s="3">
        <v>9</v>
      </c>
      <c r="L514" s="3">
        <v>3</v>
      </c>
      <c r="M514" s="3" t="s">
        <v>2587</v>
      </c>
      <c r="N514" s="3" t="s">
        <v>2899</v>
      </c>
      <c r="T514" s="3" t="s">
        <v>7408</v>
      </c>
      <c r="U514" s="3" t="s">
        <v>3491</v>
      </c>
      <c r="V514" s="3" t="s">
        <v>7095</v>
      </c>
      <c r="Y514" s="3" t="s">
        <v>4612</v>
      </c>
      <c r="Z514" s="3" t="s">
        <v>325</v>
      </c>
      <c r="AC514" s="3">
        <v>8</v>
      </c>
      <c r="AD514" s="3" t="s">
        <v>3630</v>
      </c>
      <c r="AE514" s="3" t="s">
        <v>997</v>
      </c>
      <c r="BB514" s="3" t="s">
        <v>3497</v>
      </c>
      <c r="BC514" s="3" t="s">
        <v>1599</v>
      </c>
      <c r="BF514" s="3" t="s">
        <v>7410</v>
      </c>
      <c r="BU514" s="3" t="s">
        <v>4613</v>
      </c>
    </row>
    <row r="515" spans="1:73" ht="13.5" customHeight="1">
      <c r="A515" s="6" t="str">
        <f>HYPERLINK("http://kyu.snu.ac.kr/sdhj/index.jsp?type=hj/GK14649_00IM0001_041a.jpg","1717_수북면_041a")</f>
        <v>1717_수북면_041a</v>
      </c>
      <c r="B515" s="3">
        <v>1717</v>
      </c>
      <c r="C515" s="3" t="s">
        <v>7402</v>
      </c>
      <c r="D515" s="3" t="s">
        <v>7403</v>
      </c>
      <c r="E515" s="3">
        <v>514</v>
      </c>
      <c r="F515" s="3">
        <v>2</v>
      </c>
      <c r="G515" s="3" t="s">
        <v>3916</v>
      </c>
      <c r="H515" s="3" t="s">
        <v>6973</v>
      </c>
      <c r="I515" s="3">
        <v>9</v>
      </c>
      <c r="L515" s="3">
        <v>3</v>
      </c>
      <c r="M515" s="3" t="s">
        <v>2587</v>
      </c>
      <c r="N515" s="3" t="s">
        <v>2899</v>
      </c>
      <c r="T515" s="3" t="s">
        <v>7408</v>
      </c>
      <c r="U515" s="3" t="s">
        <v>3491</v>
      </c>
      <c r="V515" s="3" t="s">
        <v>7095</v>
      </c>
      <c r="Y515" s="3" t="s">
        <v>4614</v>
      </c>
      <c r="Z515" s="3" t="s">
        <v>326</v>
      </c>
      <c r="AC515" s="3">
        <v>20</v>
      </c>
      <c r="AD515" s="3" t="s">
        <v>4044</v>
      </c>
      <c r="AE515" s="3" t="s">
        <v>1026</v>
      </c>
      <c r="BC515" s="3" t="s">
        <v>1599</v>
      </c>
      <c r="BF515" s="3" t="s">
        <v>7411</v>
      </c>
    </row>
    <row r="516" spans="1:73" ht="13.5" customHeight="1">
      <c r="A516" s="6" t="str">
        <f>HYPERLINK("http://kyu.snu.ac.kr/sdhj/index.jsp?type=hj/GK14649_00IM0001_041a.jpg","1717_수북면_041a")</f>
        <v>1717_수북면_041a</v>
      </c>
      <c r="B516" s="3">
        <v>1717</v>
      </c>
      <c r="C516" s="3" t="s">
        <v>7402</v>
      </c>
      <c r="D516" s="3" t="s">
        <v>7403</v>
      </c>
      <c r="E516" s="3">
        <v>515</v>
      </c>
      <c r="F516" s="3">
        <v>2</v>
      </c>
      <c r="G516" s="3" t="s">
        <v>3916</v>
      </c>
      <c r="H516" s="3" t="s">
        <v>6973</v>
      </c>
      <c r="I516" s="3">
        <v>9</v>
      </c>
      <c r="L516" s="3">
        <v>3</v>
      </c>
      <c r="M516" s="3" t="s">
        <v>2587</v>
      </c>
      <c r="N516" s="3" t="s">
        <v>2899</v>
      </c>
      <c r="T516" s="3" t="s">
        <v>7408</v>
      </c>
      <c r="U516" s="3" t="s">
        <v>3491</v>
      </c>
      <c r="V516" s="3" t="s">
        <v>7095</v>
      </c>
      <c r="Y516" s="3" t="s">
        <v>4217</v>
      </c>
      <c r="Z516" s="3" t="s">
        <v>208</v>
      </c>
      <c r="AF516" s="3" t="s">
        <v>4296</v>
      </c>
      <c r="AG516" s="3" t="s">
        <v>1043</v>
      </c>
      <c r="AH516" s="3" t="s">
        <v>4615</v>
      </c>
      <c r="AI516" s="3" t="s">
        <v>1113</v>
      </c>
      <c r="BC516" s="3" t="s">
        <v>1599</v>
      </c>
      <c r="BF516" s="3" t="s">
        <v>7413</v>
      </c>
    </row>
    <row r="517" spans="1:73" ht="13.5" customHeight="1">
      <c r="A517" s="6" t="str">
        <f>HYPERLINK("http://kyu.snu.ac.kr/sdhj/index.jsp?type=hj/GK14649_00IM0001_041a.jpg","1717_수북면_041a")</f>
        <v>1717_수북면_041a</v>
      </c>
      <c r="B517" s="3">
        <v>1717</v>
      </c>
      <c r="C517" s="3" t="s">
        <v>7402</v>
      </c>
      <c r="D517" s="3" t="s">
        <v>7403</v>
      </c>
      <c r="E517" s="3">
        <v>516</v>
      </c>
      <c r="F517" s="3">
        <v>2</v>
      </c>
      <c r="G517" s="3" t="s">
        <v>3916</v>
      </c>
      <c r="H517" s="3" t="s">
        <v>6973</v>
      </c>
      <c r="I517" s="3">
        <v>9</v>
      </c>
      <c r="L517" s="3">
        <v>3</v>
      </c>
      <c r="M517" s="3" t="s">
        <v>2587</v>
      </c>
      <c r="N517" s="3" t="s">
        <v>2899</v>
      </c>
      <c r="T517" s="3" t="s">
        <v>7408</v>
      </c>
      <c r="U517" s="3" t="s">
        <v>3491</v>
      </c>
      <c r="V517" s="3" t="s">
        <v>7095</v>
      </c>
      <c r="Y517" s="3" t="s">
        <v>4616</v>
      </c>
      <c r="Z517" s="3" t="s">
        <v>327</v>
      </c>
      <c r="AC517" s="3">
        <v>13</v>
      </c>
      <c r="AD517" s="3" t="s">
        <v>3944</v>
      </c>
      <c r="AE517" s="3" t="s">
        <v>1021</v>
      </c>
      <c r="BC517" s="3" t="s">
        <v>1599</v>
      </c>
      <c r="BF517" s="3" t="s">
        <v>7757</v>
      </c>
    </row>
    <row r="518" spans="1:73" ht="13.5" customHeight="1">
      <c r="A518" s="6" t="str">
        <f>HYPERLINK("http://kyu.snu.ac.kr/sdhj/index.jsp?type=hj/GK14649_00IM0001_041a.jpg","1717_수북면_041a")</f>
        <v>1717_수북면_041a</v>
      </c>
      <c r="B518" s="3">
        <v>1717</v>
      </c>
      <c r="C518" s="3" t="s">
        <v>7402</v>
      </c>
      <c r="D518" s="3" t="s">
        <v>7403</v>
      </c>
      <c r="E518" s="3">
        <v>517</v>
      </c>
      <c r="F518" s="3">
        <v>2</v>
      </c>
      <c r="G518" s="3" t="s">
        <v>3916</v>
      </c>
      <c r="H518" s="3" t="s">
        <v>6973</v>
      </c>
      <c r="I518" s="3">
        <v>9</v>
      </c>
      <c r="L518" s="3">
        <v>3</v>
      </c>
      <c r="M518" s="3" t="s">
        <v>2587</v>
      </c>
      <c r="N518" s="3" t="s">
        <v>2899</v>
      </c>
      <c r="T518" s="3" t="s">
        <v>7408</v>
      </c>
      <c r="U518" s="3" t="s">
        <v>3491</v>
      </c>
      <c r="V518" s="3" t="s">
        <v>7095</v>
      </c>
      <c r="Y518" s="3" t="s">
        <v>4617</v>
      </c>
      <c r="Z518" s="3" t="s">
        <v>3388</v>
      </c>
      <c r="AG518" s="3" t="s">
        <v>7949</v>
      </c>
      <c r="BB518" s="3" t="s">
        <v>3491</v>
      </c>
      <c r="BC518" s="3" t="s">
        <v>7095</v>
      </c>
      <c r="BD518" s="3" t="s">
        <v>4618</v>
      </c>
      <c r="BE518" s="3" t="s">
        <v>1635</v>
      </c>
      <c r="BF518" s="3" t="s">
        <v>7414</v>
      </c>
    </row>
    <row r="519" spans="1:73" ht="13.5" customHeight="1">
      <c r="A519" s="6" t="str">
        <f>HYPERLINK("http://kyu.snu.ac.kr/sdhj/index.jsp?type=hj/GK14649_00IM0001_041a.jpg","1717_수북면_041a")</f>
        <v>1717_수북면_041a</v>
      </c>
      <c r="B519" s="3">
        <v>1717</v>
      </c>
      <c r="C519" s="3" t="s">
        <v>7402</v>
      </c>
      <c r="D519" s="3" t="s">
        <v>7403</v>
      </c>
      <c r="E519" s="3">
        <v>518</v>
      </c>
      <c r="F519" s="3">
        <v>2</v>
      </c>
      <c r="G519" s="3" t="s">
        <v>3916</v>
      </c>
      <c r="H519" s="3" t="s">
        <v>6973</v>
      </c>
      <c r="I519" s="3">
        <v>9</v>
      </c>
      <c r="L519" s="3">
        <v>3</v>
      </c>
      <c r="M519" s="3" t="s">
        <v>2587</v>
      </c>
      <c r="N519" s="3" t="s">
        <v>2899</v>
      </c>
      <c r="T519" s="3" t="s">
        <v>7408</v>
      </c>
      <c r="U519" s="3" t="s">
        <v>3491</v>
      </c>
      <c r="V519" s="3" t="s">
        <v>7095</v>
      </c>
      <c r="Y519" s="3" t="s">
        <v>4619</v>
      </c>
      <c r="Z519" s="3" t="s">
        <v>328</v>
      </c>
      <c r="AG519" s="3" t="s">
        <v>7949</v>
      </c>
      <c r="BF519" s="3" t="s">
        <v>7410</v>
      </c>
    </row>
    <row r="520" spans="1:73" ht="13.5" customHeight="1">
      <c r="A520" s="6" t="str">
        <f>HYPERLINK("http://kyu.snu.ac.kr/sdhj/index.jsp?type=hj/GK14649_00IM0001_041a.jpg","1717_수북면_041a")</f>
        <v>1717_수북면_041a</v>
      </c>
      <c r="B520" s="3">
        <v>1717</v>
      </c>
      <c r="C520" s="3" t="s">
        <v>7402</v>
      </c>
      <c r="D520" s="3" t="s">
        <v>7403</v>
      </c>
      <c r="E520" s="3">
        <v>519</v>
      </c>
      <c r="F520" s="3">
        <v>2</v>
      </c>
      <c r="G520" s="3" t="s">
        <v>3916</v>
      </c>
      <c r="H520" s="3" t="s">
        <v>6973</v>
      </c>
      <c r="I520" s="3">
        <v>9</v>
      </c>
      <c r="L520" s="3">
        <v>3</v>
      </c>
      <c r="M520" s="3" t="s">
        <v>2587</v>
      </c>
      <c r="N520" s="3" t="s">
        <v>2899</v>
      </c>
      <c r="T520" s="3" t="s">
        <v>7408</v>
      </c>
      <c r="U520" s="3" t="s">
        <v>3504</v>
      </c>
      <c r="V520" s="3" t="s">
        <v>7096</v>
      </c>
      <c r="Y520" s="3" t="s">
        <v>4620</v>
      </c>
      <c r="Z520" s="3" t="s">
        <v>329</v>
      </c>
      <c r="AG520" s="3" t="s">
        <v>7949</v>
      </c>
      <c r="BF520" s="3" t="s">
        <v>7414</v>
      </c>
    </row>
    <row r="521" spans="1:73" ht="13.5" customHeight="1">
      <c r="A521" s="6" t="str">
        <f>HYPERLINK("http://kyu.snu.ac.kr/sdhj/index.jsp?type=hj/GK14649_00IM0001_041a.jpg","1717_수북면_041a")</f>
        <v>1717_수북면_041a</v>
      </c>
      <c r="B521" s="3">
        <v>1717</v>
      </c>
      <c r="C521" s="3" t="s">
        <v>7402</v>
      </c>
      <c r="D521" s="3" t="s">
        <v>7403</v>
      </c>
      <c r="E521" s="3">
        <v>520</v>
      </c>
      <c r="F521" s="3">
        <v>2</v>
      </c>
      <c r="G521" s="3" t="s">
        <v>3916</v>
      </c>
      <c r="H521" s="3" t="s">
        <v>6973</v>
      </c>
      <c r="I521" s="3">
        <v>9</v>
      </c>
      <c r="L521" s="3">
        <v>3</v>
      </c>
      <c r="M521" s="3" t="s">
        <v>2587</v>
      </c>
      <c r="N521" s="3" t="s">
        <v>2899</v>
      </c>
      <c r="T521" s="3" t="s">
        <v>7408</v>
      </c>
      <c r="U521" s="3" t="s">
        <v>3491</v>
      </c>
      <c r="V521" s="3" t="s">
        <v>7095</v>
      </c>
      <c r="Y521" s="3" t="s">
        <v>4621</v>
      </c>
      <c r="Z521" s="3" t="s">
        <v>330</v>
      </c>
      <c r="AG521" s="3" t="s">
        <v>7949</v>
      </c>
      <c r="BF521" s="3" t="s">
        <v>7411</v>
      </c>
    </row>
    <row r="522" spans="1:73" ht="13.5" customHeight="1">
      <c r="A522" s="6" t="str">
        <f>HYPERLINK("http://kyu.snu.ac.kr/sdhj/index.jsp?type=hj/GK14649_00IM0001_041a.jpg","1717_수북면_041a")</f>
        <v>1717_수북면_041a</v>
      </c>
      <c r="B522" s="3">
        <v>1717</v>
      </c>
      <c r="C522" s="3" t="s">
        <v>7402</v>
      </c>
      <c r="D522" s="3" t="s">
        <v>7403</v>
      </c>
      <c r="E522" s="3">
        <v>521</v>
      </c>
      <c r="F522" s="3">
        <v>2</v>
      </c>
      <c r="G522" s="3" t="s">
        <v>3916</v>
      </c>
      <c r="H522" s="3" t="s">
        <v>6973</v>
      </c>
      <c r="I522" s="3">
        <v>9</v>
      </c>
      <c r="L522" s="3">
        <v>3</v>
      </c>
      <c r="M522" s="3" t="s">
        <v>2587</v>
      </c>
      <c r="N522" s="3" t="s">
        <v>2899</v>
      </c>
      <c r="T522" s="3" t="s">
        <v>7408</v>
      </c>
      <c r="U522" s="3" t="s">
        <v>3491</v>
      </c>
      <c r="V522" s="3" t="s">
        <v>7095</v>
      </c>
      <c r="Y522" s="3" t="s">
        <v>4622</v>
      </c>
      <c r="Z522" s="3" t="s">
        <v>171</v>
      </c>
      <c r="AG522" s="3" t="s">
        <v>7949</v>
      </c>
      <c r="BF522" s="3" t="s">
        <v>7413</v>
      </c>
    </row>
    <row r="523" spans="1:73" ht="13.5" customHeight="1">
      <c r="A523" s="6" t="str">
        <f>HYPERLINK("http://kyu.snu.ac.kr/sdhj/index.jsp?type=hj/GK14649_00IM0001_041a.jpg","1717_수북면_041a")</f>
        <v>1717_수북면_041a</v>
      </c>
      <c r="B523" s="3">
        <v>1717</v>
      </c>
      <c r="C523" s="3" t="s">
        <v>7402</v>
      </c>
      <c r="D523" s="3" t="s">
        <v>7403</v>
      </c>
      <c r="E523" s="3">
        <v>522</v>
      </c>
      <c r="F523" s="3">
        <v>2</v>
      </c>
      <c r="G523" s="3" t="s">
        <v>3916</v>
      </c>
      <c r="H523" s="3" t="s">
        <v>6973</v>
      </c>
      <c r="I523" s="3">
        <v>9</v>
      </c>
      <c r="L523" s="3">
        <v>3</v>
      </c>
      <c r="M523" s="3" t="s">
        <v>2587</v>
      </c>
      <c r="N523" s="3" t="s">
        <v>2899</v>
      </c>
      <c r="T523" s="3" t="s">
        <v>7408</v>
      </c>
      <c r="U523" s="3" t="s">
        <v>3504</v>
      </c>
      <c r="V523" s="3" t="s">
        <v>7096</v>
      </c>
      <c r="Y523" s="3" t="s">
        <v>4623</v>
      </c>
      <c r="Z523" s="3" t="s">
        <v>331</v>
      </c>
      <c r="AF523" s="3" t="s">
        <v>7950</v>
      </c>
      <c r="AG523" s="3" t="s">
        <v>3045</v>
      </c>
      <c r="BB523" s="3" t="s">
        <v>3491</v>
      </c>
      <c r="BC523" s="3" t="s">
        <v>7095</v>
      </c>
      <c r="BD523" s="3" t="s">
        <v>4619</v>
      </c>
      <c r="BE523" s="3" t="s">
        <v>328</v>
      </c>
      <c r="BF523" s="3" t="s">
        <v>7410</v>
      </c>
    </row>
    <row r="524" spans="1:73" ht="13.5" customHeight="1">
      <c r="A524" s="6" t="str">
        <f>HYPERLINK("http://kyu.snu.ac.kr/sdhj/index.jsp?type=hj/GK14649_00IM0001_041a.jpg","1717_수북면_041a")</f>
        <v>1717_수북면_041a</v>
      </c>
      <c r="B524" s="3">
        <v>1717</v>
      </c>
      <c r="C524" s="3" t="s">
        <v>7402</v>
      </c>
      <c r="D524" s="3" t="s">
        <v>7403</v>
      </c>
      <c r="E524" s="3">
        <v>523</v>
      </c>
      <c r="F524" s="3">
        <v>2</v>
      </c>
      <c r="G524" s="3" t="s">
        <v>3916</v>
      </c>
      <c r="H524" s="3" t="s">
        <v>6973</v>
      </c>
      <c r="I524" s="3">
        <v>9</v>
      </c>
      <c r="L524" s="3">
        <v>4</v>
      </c>
      <c r="M524" s="3" t="s">
        <v>2542</v>
      </c>
      <c r="N524" s="3" t="s">
        <v>7951</v>
      </c>
      <c r="T524" s="3" t="s">
        <v>7472</v>
      </c>
      <c r="U524" s="3" t="s">
        <v>3464</v>
      </c>
      <c r="V524" s="3" t="s">
        <v>7094</v>
      </c>
      <c r="W524" s="3" t="s">
        <v>3559</v>
      </c>
      <c r="X524" s="3" t="s">
        <v>7260</v>
      </c>
      <c r="Y524" s="3" t="s">
        <v>4624</v>
      </c>
      <c r="Z524" s="3" t="s">
        <v>332</v>
      </c>
      <c r="AC524" s="3">
        <v>67</v>
      </c>
      <c r="AD524" s="3" t="s">
        <v>3538</v>
      </c>
      <c r="AE524" s="3" t="s">
        <v>983</v>
      </c>
      <c r="AJ524" s="3" t="s">
        <v>3443</v>
      </c>
      <c r="AK524" s="3" t="s">
        <v>6955</v>
      </c>
      <c r="AL524" s="3" t="s">
        <v>4061</v>
      </c>
      <c r="AM524" s="3" t="s">
        <v>1160</v>
      </c>
      <c r="AT524" s="3" t="s">
        <v>4625</v>
      </c>
      <c r="AU524" s="3" t="s">
        <v>1250</v>
      </c>
      <c r="AV524" s="3" t="s">
        <v>4591</v>
      </c>
      <c r="AW524" s="3" t="s">
        <v>1348</v>
      </c>
      <c r="BG524" s="3" t="s">
        <v>3474</v>
      </c>
      <c r="BH524" s="3" t="s">
        <v>1242</v>
      </c>
      <c r="BI524" s="3" t="s">
        <v>4592</v>
      </c>
      <c r="BJ524" s="3" t="s">
        <v>1742</v>
      </c>
      <c r="BK524" s="3" t="s">
        <v>4034</v>
      </c>
      <c r="BL524" s="3" t="s">
        <v>1663</v>
      </c>
      <c r="BM524" s="3" t="s">
        <v>4593</v>
      </c>
      <c r="BN524" s="3" t="s">
        <v>2026</v>
      </c>
      <c r="BO524" s="3" t="s">
        <v>3474</v>
      </c>
      <c r="BP524" s="3" t="s">
        <v>1242</v>
      </c>
      <c r="BQ524" s="3" t="s">
        <v>4626</v>
      </c>
      <c r="BR524" s="3" t="s">
        <v>3364</v>
      </c>
      <c r="BS524" s="3" t="s">
        <v>4595</v>
      </c>
      <c r="BT524" s="3" t="s">
        <v>2497</v>
      </c>
    </row>
    <row r="525" spans="1:73" ht="13.5" customHeight="1">
      <c r="A525" s="6" t="str">
        <f>HYPERLINK("http://kyu.snu.ac.kr/sdhj/index.jsp?type=hj/GK14649_00IM0001_041a.jpg","1717_수북면_041a")</f>
        <v>1717_수북면_041a</v>
      </c>
      <c r="B525" s="3">
        <v>1717</v>
      </c>
      <c r="C525" s="3" t="s">
        <v>7664</v>
      </c>
      <c r="D525" s="3" t="s">
        <v>7665</v>
      </c>
      <c r="E525" s="3">
        <v>524</v>
      </c>
      <c r="F525" s="3">
        <v>2</v>
      </c>
      <c r="G525" s="3" t="s">
        <v>3916</v>
      </c>
      <c r="H525" s="3" t="s">
        <v>6973</v>
      </c>
      <c r="I525" s="3">
        <v>9</v>
      </c>
      <c r="L525" s="3">
        <v>4</v>
      </c>
      <c r="M525" s="3" t="s">
        <v>2542</v>
      </c>
      <c r="N525" s="3" t="s">
        <v>2876</v>
      </c>
      <c r="S525" s="3" t="s">
        <v>3539</v>
      </c>
      <c r="T525" s="3" t="s">
        <v>7028</v>
      </c>
      <c r="W525" s="3" t="s">
        <v>3725</v>
      </c>
      <c r="X525" s="3" t="s">
        <v>7261</v>
      </c>
      <c r="Y525" s="3" t="s">
        <v>3868</v>
      </c>
      <c r="Z525" s="3" t="s">
        <v>105</v>
      </c>
      <c r="AC525" s="3">
        <v>46</v>
      </c>
      <c r="AD525" s="3" t="s">
        <v>3823</v>
      </c>
      <c r="AE525" s="3" t="s">
        <v>1016</v>
      </c>
      <c r="AJ525" s="3" t="s">
        <v>3869</v>
      </c>
      <c r="AK525" s="3" t="s">
        <v>591</v>
      </c>
      <c r="AL525" s="3" t="s">
        <v>3515</v>
      </c>
      <c r="AM525" s="3" t="s">
        <v>1099</v>
      </c>
      <c r="AT525" s="3" t="s">
        <v>3474</v>
      </c>
      <c r="AU525" s="3" t="s">
        <v>1242</v>
      </c>
      <c r="AV525" s="3" t="s">
        <v>4627</v>
      </c>
      <c r="AW525" s="3" t="s">
        <v>1350</v>
      </c>
      <c r="BG525" s="3" t="s">
        <v>3474</v>
      </c>
      <c r="BH525" s="3" t="s">
        <v>1242</v>
      </c>
      <c r="BI525" s="3" t="s">
        <v>8</v>
      </c>
      <c r="BJ525" s="3" t="s">
        <v>1744</v>
      </c>
      <c r="BK525" s="3" t="s">
        <v>3920</v>
      </c>
      <c r="BL525" s="3" t="s">
        <v>7147</v>
      </c>
      <c r="BM525" s="3" t="s">
        <v>4628</v>
      </c>
      <c r="BN525" s="3" t="s">
        <v>1276</v>
      </c>
      <c r="BO525" s="3" t="s">
        <v>3474</v>
      </c>
      <c r="BP525" s="3" t="s">
        <v>1242</v>
      </c>
      <c r="BQ525" s="3" t="s">
        <v>7952</v>
      </c>
      <c r="BR525" s="3" t="s">
        <v>7953</v>
      </c>
      <c r="BS525" s="3" t="s">
        <v>3929</v>
      </c>
      <c r="BT525" s="3" t="s">
        <v>658</v>
      </c>
    </row>
    <row r="526" spans="1:73" ht="13.5" customHeight="1">
      <c r="A526" s="6" t="str">
        <f>HYPERLINK("http://kyu.snu.ac.kr/sdhj/index.jsp?type=hj/GK14649_00IM0001_041a.jpg","1717_수북면_041a")</f>
        <v>1717_수북면_041a</v>
      </c>
      <c r="B526" s="3">
        <v>1717</v>
      </c>
      <c r="C526" s="3" t="s">
        <v>7954</v>
      </c>
      <c r="D526" s="3" t="s">
        <v>7955</v>
      </c>
      <c r="E526" s="3">
        <v>525</v>
      </c>
      <c r="F526" s="3">
        <v>2</v>
      </c>
      <c r="G526" s="3" t="s">
        <v>3916</v>
      </c>
      <c r="H526" s="3" t="s">
        <v>6973</v>
      </c>
      <c r="I526" s="3">
        <v>9</v>
      </c>
      <c r="L526" s="3">
        <v>4</v>
      </c>
      <c r="M526" s="3" t="s">
        <v>2542</v>
      </c>
      <c r="N526" s="3" t="s">
        <v>2876</v>
      </c>
      <c r="S526" s="3" t="s">
        <v>3956</v>
      </c>
      <c r="T526" s="3" t="s">
        <v>7045</v>
      </c>
      <c r="Y526" s="3" t="s">
        <v>4629</v>
      </c>
      <c r="Z526" s="3" t="s">
        <v>333</v>
      </c>
      <c r="AF526" s="3" t="s">
        <v>3484</v>
      </c>
      <c r="AG526" s="3" t="s">
        <v>7278</v>
      </c>
    </row>
    <row r="527" spans="1:73" ht="13.5" customHeight="1">
      <c r="A527" s="6" t="str">
        <f>HYPERLINK("http://kyu.snu.ac.kr/sdhj/index.jsp?type=hj/GK14649_00IM0001_041a.jpg","1717_수북면_041a")</f>
        <v>1717_수북면_041a</v>
      </c>
      <c r="B527" s="3">
        <v>1717</v>
      </c>
      <c r="C527" s="3" t="s">
        <v>7402</v>
      </c>
      <c r="D527" s="3" t="s">
        <v>7403</v>
      </c>
      <c r="E527" s="3">
        <v>526</v>
      </c>
      <c r="F527" s="3">
        <v>2</v>
      </c>
      <c r="G527" s="3" t="s">
        <v>3916</v>
      </c>
      <c r="H527" s="3" t="s">
        <v>6973</v>
      </c>
      <c r="I527" s="3">
        <v>9</v>
      </c>
      <c r="L527" s="3">
        <v>4</v>
      </c>
      <c r="M527" s="3" t="s">
        <v>2542</v>
      </c>
      <c r="N527" s="3" t="s">
        <v>2876</v>
      </c>
      <c r="S527" s="3" t="s">
        <v>3582</v>
      </c>
      <c r="T527" s="3" t="s">
        <v>7033</v>
      </c>
      <c r="U527" s="3" t="s">
        <v>3464</v>
      </c>
      <c r="V527" s="3" t="s">
        <v>7094</v>
      </c>
      <c r="Y527" s="3" t="s">
        <v>4630</v>
      </c>
      <c r="Z527" s="3" t="s">
        <v>334</v>
      </c>
      <c r="AC527" s="3">
        <v>10</v>
      </c>
      <c r="AD527" s="3" t="s">
        <v>3553</v>
      </c>
      <c r="AE527" s="3" t="s">
        <v>985</v>
      </c>
      <c r="AF527" s="3" t="s">
        <v>4317</v>
      </c>
      <c r="AG527" s="3" t="s">
        <v>1061</v>
      </c>
    </row>
    <row r="528" spans="1:73" ht="13.5" customHeight="1">
      <c r="A528" s="6" t="str">
        <f>HYPERLINK("http://kyu.snu.ac.kr/sdhj/index.jsp?type=hj/GK14649_00IM0001_041a.jpg","1717_수북면_041a")</f>
        <v>1717_수북면_041a</v>
      </c>
      <c r="B528" s="3">
        <v>1717</v>
      </c>
      <c r="C528" s="3" t="s">
        <v>7402</v>
      </c>
      <c r="D528" s="3" t="s">
        <v>7403</v>
      </c>
      <c r="E528" s="3">
        <v>527</v>
      </c>
      <c r="F528" s="3">
        <v>2</v>
      </c>
      <c r="G528" s="3" t="s">
        <v>3916</v>
      </c>
      <c r="H528" s="3" t="s">
        <v>6973</v>
      </c>
      <c r="I528" s="3">
        <v>9</v>
      </c>
      <c r="L528" s="3">
        <v>4</v>
      </c>
      <c r="M528" s="3" t="s">
        <v>2542</v>
      </c>
      <c r="N528" s="3" t="s">
        <v>2876</v>
      </c>
      <c r="T528" s="3" t="s">
        <v>7408</v>
      </c>
      <c r="U528" s="3" t="s">
        <v>3491</v>
      </c>
      <c r="V528" s="3" t="s">
        <v>7095</v>
      </c>
      <c r="Y528" s="3" t="s">
        <v>4631</v>
      </c>
      <c r="Z528" s="3" t="s">
        <v>335</v>
      </c>
      <c r="AC528" s="3">
        <v>11</v>
      </c>
      <c r="AD528" s="3" t="s">
        <v>3750</v>
      </c>
      <c r="AE528" s="3" t="s">
        <v>1012</v>
      </c>
      <c r="BB528" s="3" t="s">
        <v>3491</v>
      </c>
      <c r="BC528" s="3" t="s">
        <v>7095</v>
      </c>
      <c r="BD528" s="3" t="s">
        <v>4219</v>
      </c>
      <c r="BE528" s="3" t="s">
        <v>320</v>
      </c>
      <c r="BF528" s="3" t="s">
        <v>7412</v>
      </c>
    </row>
    <row r="529" spans="1:73" ht="13.5" customHeight="1">
      <c r="A529" s="6" t="str">
        <f>HYPERLINK("http://kyu.snu.ac.kr/sdhj/index.jsp?type=hj/GK14649_00IM0001_041a.jpg","1717_수북면_041a")</f>
        <v>1717_수북면_041a</v>
      </c>
      <c r="B529" s="3">
        <v>1717</v>
      </c>
      <c r="C529" s="3" t="s">
        <v>7402</v>
      </c>
      <c r="D529" s="3" t="s">
        <v>7403</v>
      </c>
      <c r="E529" s="3">
        <v>528</v>
      </c>
      <c r="F529" s="3">
        <v>2</v>
      </c>
      <c r="G529" s="3" t="s">
        <v>3916</v>
      </c>
      <c r="H529" s="3" t="s">
        <v>6973</v>
      </c>
      <c r="I529" s="3">
        <v>9</v>
      </c>
      <c r="L529" s="3">
        <v>4</v>
      </c>
      <c r="M529" s="3" t="s">
        <v>2542</v>
      </c>
      <c r="N529" s="3" t="s">
        <v>2876</v>
      </c>
      <c r="T529" s="3" t="s">
        <v>7408</v>
      </c>
      <c r="Y529" s="3" t="s">
        <v>3829</v>
      </c>
      <c r="Z529" s="3" t="s">
        <v>7369</v>
      </c>
      <c r="AC529" s="3">
        <v>8</v>
      </c>
      <c r="AD529" s="3" t="s">
        <v>3630</v>
      </c>
      <c r="AE529" s="3" t="s">
        <v>997</v>
      </c>
      <c r="BC529" s="3" t="s">
        <v>7095</v>
      </c>
      <c r="BE529" s="3" t="s">
        <v>320</v>
      </c>
      <c r="BF529" s="3" t="s">
        <v>7956</v>
      </c>
      <c r="BU529" s="3" t="s">
        <v>4632</v>
      </c>
    </row>
    <row r="530" spans="1:73" ht="13.5" customHeight="1">
      <c r="A530" s="6" t="str">
        <f>HYPERLINK("http://kyu.snu.ac.kr/sdhj/index.jsp?type=hj/GK14649_00IM0001_041a.jpg","1717_수북면_041a")</f>
        <v>1717_수북면_041a</v>
      </c>
      <c r="B530" s="3">
        <v>1717</v>
      </c>
      <c r="C530" s="3" t="s">
        <v>7402</v>
      </c>
      <c r="D530" s="3" t="s">
        <v>7403</v>
      </c>
      <c r="E530" s="3">
        <v>529</v>
      </c>
      <c r="F530" s="3">
        <v>2</v>
      </c>
      <c r="G530" s="3" t="s">
        <v>3916</v>
      </c>
      <c r="H530" s="3" t="s">
        <v>6973</v>
      </c>
      <c r="I530" s="3">
        <v>9</v>
      </c>
      <c r="L530" s="3">
        <v>5</v>
      </c>
      <c r="M530" s="3" t="s">
        <v>7957</v>
      </c>
      <c r="N530" s="3" t="s">
        <v>2809</v>
      </c>
      <c r="T530" s="3" t="s">
        <v>7958</v>
      </c>
      <c r="U530" s="3" t="s">
        <v>4633</v>
      </c>
      <c r="V530" s="3" t="s">
        <v>7170</v>
      </c>
      <c r="W530" s="3" t="s">
        <v>4426</v>
      </c>
      <c r="X530" s="3" t="s">
        <v>7275</v>
      </c>
      <c r="Y530" s="3" t="s">
        <v>9</v>
      </c>
      <c r="Z530" s="3" t="s">
        <v>336</v>
      </c>
      <c r="AC530" s="3">
        <v>45</v>
      </c>
      <c r="AD530" s="3" t="s">
        <v>4037</v>
      </c>
      <c r="AE530" s="3" t="s">
        <v>1025</v>
      </c>
      <c r="AJ530" s="3" t="s">
        <v>3443</v>
      </c>
      <c r="AK530" s="3" t="s">
        <v>6955</v>
      </c>
      <c r="AL530" s="3" t="s">
        <v>3848</v>
      </c>
      <c r="AM530" s="3" t="s">
        <v>1169</v>
      </c>
      <c r="AT530" s="3" t="s">
        <v>3661</v>
      </c>
      <c r="AU530" s="3" t="s">
        <v>7108</v>
      </c>
      <c r="AV530" s="3" t="s">
        <v>4575</v>
      </c>
      <c r="AW530" s="3" t="s">
        <v>772</v>
      </c>
      <c r="BB530" s="3" t="s">
        <v>3606</v>
      </c>
      <c r="BC530" s="3" t="s">
        <v>7103</v>
      </c>
      <c r="BD530" s="3" t="s">
        <v>4634</v>
      </c>
      <c r="BE530" s="3" t="s">
        <v>7959</v>
      </c>
      <c r="BG530" s="3" t="s">
        <v>3529</v>
      </c>
      <c r="BH530" s="3" t="s">
        <v>7099</v>
      </c>
      <c r="BI530" s="3" t="s">
        <v>4576</v>
      </c>
      <c r="BJ530" s="3" t="s">
        <v>1741</v>
      </c>
      <c r="BK530" s="3" t="s">
        <v>3546</v>
      </c>
      <c r="BL530" s="3" t="s">
        <v>7248</v>
      </c>
      <c r="BM530" s="3" t="s">
        <v>3988</v>
      </c>
      <c r="BN530" s="3" t="s">
        <v>404</v>
      </c>
      <c r="BO530" s="3" t="s">
        <v>3546</v>
      </c>
      <c r="BP530" s="3" t="s">
        <v>7248</v>
      </c>
      <c r="BQ530" s="3" t="s">
        <v>4578</v>
      </c>
      <c r="BR530" s="3" t="s">
        <v>2270</v>
      </c>
      <c r="BS530" s="3" t="s">
        <v>3534</v>
      </c>
      <c r="BT530" s="3" t="s">
        <v>1152</v>
      </c>
    </row>
    <row r="531" spans="1:73" ht="13.5" customHeight="1">
      <c r="A531" s="6" t="str">
        <f>HYPERLINK("http://kyu.snu.ac.kr/sdhj/index.jsp?type=hj/GK14649_00IM0001_041a.jpg","1717_수북면_041a")</f>
        <v>1717_수북면_041a</v>
      </c>
      <c r="B531" s="3">
        <v>1717</v>
      </c>
      <c r="C531" s="3" t="s">
        <v>7646</v>
      </c>
      <c r="D531" s="3" t="s">
        <v>7647</v>
      </c>
      <c r="E531" s="3">
        <v>530</v>
      </c>
      <c r="F531" s="3">
        <v>2</v>
      </c>
      <c r="G531" s="3" t="s">
        <v>3916</v>
      </c>
      <c r="H531" s="3" t="s">
        <v>6973</v>
      </c>
      <c r="I531" s="3">
        <v>9</v>
      </c>
      <c r="L531" s="3">
        <v>5</v>
      </c>
      <c r="M531" s="3" t="s">
        <v>7957</v>
      </c>
      <c r="N531" s="3" t="s">
        <v>2809</v>
      </c>
      <c r="S531" s="3" t="s">
        <v>3539</v>
      </c>
      <c r="T531" s="3" t="s">
        <v>7028</v>
      </c>
      <c r="U531" s="3" t="s">
        <v>3606</v>
      </c>
      <c r="V531" s="3" t="s">
        <v>7103</v>
      </c>
      <c r="Y531" s="3" t="s">
        <v>4635</v>
      </c>
      <c r="Z531" s="3" t="s">
        <v>3027</v>
      </c>
      <c r="AC531" s="3">
        <v>34</v>
      </c>
      <c r="AD531" s="3" t="s">
        <v>3608</v>
      </c>
      <c r="AE531" s="3" t="s">
        <v>995</v>
      </c>
      <c r="AN531" s="3" t="s">
        <v>3543</v>
      </c>
      <c r="AO531" s="3" t="s">
        <v>1149</v>
      </c>
      <c r="AR531" s="3" t="s">
        <v>4585</v>
      </c>
      <c r="AS531" s="3" t="s">
        <v>1218</v>
      </c>
      <c r="AT531" s="3" t="s">
        <v>3661</v>
      </c>
      <c r="AU531" s="3" t="s">
        <v>7108</v>
      </c>
      <c r="AV531" s="3" t="s">
        <v>4636</v>
      </c>
      <c r="AW531" s="3" t="s">
        <v>1351</v>
      </c>
      <c r="BB531" s="3" t="s">
        <v>3606</v>
      </c>
      <c r="BC531" s="3" t="s">
        <v>7103</v>
      </c>
      <c r="BD531" s="3" t="s">
        <v>4637</v>
      </c>
      <c r="BE531" s="3" t="s">
        <v>1636</v>
      </c>
      <c r="BG531" s="3" t="s">
        <v>3661</v>
      </c>
      <c r="BH531" s="3" t="s">
        <v>7108</v>
      </c>
      <c r="BI531" s="3" t="s">
        <v>3915</v>
      </c>
      <c r="BJ531" s="3" t="s">
        <v>119</v>
      </c>
      <c r="BK531" s="3" t="s">
        <v>3661</v>
      </c>
      <c r="BL531" s="3" t="s">
        <v>7108</v>
      </c>
      <c r="BM531" s="3" t="s">
        <v>4638</v>
      </c>
      <c r="BN531" s="3" t="s">
        <v>2028</v>
      </c>
      <c r="BO531" s="3" t="s">
        <v>3661</v>
      </c>
      <c r="BP531" s="3" t="s">
        <v>7108</v>
      </c>
      <c r="BQ531" s="3" t="s">
        <v>4608</v>
      </c>
      <c r="BR531" s="3" t="s">
        <v>321</v>
      </c>
      <c r="BS531" s="3" t="s">
        <v>3625</v>
      </c>
      <c r="BT531" s="3" t="s">
        <v>1118</v>
      </c>
    </row>
    <row r="532" spans="1:73" ht="13.5" customHeight="1">
      <c r="A532" s="6" t="str">
        <f>HYPERLINK("http://kyu.snu.ac.kr/sdhj/index.jsp?type=hj/GK14649_00IM0001_041a.jpg","1717_수북면_041a")</f>
        <v>1717_수북면_041a</v>
      </c>
      <c r="B532" s="3">
        <v>1717</v>
      </c>
      <c r="C532" s="3" t="s">
        <v>7960</v>
      </c>
      <c r="D532" s="3" t="s">
        <v>7961</v>
      </c>
      <c r="E532" s="3">
        <v>531</v>
      </c>
      <c r="F532" s="3">
        <v>2</v>
      </c>
      <c r="G532" s="3" t="s">
        <v>3916</v>
      </c>
      <c r="H532" s="3" t="s">
        <v>6973</v>
      </c>
      <c r="I532" s="3">
        <v>9</v>
      </c>
      <c r="L532" s="3">
        <v>5</v>
      </c>
      <c r="M532" s="3" t="s">
        <v>7957</v>
      </c>
      <c r="N532" s="3" t="s">
        <v>2809</v>
      </c>
      <c r="S532" s="3" t="s">
        <v>3550</v>
      </c>
      <c r="T532" s="3" t="s">
        <v>7029</v>
      </c>
      <c r="U532" s="3" t="s">
        <v>4639</v>
      </c>
      <c r="V532" s="3" t="s">
        <v>7171</v>
      </c>
      <c r="Y532" s="3" t="s">
        <v>4640</v>
      </c>
      <c r="Z532" s="3" t="s">
        <v>337</v>
      </c>
      <c r="AC532" s="3">
        <v>8</v>
      </c>
      <c r="AD532" s="3" t="s">
        <v>3630</v>
      </c>
      <c r="AE532" s="3" t="s">
        <v>997</v>
      </c>
    </row>
    <row r="533" spans="1:73" ht="13.5" customHeight="1">
      <c r="A533" s="6" t="str">
        <f>HYPERLINK("http://kyu.snu.ac.kr/sdhj/index.jsp?type=hj/GK14649_00IM0001_041a.jpg","1717_수북면_041a")</f>
        <v>1717_수북면_041a</v>
      </c>
      <c r="B533" s="3">
        <v>1717</v>
      </c>
      <c r="C533" s="3" t="s">
        <v>7493</v>
      </c>
      <c r="D533" s="3" t="s">
        <v>7494</v>
      </c>
      <c r="E533" s="3">
        <v>532</v>
      </c>
      <c r="F533" s="3">
        <v>2</v>
      </c>
      <c r="G533" s="3" t="s">
        <v>3916</v>
      </c>
      <c r="H533" s="3" t="s">
        <v>6973</v>
      </c>
      <c r="I533" s="3">
        <v>9</v>
      </c>
      <c r="L533" s="3">
        <v>5</v>
      </c>
      <c r="M533" s="3" t="s">
        <v>7957</v>
      </c>
      <c r="N533" s="3" t="s">
        <v>2809</v>
      </c>
      <c r="S533" s="3" t="s">
        <v>7962</v>
      </c>
      <c r="T533" s="3" t="s">
        <v>7963</v>
      </c>
      <c r="U533" s="3" t="s">
        <v>4639</v>
      </c>
      <c r="V533" s="3" t="s">
        <v>7171</v>
      </c>
      <c r="Y533" s="3" t="s">
        <v>4641</v>
      </c>
      <c r="Z533" s="3" t="s">
        <v>338</v>
      </c>
      <c r="AC533" s="3">
        <v>5</v>
      </c>
      <c r="AD533" s="3" t="s">
        <v>3652</v>
      </c>
      <c r="AE533" s="3" t="s">
        <v>1002</v>
      </c>
      <c r="AF533" s="3" t="s">
        <v>3490</v>
      </c>
      <c r="AG533" s="3" t="s">
        <v>1042</v>
      </c>
    </row>
    <row r="534" spans="1:73" ht="13.5" customHeight="1">
      <c r="A534" s="6" t="str">
        <f>HYPERLINK("http://kyu.snu.ac.kr/sdhj/index.jsp?type=hj/GK14649_00IM0001_041a.jpg","1717_수북면_041a")</f>
        <v>1717_수북면_041a</v>
      </c>
      <c r="B534" s="3">
        <v>1717</v>
      </c>
      <c r="C534" s="3" t="s">
        <v>7493</v>
      </c>
      <c r="D534" s="3" t="s">
        <v>7494</v>
      </c>
      <c r="E534" s="3">
        <v>533</v>
      </c>
      <c r="F534" s="3">
        <v>2</v>
      </c>
      <c r="G534" s="3" t="s">
        <v>3916</v>
      </c>
      <c r="H534" s="3" t="s">
        <v>6973</v>
      </c>
      <c r="I534" s="3">
        <v>10</v>
      </c>
      <c r="J534" s="3" t="s">
        <v>4642</v>
      </c>
      <c r="K534" s="3" t="s">
        <v>6988</v>
      </c>
      <c r="L534" s="3">
        <v>1</v>
      </c>
      <c r="M534" s="3" t="s">
        <v>4642</v>
      </c>
      <c r="N534" s="3" t="s">
        <v>6988</v>
      </c>
      <c r="T534" s="3" t="s">
        <v>7472</v>
      </c>
      <c r="U534" s="3" t="s">
        <v>4643</v>
      </c>
      <c r="V534" s="3" t="s">
        <v>7964</v>
      </c>
      <c r="W534" s="3" t="s">
        <v>3525</v>
      </c>
      <c r="X534" s="3" t="s">
        <v>7251</v>
      </c>
      <c r="Y534" s="3" t="s">
        <v>4644</v>
      </c>
      <c r="Z534" s="3" t="s">
        <v>339</v>
      </c>
      <c r="AC534" s="3">
        <v>48</v>
      </c>
      <c r="AD534" s="3" t="s">
        <v>3588</v>
      </c>
      <c r="AE534" s="3" t="s">
        <v>991</v>
      </c>
      <c r="AJ534" s="3" t="s">
        <v>3443</v>
      </c>
      <c r="AK534" s="3" t="s">
        <v>6955</v>
      </c>
      <c r="AL534" s="3" t="s">
        <v>3528</v>
      </c>
      <c r="AM534" s="3" t="s">
        <v>1148</v>
      </c>
      <c r="AN534" s="3" t="s">
        <v>4645</v>
      </c>
      <c r="AO534" s="3" t="s">
        <v>1205</v>
      </c>
      <c r="AR534" s="3" t="s">
        <v>4646</v>
      </c>
      <c r="AS534" s="3" t="s">
        <v>3107</v>
      </c>
      <c r="AT534" s="3" t="s">
        <v>3830</v>
      </c>
      <c r="AU534" s="3" t="s">
        <v>2989</v>
      </c>
      <c r="AV534" s="3" t="s">
        <v>3831</v>
      </c>
      <c r="AW534" s="3" t="s">
        <v>7371</v>
      </c>
      <c r="BB534" s="3" t="s">
        <v>3606</v>
      </c>
      <c r="BC534" s="3" t="s">
        <v>7103</v>
      </c>
      <c r="BD534" s="3" t="s">
        <v>4647</v>
      </c>
      <c r="BE534" s="3" t="s">
        <v>1637</v>
      </c>
      <c r="BG534" s="3" t="s">
        <v>3546</v>
      </c>
      <c r="BH534" s="3" t="s">
        <v>7248</v>
      </c>
      <c r="BI534" s="3" t="s">
        <v>4648</v>
      </c>
      <c r="BJ534" s="3" t="s">
        <v>1699</v>
      </c>
      <c r="BM534" s="3" t="s">
        <v>3833</v>
      </c>
      <c r="BN534" s="3" t="s">
        <v>1988</v>
      </c>
      <c r="BO534" s="3" t="s">
        <v>3661</v>
      </c>
      <c r="BP534" s="3" t="s">
        <v>7108</v>
      </c>
      <c r="BQ534" s="3" t="s">
        <v>4649</v>
      </c>
      <c r="BR534" s="3" t="s">
        <v>2271</v>
      </c>
      <c r="BS534" s="3" t="s">
        <v>4650</v>
      </c>
      <c r="BT534" s="3" t="s">
        <v>1179</v>
      </c>
    </row>
    <row r="535" spans="1:73" ht="13.5" customHeight="1">
      <c r="A535" s="6" t="str">
        <f>HYPERLINK("http://kyu.snu.ac.kr/sdhj/index.jsp?type=hj/GK14649_00IM0001_041a.jpg","1717_수북면_041a")</f>
        <v>1717_수북면_041a</v>
      </c>
      <c r="B535" s="3">
        <v>1717</v>
      </c>
      <c r="C535" s="3" t="s">
        <v>7844</v>
      </c>
      <c r="D535" s="3" t="s">
        <v>7845</v>
      </c>
      <c r="E535" s="3">
        <v>534</v>
      </c>
      <c r="F535" s="3">
        <v>2</v>
      </c>
      <c r="G535" s="3" t="s">
        <v>3916</v>
      </c>
      <c r="H535" s="3" t="s">
        <v>6973</v>
      </c>
      <c r="I535" s="3">
        <v>10</v>
      </c>
      <c r="L535" s="3">
        <v>1</v>
      </c>
      <c r="M535" s="3" t="s">
        <v>4642</v>
      </c>
      <c r="N535" s="3" t="s">
        <v>6988</v>
      </c>
      <c r="S535" s="3" t="s">
        <v>3539</v>
      </c>
      <c r="T535" s="3" t="s">
        <v>7028</v>
      </c>
      <c r="Y535" s="3" t="s">
        <v>4651</v>
      </c>
      <c r="Z535" s="3" t="s">
        <v>340</v>
      </c>
      <c r="AC535" s="3">
        <v>37</v>
      </c>
      <c r="AD535" s="3" t="s">
        <v>3542</v>
      </c>
      <c r="AE535" s="3" t="s">
        <v>984</v>
      </c>
      <c r="AJ535" s="3" t="s">
        <v>3443</v>
      </c>
      <c r="AK535" s="3" t="s">
        <v>6955</v>
      </c>
      <c r="AL535" s="3" t="s">
        <v>3476</v>
      </c>
      <c r="AM535" s="3" t="s">
        <v>1117</v>
      </c>
      <c r="AT535" s="3" t="s">
        <v>3546</v>
      </c>
      <c r="AU535" s="3" t="s">
        <v>7248</v>
      </c>
      <c r="AV535" s="3" t="s">
        <v>4652</v>
      </c>
      <c r="AW535" s="3" t="s">
        <v>1352</v>
      </c>
      <c r="BG535" s="3" t="s">
        <v>3529</v>
      </c>
      <c r="BH535" s="3" t="s">
        <v>7099</v>
      </c>
      <c r="BI535" s="3" t="s">
        <v>3559</v>
      </c>
      <c r="BJ535" s="3" t="s">
        <v>7254</v>
      </c>
      <c r="BK535" s="3" t="s">
        <v>3529</v>
      </c>
      <c r="BL535" s="3" t="s">
        <v>7099</v>
      </c>
      <c r="BM535" s="3" t="s">
        <v>4653</v>
      </c>
      <c r="BN535" s="3" t="s">
        <v>2029</v>
      </c>
      <c r="BO535" s="3" t="s">
        <v>3529</v>
      </c>
      <c r="BP535" s="3" t="s">
        <v>7099</v>
      </c>
      <c r="BQ535" s="3" t="s">
        <v>4654</v>
      </c>
      <c r="BR535" s="3" t="s">
        <v>2272</v>
      </c>
      <c r="BS535" s="3" t="s">
        <v>3534</v>
      </c>
      <c r="BT535" s="3" t="s">
        <v>1152</v>
      </c>
    </row>
    <row r="536" spans="1:73" ht="13.5" customHeight="1">
      <c r="A536" s="6" t="str">
        <f>HYPERLINK("http://kyu.snu.ac.kr/sdhj/index.jsp?type=hj/GK14649_00IM0001_041a.jpg","1717_수북면_041a")</f>
        <v>1717_수북면_041a</v>
      </c>
      <c r="B536" s="3">
        <v>1717</v>
      </c>
      <c r="C536" s="3" t="s">
        <v>7534</v>
      </c>
      <c r="D536" s="3" t="s">
        <v>7535</v>
      </c>
      <c r="E536" s="3">
        <v>535</v>
      </c>
      <c r="F536" s="3">
        <v>2</v>
      </c>
      <c r="G536" s="3" t="s">
        <v>3916</v>
      </c>
      <c r="H536" s="3" t="s">
        <v>6973</v>
      </c>
      <c r="I536" s="3">
        <v>10</v>
      </c>
      <c r="L536" s="3">
        <v>1</v>
      </c>
      <c r="M536" s="3" t="s">
        <v>4642</v>
      </c>
      <c r="N536" s="3" t="s">
        <v>6988</v>
      </c>
      <c r="S536" s="3" t="s">
        <v>4655</v>
      </c>
      <c r="T536" s="3" t="s">
        <v>7058</v>
      </c>
      <c r="Y536" s="3" t="s">
        <v>4656</v>
      </c>
      <c r="Z536" s="3" t="s">
        <v>341</v>
      </c>
      <c r="AC536" s="3">
        <v>70</v>
      </c>
      <c r="AD536" s="3" t="s">
        <v>3553</v>
      </c>
      <c r="AE536" s="3" t="s">
        <v>985</v>
      </c>
    </row>
    <row r="537" spans="1:73" ht="13.5" customHeight="1">
      <c r="A537" s="6" t="str">
        <f>HYPERLINK("http://kyu.snu.ac.kr/sdhj/index.jsp?type=hj/GK14649_00IM0001_041a.jpg","1717_수북면_041a")</f>
        <v>1717_수북면_041a</v>
      </c>
      <c r="B537" s="3">
        <v>1717</v>
      </c>
      <c r="C537" s="3" t="s">
        <v>7402</v>
      </c>
      <c r="D537" s="3" t="s">
        <v>7403</v>
      </c>
      <c r="E537" s="3">
        <v>536</v>
      </c>
      <c r="F537" s="3">
        <v>2</v>
      </c>
      <c r="G537" s="3" t="s">
        <v>3916</v>
      </c>
      <c r="H537" s="3" t="s">
        <v>6973</v>
      </c>
      <c r="I537" s="3">
        <v>10</v>
      </c>
      <c r="L537" s="3">
        <v>1</v>
      </c>
      <c r="M537" s="3" t="s">
        <v>4642</v>
      </c>
      <c r="N537" s="3" t="s">
        <v>6988</v>
      </c>
      <c r="S537" s="3" t="s">
        <v>3580</v>
      </c>
      <c r="T537" s="3" t="s">
        <v>7032</v>
      </c>
      <c r="Y537" s="3" t="s">
        <v>4657</v>
      </c>
      <c r="Z537" s="3" t="s">
        <v>342</v>
      </c>
      <c r="AC537" s="3">
        <v>10</v>
      </c>
      <c r="AD537" s="3" t="s">
        <v>3553</v>
      </c>
      <c r="AE537" s="3" t="s">
        <v>985</v>
      </c>
    </row>
    <row r="538" spans="1:73" ht="13.5" customHeight="1">
      <c r="A538" s="6" t="str">
        <f>HYPERLINK("http://kyu.snu.ac.kr/sdhj/index.jsp?type=hj/GK14649_00IM0001_041a.jpg","1717_수북면_041a")</f>
        <v>1717_수북면_041a</v>
      </c>
      <c r="B538" s="3">
        <v>1717</v>
      </c>
      <c r="C538" s="3" t="s">
        <v>7402</v>
      </c>
      <c r="D538" s="3" t="s">
        <v>7403</v>
      </c>
      <c r="E538" s="3">
        <v>537</v>
      </c>
      <c r="F538" s="3">
        <v>2</v>
      </c>
      <c r="G538" s="3" t="s">
        <v>3916</v>
      </c>
      <c r="H538" s="3" t="s">
        <v>6973</v>
      </c>
      <c r="I538" s="3">
        <v>10</v>
      </c>
      <c r="L538" s="3">
        <v>1</v>
      </c>
      <c r="M538" s="3" t="s">
        <v>4642</v>
      </c>
      <c r="N538" s="3" t="s">
        <v>6988</v>
      </c>
      <c r="S538" s="3" t="s">
        <v>7497</v>
      </c>
      <c r="T538" s="3" t="s">
        <v>7498</v>
      </c>
      <c r="Y538" s="3" t="s">
        <v>4658</v>
      </c>
      <c r="Z538" s="3" t="s">
        <v>343</v>
      </c>
      <c r="AF538" s="3" t="s">
        <v>3484</v>
      </c>
      <c r="AG538" s="3" t="s">
        <v>7278</v>
      </c>
    </row>
    <row r="539" spans="1:73" ht="13.5" customHeight="1">
      <c r="A539" s="6" t="str">
        <f>HYPERLINK("http://kyu.snu.ac.kr/sdhj/index.jsp?type=hj/GK14649_00IM0001_041a.jpg","1717_수북면_041a")</f>
        <v>1717_수북면_041a</v>
      </c>
      <c r="B539" s="3">
        <v>1717</v>
      </c>
      <c r="C539" s="3" t="s">
        <v>7402</v>
      </c>
      <c r="D539" s="3" t="s">
        <v>7403</v>
      </c>
      <c r="E539" s="3">
        <v>538</v>
      </c>
      <c r="F539" s="3">
        <v>2</v>
      </c>
      <c r="G539" s="3" t="s">
        <v>3916</v>
      </c>
      <c r="H539" s="3" t="s">
        <v>6973</v>
      </c>
      <c r="I539" s="3">
        <v>10</v>
      </c>
      <c r="L539" s="3">
        <v>2</v>
      </c>
      <c r="M539" s="3" t="s">
        <v>2673</v>
      </c>
      <c r="N539" s="3" t="s">
        <v>7965</v>
      </c>
      <c r="T539" s="3" t="s">
        <v>7966</v>
      </c>
      <c r="U539" s="3" t="s">
        <v>4497</v>
      </c>
      <c r="V539" s="3" t="s">
        <v>7166</v>
      </c>
      <c r="W539" s="3" t="s">
        <v>3559</v>
      </c>
      <c r="X539" s="3" t="s">
        <v>7260</v>
      </c>
      <c r="Y539" s="3" t="s">
        <v>4659</v>
      </c>
      <c r="Z539" s="3" t="s">
        <v>344</v>
      </c>
      <c r="AC539" s="3">
        <v>43</v>
      </c>
      <c r="AD539" s="3" t="s">
        <v>4004</v>
      </c>
      <c r="AE539" s="3" t="s">
        <v>1023</v>
      </c>
      <c r="AJ539" s="3" t="s">
        <v>3443</v>
      </c>
      <c r="AK539" s="3" t="s">
        <v>6955</v>
      </c>
      <c r="AL539" s="3" t="s">
        <v>3625</v>
      </c>
      <c r="AM539" s="3" t="s">
        <v>1118</v>
      </c>
      <c r="AT539" s="3" t="s">
        <v>3661</v>
      </c>
      <c r="AU539" s="3" t="s">
        <v>7108</v>
      </c>
      <c r="AV539" s="3" t="s">
        <v>4660</v>
      </c>
      <c r="AW539" s="3" t="s">
        <v>1353</v>
      </c>
      <c r="BG539" s="3" t="s">
        <v>3661</v>
      </c>
      <c r="BH539" s="3" t="s">
        <v>7108</v>
      </c>
      <c r="BI539" s="3" t="s">
        <v>4661</v>
      </c>
      <c r="BJ539" s="3" t="s">
        <v>1745</v>
      </c>
      <c r="BK539" s="3" t="s">
        <v>3661</v>
      </c>
      <c r="BL539" s="3" t="s">
        <v>7108</v>
      </c>
      <c r="BM539" s="3" t="s">
        <v>4662</v>
      </c>
      <c r="BN539" s="3" t="s">
        <v>1577</v>
      </c>
      <c r="BO539" s="3" t="s">
        <v>3529</v>
      </c>
      <c r="BP539" s="3" t="s">
        <v>7099</v>
      </c>
      <c r="BQ539" s="3" t="s">
        <v>4663</v>
      </c>
      <c r="BR539" s="3" t="s">
        <v>2273</v>
      </c>
      <c r="BS539" s="3" t="s">
        <v>3515</v>
      </c>
      <c r="BT539" s="3" t="s">
        <v>1099</v>
      </c>
      <c r="BU539" s="3" t="s">
        <v>7967</v>
      </c>
    </row>
    <row r="540" spans="1:73" ht="13.5" customHeight="1">
      <c r="A540" s="6" t="str">
        <f>HYPERLINK("http://kyu.snu.ac.kr/sdhj/index.jsp?type=hj/GK14649_00IM0001_041a.jpg","1717_수북면_041a")</f>
        <v>1717_수북면_041a</v>
      </c>
      <c r="B540" s="3">
        <v>1717</v>
      </c>
      <c r="C540" s="3" t="s">
        <v>7548</v>
      </c>
      <c r="D540" s="3" t="s">
        <v>7549</v>
      </c>
      <c r="E540" s="3">
        <v>539</v>
      </c>
      <c r="F540" s="3">
        <v>2</v>
      </c>
      <c r="G540" s="3" t="s">
        <v>3916</v>
      </c>
      <c r="H540" s="3" t="s">
        <v>6973</v>
      </c>
      <c r="I540" s="3">
        <v>10</v>
      </c>
      <c r="L540" s="3">
        <v>2</v>
      </c>
      <c r="M540" s="3" t="s">
        <v>2673</v>
      </c>
      <c r="N540" s="3" t="s">
        <v>2932</v>
      </c>
      <c r="S540" s="3" t="s">
        <v>3536</v>
      </c>
      <c r="T540" s="3" t="s">
        <v>7027</v>
      </c>
      <c r="W540" s="3" t="s">
        <v>3725</v>
      </c>
      <c r="X540" s="3" t="s">
        <v>7261</v>
      </c>
      <c r="Y540" s="3" t="s">
        <v>3479</v>
      </c>
      <c r="Z540" s="3" t="s">
        <v>7292</v>
      </c>
      <c r="AC540" s="3">
        <v>69</v>
      </c>
      <c r="AD540" s="3" t="s">
        <v>3767</v>
      </c>
      <c r="AE540" s="3" t="s">
        <v>1013</v>
      </c>
    </row>
    <row r="541" spans="1:73" ht="13.5" customHeight="1">
      <c r="A541" s="6" t="str">
        <f>HYPERLINK("http://kyu.snu.ac.kr/sdhj/index.jsp?type=hj/GK14649_00IM0001_041a.jpg","1717_수북면_041a")</f>
        <v>1717_수북면_041a</v>
      </c>
      <c r="B541" s="3">
        <v>1717</v>
      </c>
      <c r="C541" s="3" t="s">
        <v>7510</v>
      </c>
      <c r="D541" s="3" t="s">
        <v>7511</v>
      </c>
      <c r="E541" s="3">
        <v>540</v>
      </c>
      <c r="F541" s="3">
        <v>2</v>
      </c>
      <c r="G541" s="3" t="s">
        <v>3916</v>
      </c>
      <c r="H541" s="3" t="s">
        <v>6973</v>
      </c>
      <c r="I541" s="3">
        <v>10</v>
      </c>
      <c r="L541" s="3">
        <v>2</v>
      </c>
      <c r="M541" s="3" t="s">
        <v>2673</v>
      </c>
      <c r="N541" s="3" t="s">
        <v>2932</v>
      </c>
      <c r="S541" s="3" t="s">
        <v>3485</v>
      </c>
      <c r="T541" s="3" t="s">
        <v>7024</v>
      </c>
      <c r="U541" s="3" t="s">
        <v>4664</v>
      </c>
      <c r="V541" s="3" t="s">
        <v>7172</v>
      </c>
      <c r="Y541" s="3" t="s">
        <v>4665</v>
      </c>
      <c r="Z541" s="3" t="s">
        <v>345</v>
      </c>
      <c r="AC541" s="3">
        <v>24</v>
      </c>
      <c r="AD541" s="3" t="s">
        <v>3777</v>
      </c>
      <c r="AE541" s="3" t="s">
        <v>1015</v>
      </c>
    </row>
    <row r="542" spans="1:73" ht="13.5" customHeight="1">
      <c r="A542" s="6" t="str">
        <f>HYPERLINK("http://kyu.snu.ac.kr/sdhj/index.jsp?type=hj/GK14649_00IM0001_041a.jpg","1717_수북면_041a")</f>
        <v>1717_수북면_041a</v>
      </c>
      <c r="B542" s="3">
        <v>1717</v>
      </c>
      <c r="C542" s="3" t="s">
        <v>7510</v>
      </c>
      <c r="D542" s="3" t="s">
        <v>7511</v>
      </c>
      <c r="E542" s="3">
        <v>541</v>
      </c>
      <c r="F542" s="3">
        <v>2</v>
      </c>
      <c r="G542" s="3" t="s">
        <v>3916</v>
      </c>
      <c r="H542" s="3" t="s">
        <v>6973</v>
      </c>
      <c r="I542" s="3">
        <v>10</v>
      </c>
      <c r="L542" s="3">
        <v>2</v>
      </c>
      <c r="M542" s="3" t="s">
        <v>2673</v>
      </c>
      <c r="N542" s="3" t="s">
        <v>2932</v>
      </c>
      <c r="S542" s="3" t="s">
        <v>3539</v>
      </c>
      <c r="T542" s="3" t="s">
        <v>7028</v>
      </c>
      <c r="U542" s="3" t="s">
        <v>3606</v>
      </c>
      <c r="V542" s="3" t="s">
        <v>7103</v>
      </c>
      <c r="Y542" s="3" t="s">
        <v>4080</v>
      </c>
      <c r="Z542" s="3" t="s">
        <v>158</v>
      </c>
      <c r="AC542" s="3">
        <v>40</v>
      </c>
      <c r="AD542" s="3" t="s">
        <v>3903</v>
      </c>
      <c r="AE542" s="3" t="s">
        <v>1019</v>
      </c>
      <c r="AF542" s="3" t="s">
        <v>3490</v>
      </c>
      <c r="AG542" s="3" t="s">
        <v>1042</v>
      </c>
      <c r="AN542" s="3" t="s">
        <v>3609</v>
      </c>
      <c r="AO542" s="3" t="s">
        <v>7026</v>
      </c>
      <c r="AP542" s="3" t="s">
        <v>3464</v>
      </c>
      <c r="AQ542" s="3" t="s">
        <v>7094</v>
      </c>
      <c r="AR542" s="3" t="s">
        <v>4666</v>
      </c>
      <c r="AS542" s="3" t="s">
        <v>1219</v>
      </c>
      <c r="AV542" s="3" t="s">
        <v>4667</v>
      </c>
      <c r="AW542" s="3" t="s">
        <v>1354</v>
      </c>
      <c r="BG542" s="3" t="s">
        <v>3529</v>
      </c>
      <c r="BH542" s="3" t="s">
        <v>7099</v>
      </c>
      <c r="BI542" s="3" t="s">
        <v>4668</v>
      </c>
      <c r="BJ542" s="3" t="s">
        <v>1746</v>
      </c>
      <c r="BK542" s="3" t="s">
        <v>3529</v>
      </c>
      <c r="BL542" s="3" t="s">
        <v>7099</v>
      </c>
      <c r="BM542" s="3" t="s">
        <v>4669</v>
      </c>
      <c r="BN542" s="3" t="s">
        <v>2030</v>
      </c>
      <c r="BO542" s="3" t="s">
        <v>3623</v>
      </c>
      <c r="BP542" s="3" t="s">
        <v>7185</v>
      </c>
      <c r="BQ542" s="3" t="s">
        <v>4670</v>
      </c>
      <c r="BR542" s="3" t="s">
        <v>2274</v>
      </c>
      <c r="BS542" s="3" t="s">
        <v>3870</v>
      </c>
      <c r="BT542" s="3" t="s">
        <v>1157</v>
      </c>
    </row>
    <row r="543" spans="1:73" ht="13.5" customHeight="1">
      <c r="A543" s="6" t="str">
        <f>HYPERLINK("http://kyu.snu.ac.kr/sdhj/index.jsp?type=hj/GK14649_00IM0001_041a.jpg","1717_수북면_041a")</f>
        <v>1717_수북면_041a</v>
      </c>
      <c r="B543" s="3">
        <v>1717</v>
      </c>
      <c r="C543" s="3" t="s">
        <v>7396</v>
      </c>
      <c r="D543" s="3" t="s">
        <v>7397</v>
      </c>
      <c r="E543" s="3">
        <v>542</v>
      </c>
      <c r="F543" s="3">
        <v>2</v>
      </c>
      <c r="G543" s="3" t="s">
        <v>3916</v>
      </c>
      <c r="H543" s="3" t="s">
        <v>6973</v>
      </c>
      <c r="I543" s="3">
        <v>10</v>
      </c>
      <c r="L543" s="3">
        <v>2</v>
      </c>
      <c r="M543" s="3" t="s">
        <v>2673</v>
      </c>
      <c r="N543" s="3" t="s">
        <v>2932</v>
      </c>
      <c r="S543" s="3" t="s">
        <v>3485</v>
      </c>
      <c r="T543" s="3" t="s">
        <v>7024</v>
      </c>
      <c r="U543" s="3" t="s">
        <v>4671</v>
      </c>
      <c r="V543" s="3" t="s">
        <v>7173</v>
      </c>
      <c r="Y543" s="3" t="s">
        <v>4672</v>
      </c>
      <c r="Z543" s="3" t="s">
        <v>346</v>
      </c>
      <c r="AC543" s="3">
        <v>34</v>
      </c>
      <c r="AD543" s="3" t="s">
        <v>3608</v>
      </c>
      <c r="AE543" s="3" t="s">
        <v>995</v>
      </c>
      <c r="AF543" s="3" t="s">
        <v>3627</v>
      </c>
      <c r="AG543" s="3" t="s">
        <v>1045</v>
      </c>
    </row>
    <row r="544" spans="1:73" ht="13.5" customHeight="1">
      <c r="A544" s="6" t="str">
        <f>HYPERLINK("http://kyu.snu.ac.kr/sdhj/index.jsp?type=hj/GK14649_00IM0001_041a.jpg","1717_수북면_041a")</f>
        <v>1717_수북면_041a</v>
      </c>
      <c r="B544" s="3">
        <v>1717</v>
      </c>
      <c r="C544" s="3" t="s">
        <v>7460</v>
      </c>
      <c r="D544" s="3" t="s">
        <v>7461</v>
      </c>
      <c r="E544" s="3">
        <v>543</v>
      </c>
      <c r="F544" s="3">
        <v>2</v>
      </c>
      <c r="G544" s="3" t="s">
        <v>3916</v>
      </c>
      <c r="H544" s="3" t="s">
        <v>6973</v>
      </c>
      <c r="I544" s="3">
        <v>10</v>
      </c>
      <c r="L544" s="3">
        <v>2</v>
      </c>
      <c r="M544" s="3" t="s">
        <v>2673</v>
      </c>
      <c r="N544" s="3" t="s">
        <v>2932</v>
      </c>
      <c r="S544" s="3" t="s">
        <v>4673</v>
      </c>
      <c r="T544" s="3" t="s">
        <v>7059</v>
      </c>
      <c r="Y544" s="3" t="s">
        <v>7968</v>
      </c>
      <c r="Z544" s="3" t="s">
        <v>347</v>
      </c>
      <c r="AC544" s="3">
        <v>4</v>
      </c>
      <c r="AD544" s="3" t="s">
        <v>3581</v>
      </c>
      <c r="AE544" s="3" t="s">
        <v>989</v>
      </c>
      <c r="AF544" s="3" t="s">
        <v>3490</v>
      </c>
      <c r="AG544" s="3" t="s">
        <v>1042</v>
      </c>
    </row>
    <row r="545" spans="1:73" ht="13.5" customHeight="1">
      <c r="A545" s="6" t="str">
        <f>HYPERLINK("http://kyu.snu.ac.kr/sdhj/index.jsp?type=hj/GK14649_00IM0001_041a.jpg","1717_수북면_041a")</f>
        <v>1717_수북면_041a</v>
      </c>
      <c r="B545" s="3">
        <v>1717</v>
      </c>
      <c r="C545" s="3" t="s">
        <v>7439</v>
      </c>
      <c r="D545" s="3" t="s">
        <v>7440</v>
      </c>
      <c r="E545" s="3">
        <v>544</v>
      </c>
      <c r="F545" s="3">
        <v>2</v>
      </c>
      <c r="G545" s="3" t="s">
        <v>3916</v>
      </c>
      <c r="H545" s="3" t="s">
        <v>6973</v>
      </c>
      <c r="I545" s="3">
        <v>10</v>
      </c>
      <c r="L545" s="3">
        <v>3</v>
      </c>
      <c r="M545" s="3" t="s">
        <v>2588</v>
      </c>
      <c r="N545" s="3" t="s">
        <v>2784</v>
      </c>
      <c r="T545" s="3" t="s">
        <v>7392</v>
      </c>
      <c r="U545" s="3" t="s">
        <v>4497</v>
      </c>
      <c r="V545" s="3" t="s">
        <v>7166</v>
      </c>
      <c r="W545" s="3" t="s">
        <v>4503</v>
      </c>
      <c r="X545" s="3" t="s">
        <v>7083</v>
      </c>
      <c r="Y545" s="3" t="s">
        <v>4674</v>
      </c>
      <c r="Z545" s="3" t="s">
        <v>348</v>
      </c>
      <c r="AC545" s="3" t="s">
        <v>96</v>
      </c>
      <c r="AD545" s="3" t="s">
        <v>3823</v>
      </c>
      <c r="AE545" s="3" t="s">
        <v>1016</v>
      </c>
      <c r="AJ545" s="3" t="s">
        <v>3443</v>
      </c>
      <c r="AK545" s="3" t="s">
        <v>6955</v>
      </c>
      <c r="AL545" s="3" t="s">
        <v>3723</v>
      </c>
      <c r="AM545" s="3" t="s">
        <v>1171</v>
      </c>
      <c r="AT545" s="3" t="s">
        <v>3546</v>
      </c>
      <c r="AU545" s="3" t="s">
        <v>7248</v>
      </c>
      <c r="AV545" s="3" t="s">
        <v>4675</v>
      </c>
      <c r="AW545" s="3" t="s">
        <v>1355</v>
      </c>
      <c r="BG545" s="3" t="s">
        <v>3546</v>
      </c>
      <c r="BH545" s="3" t="s">
        <v>7248</v>
      </c>
      <c r="BI545" s="3" t="s">
        <v>4676</v>
      </c>
      <c r="BJ545" s="3" t="s">
        <v>1747</v>
      </c>
      <c r="BK545" s="3" t="s">
        <v>3546</v>
      </c>
      <c r="BL545" s="3" t="s">
        <v>7248</v>
      </c>
      <c r="BM545" s="3" t="s">
        <v>4677</v>
      </c>
      <c r="BN545" s="3" t="s">
        <v>2031</v>
      </c>
      <c r="BO545" s="3" t="s">
        <v>3546</v>
      </c>
      <c r="BP545" s="3" t="s">
        <v>7248</v>
      </c>
      <c r="BQ545" s="3" t="s">
        <v>4678</v>
      </c>
      <c r="BR545" s="3" t="s">
        <v>2275</v>
      </c>
      <c r="BS545" s="3" t="s">
        <v>3534</v>
      </c>
      <c r="BT545" s="3" t="s">
        <v>1152</v>
      </c>
    </row>
    <row r="546" spans="1:73" ht="13.5" customHeight="1">
      <c r="A546" s="6" t="str">
        <f>HYPERLINK("http://kyu.snu.ac.kr/sdhj/index.jsp?type=hj/GK14649_00IM0001_041a.jpg","1717_수북면_041a")</f>
        <v>1717_수북면_041a</v>
      </c>
      <c r="B546" s="3">
        <v>1717</v>
      </c>
      <c r="C546" s="3" t="s">
        <v>7969</v>
      </c>
      <c r="D546" s="3" t="s">
        <v>7970</v>
      </c>
      <c r="E546" s="3">
        <v>545</v>
      </c>
      <c r="F546" s="3">
        <v>2</v>
      </c>
      <c r="G546" s="3" t="s">
        <v>3916</v>
      </c>
      <c r="H546" s="3" t="s">
        <v>6973</v>
      </c>
      <c r="I546" s="3">
        <v>10</v>
      </c>
      <c r="L546" s="3">
        <v>3</v>
      </c>
      <c r="M546" s="3" t="s">
        <v>2588</v>
      </c>
      <c r="N546" s="3" t="s">
        <v>2784</v>
      </c>
      <c r="S546" s="3" t="s">
        <v>3539</v>
      </c>
      <c r="T546" s="3" t="s">
        <v>7028</v>
      </c>
      <c r="W546" s="3" t="s">
        <v>3525</v>
      </c>
      <c r="X546" s="3" t="s">
        <v>7251</v>
      </c>
      <c r="Y546" s="3" t="s">
        <v>3479</v>
      </c>
      <c r="Z546" s="3" t="s">
        <v>7292</v>
      </c>
      <c r="AC546" s="3">
        <v>44</v>
      </c>
      <c r="AD546" s="3" t="s">
        <v>7971</v>
      </c>
      <c r="AE546" s="3" t="s">
        <v>7972</v>
      </c>
      <c r="AJ546" s="3" t="s">
        <v>3443</v>
      </c>
      <c r="AK546" s="3" t="s">
        <v>6955</v>
      </c>
      <c r="AL546" s="3" t="s">
        <v>3528</v>
      </c>
      <c r="AM546" s="3" t="s">
        <v>1148</v>
      </c>
      <c r="AT546" s="3" t="s">
        <v>3546</v>
      </c>
      <c r="AU546" s="3" t="s">
        <v>7248</v>
      </c>
      <c r="AV546" s="3" t="s">
        <v>3831</v>
      </c>
      <c r="AW546" s="3" t="s">
        <v>7371</v>
      </c>
      <c r="BG546" s="3" t="s">
        <v>3546</v>
      </c>
      <c r="BH546" s="3" t="s">
        <v>7248</v>
      </c>
      <c r="BI546" s="3" t="s">
        <v>4679</v>
      </c>
      <c r="BJ546" s="3" t="s">
        <v>1699</v>
      </c>
      <c r="BK546" s="3" t="s">
        <v>3546</v>
      </c>
      <c r="BL546" s="3" t="s">
        <v>7248</v>
      </c>
      <c r="BM546" s="3" t="s">
        <v>3616</v>
      </c>
      <c r="BN546" s="3" t="s">
        <v>1689</v>
      </c>
      <c r="BO546" s="3" t="s">
        <v>3546</v>
      </c>
      <c r="BP546" s="3" t="s">
        <v>7248</v>
      </c>
      <c r="BQ546" s="3" t="s">
        <v>4680</v>
      </c>
      <c r="BR546" s="3" t="s">
        <v>3259</v>
      </c>
      <c r="BS546" s="3" t="s">
        <v>3562</v>
      </c>
      <c r="BT546" s="3" t="s">
        <v>3040</v>
      </c>
    </row>
    <row r="547" spans="1:73" ht="13.5" customHeight="1">
      <c r="A547" s="6" t="str">
        <f>HYPERLINK("http://kyu.snu.ac.kr/sdhj/index.jsp?type=hj/GK14649_00IM0001_041a.jpg","1717_수북면_041a")</f>
        <v>1717_수북면_041a</v>
      </c>
      <c r="B547" s="3">
        <v>1717</v>
      </c>
      <c r="C547" s="3" t="s">
        <v>7510</v>
      </c>
      <c r="D547" s="3" t="s">
        <v>7511</v>
      </c>
      <c r="E547" s="3">
        <v>546</v>
      </c>
      <c r="F547" s="3">
        <v>2</v>
      </c>
      <c r="G547" s="3" t="s">
        <v>3916</v>
      </c>
      <c r="H547" s="3" t="s">
        <v>6973</v>
      </c>
      <c r="I547" s="3">
        <v>10</v>
      </c>
      <c r="L547" s="3">
        <v>3</v>
      </c>
      <c r="M547" s="3" t="s">
        <v>2588</v>
      </c>
      <c r="N547" s="3" t="s">
        <v>2784</v>
      </c>
      <c r="S547" s="3" t="s">
        <v>3550</v>
      </c>
      <c r="T547" s="3" t="s">
        <v>7029</v>
      </c>
      <c r="U547" s="3" t="s">
        <v>3650</v>
      </c>
      <c r="V547" s="3" t="s">
        <v>7106</v>
      </c>
      <c r="Y547" s="3" t="s">
        <v>7973</v>
      </c>
      <c r="Z547" s="3" t="s">
        <v>3021</v>
      </c>
      <c r="AC547" s="3">
        <v>8</v>
      </c>
      <c r="AD547" s="3" t="s">
        <v>3597</v>
      </c>
      <c r="AE547" s="3" t="s">
        <v>992</v>
      </c>
    </row>
    <row r="548" spans="1:73" ht="13.5" customHeight="1">
      <c r="A548" s="6" t="str">
        <f>HYPERLINK("http://kyu.snu.ac.kr/sdhj/index.jsp?type=hj/GK14649_00IM0001_041a.jpg","1717_수북면_041a")</f>
        <v>1717_수북면_041a</v>
      </c>
      <c r="B548" s="3">
        <v>1717</v>
      </c>
      <c r="C548" s="3" t="s">
        <v>7423</v>
      </c>
      <c r="D548" s="3" t="s">
        <v>7424</v>
      </c>
      <c r="E548" s="3">
        <v>547</v>
      </c>
      <c r="F548" s="3">
        <v>2</v>
      </c>
      <c r="G548" s="3" t="s">
        <v>3916</v>
      </c>
      <c r="H548" s="3" t="s">
        <v>6973</v>
      </c>
      <c r="I548" s="3">
        <v>10</v>
      </c>
      <c r="L548" s="3">
        <v>4</v>
      </c>
      <c r="M548" s="3" t="s">
        <v>2543</v>
      </c>
      <c r="N548" s="3" t="s">
        <v>2758</v>
      </c>
      <c r="T548" s="3" t="s">
        <v>7590</v>
      </c>
      <c r="U548" s="3" t="s">
        <v>4681</v>
      </c>
      <c r="V548" s="3" t="s">
        <v>7174</v>
      </c>
      <c r="W548" s="3" t="s">
        <v>4426</v>
      </c>
      <c r="X548" s="3" t="s">
        <v>7275</v>
      </c>
      <c r="Y548" s="3" t="s">
        <v>4682</v>
      </c>
      <c r="Z548" s="3" t="s">
        <v>349</v>
      </c>
      <c r="AC548" s="3">
        <v>58</v>
      </c>
      <c r="AD548" s="3" t="s">
        <v>3636</v>
      </c>
      <c r="AE548" s="3" t="s">
        <v>999</v>
      </c>
      <c r="AJ548" s="3" t="s">
        <v>3443</v>
      </c>
      <c r="AK548" s="3" t="s">
        <v>6955</v>
      </c>
      <c r="AL548" s="3" t="s">
        <v>3848</v>
      </c>
      <c r="AM548" s="3" t="s">
        <v>1169</v>
      </c>
      <c r="AT548" s="3" t="s">
        <v>3546</v>
      </c>
      <c r="AU548" s="3" t="s">
        <v>7248</v>
      </c>
      <c r="AV548" s="3" t="s">
        <v>3988</v>
      </c>
      <c r="AW548" s="3" t="s">
        <v>404</v>
      </c>
      <c r="BG548" s="3" t="s">
        <v>3546</v>
      </c>
      <c r="BH548" s="3" t="s">
        <v>7248</v>
      </c>
      <c r="BI548" s="3" t="s">
        <v>4548</v>
      </c>
      <c r="BJ548" s="3" t="s">
        <v>1737</v>
      </c>
      <c r="BK548" s="3" t="s">
        <v>3546</v>
      </c>
      <c r="BL548" s="3" t="s">
        <v>7248</v>
      </c>
      <c r="BM548" s="3" t="s">
        <v>4683</v>
      </c>
      <c r="BN548" s="3" t="s">
        <v>1896</v>
      </c>
      <c r="BO548" s="3" t="s">
        <v>7974</v>
      </c>
      <c r="BP548" s="3" t="s">
        <v>7975</v>
      </c>
      <c r="BQ548" s="3" t="s">
        <v>4684</v>
      </c>
      <c r="BR548" s="3" t="s">
        <v>3250</v>
      </c>
      <c r="BS548" s="3" t="s">
        <v>3625</v>
      </c>
      <c r="BT548" s="3" t="s">
        <v>1118</v>
      </c>
    </row>
    <row r="549" spans="1:73" ht="13.5" customHeight="1">
      <c r="A549" s="6" t="str">
        <f>HYPERLINK("http://kyu.snu.ac.kr/sdhj/index.jsp?type=hj/GK14649_00IM0001_041a.jpg","1717_수북면_041a")</f>
        <v>1717_수북면_041a</v>
      </c>
      <c r="B549" s="3">
        <v>1717</v>
      </c>
      <c r="C549" s="3" t="s">
        <v>7976</v>
      </c>
      <c r="D549" s="3" t="s">
        <v>7977</v>
      </c>
      <c r="E549" s="3">
        <v>548</v>
      </c>
      <c r="F549" s="3">
        <v>2</v>
      </c>
      <c r="G549" s="3" t="s">
        <v>3916</v>
      </c>
      <c r="H549" s="3" t="s">
        <v>6973</v>
      </c>
      <c r="I549" s="3">
        <v>10</v>
      </c>
      <c r="L549" s="3">
        <v>4</v>
      </c>
      <c r="M549" s="3" t="s">
        <v>2543</v>
      </c>
      <c r="N549" s="3" t="s">
        <v>2758</v>
      </c>
      <c r="S549" s="3" t="s">
        <v>3539</v>
      </c>
      <c r="T549" s="3" t="s">
        <v>7028</v>
      </c>
      <c r="W549" s="3" t="s">
        <v>4685</v>
      </c>
      <c r="X549" s="3" t="s">
        <v>7278</v>
      </c>
      <c r="Y549" s="3" t="s">
        <v>3479</v>
      </c>
      <c r="Z549" s="3" t="s">
        <v>7292</v>
      </c>
      <c r="AC549" s="3">
        <v>56</v>
      </c>
      <c r="AD549" s="3" t="s">
        <v>3669</v>
      </c>
      <c r="AE549" s="3" t="s">
        <v>1004</v>
      </c>
      <c r="AJ549" s="3" t="s">
        <v>3443</v>
      </c>
      <c r="AK549" s="3" t="s">
        <v>6955</v>
      </c>
      <c r="AL549" s="3" t="s">
        <v>4249</v>
      </c>
      <c r="AM549" s="3" t="s">
        <v>1163</v>
      </c>
      <c r="AT549" s="3" t="s">
        <v>3546</v>
      </c>
      <c r="AU549" s="3" t="s">
        <v>7248</v>
      </c>
      <c r="AV549" s="3" t="s">
        <v>4686</v>
      </c>
      <c r="AW549" s="3" t="s">
        <v>1356</v>
      </c>
      <c r="BG549" s="3" t="s">
        <v>3546</v>
      </c>
      <c r="BH549" s="3" t="s">
        <v>7248</v>
      </c>
      <c r="BI549" s="3" t="s">
        <v>4687</v>
      </c>
      <c r="BJ549" s="3" t="s">
        <v>1444</v>
      </c>
      <c r="BK549" s="3" t="s">
        <v>3546</v>
      </c>
      <c r="BL549" s="3" t="s">
        <v>7248</v>
      </c>
      <c r="BM549" s="3" t="s">
        <v>4688</v>
      </c>
      <c r="BN549" s="3" t="s">
        <v>1546</v>
      </c>
      <c r="BO549" s="3" t="s">
        <v>3571</v>
      </c>
      <c r="BP549" s="3" t="s">
        <v>7128</v>
      </c>
      <c r="BQ549" s="3" t="s">
        <v>4689</v>
      </c>
      <c r="BR549" s="3" t="s">
        <v>3196</v>
      </c>
      <c r="BS549" s="3" t="s">
        <v>3562</v>
      </c>
      <c r="BT549" s="3" t="s">
        <v>3040</v>
      </c>
    </row>
    <row r="550" spans="1:73" ht="13.5" customHeight="1">
      <c r="A550" s="6" t="str">
        <f>HYPERLINK("http://kyu.snu.ac.kr/sdhj/index.jsp?type=hj/GK14649_00IM0001_041a.jpg","1717_수북면_041a")</f>
        <v>1717_수북면_041a</v>
      </c>
      <c r="B550" s="3">
        <v>1717</v>
      </c>
      <c r="C550" s="3" t="s">
        <v>7978</v>
      </c>
      <c r="D550" s="3" t="s">
        <v>7979</v>
      </c>
      <c r="E550" s="3">
        <v>549</v>
      </c>
      <c r="F550" s="3">
        <v>2</v>
      </c>
      <c r="G550" s="3" t="s">
        <v>3916</v>
      </c>
      <c r="H550" s="3" t="s">
        <v>6973</v>
      </c>
      <c r="I550" s="3">
        <v>10</v>
      </c>
      <c r="L550" s="3">
        <v>4</v>
      </c>
      <c r="M550" s="3" t="s">
        <v>2543</v>
      </c>
      <c r="N550" s="3" t="s">
        <v>2758</v>
      </c>
      <c r="S550" s="3" t="s">
        <v>3550</v>
      </c>
      <c r="T550" s="3" t="s">
        <v>7029</v>
      </c>
      <c r="U550" s="3" t="s">
        <v>3563</v>
      </c>
      <c r="V550" s="3" t="s">
        <v>7107</v>
      </c>
      <c r="Y550" s="3" t="s">
        <v>4690</v>
      </c>
      <c r="Z550" s="3" t="s">
        <v>350</v>
      </c>
      <c r="AC550" s="3">
        <v>38</v>
      </c>
      <c r="AD550" s="3" t="s">
        <v>3569</v>
      </c>
      <c r="AE550" s="3" t="s">
        <v>988</v>
      </c>
      <c r="BU550" s="3" t="s">
        <v>4691</v>
      </c>
    </row>
    <row r="551" spans="1:73" ht="13.5" customHeight="1">
      <c r="A551" s="6" t="str">
        <f>HYPERLINK("http://kyu.snu.ac.kr/sdhj/index.jsp?type=hj/GK14649_00IM0001_041a.jpg","1717_수북면_041a")</f>
        <v>1717_수북면_041a</v>
      </c>
      <c r="B551" s="3">
        <v>1717</v>
      </c>
      <c r="C551" s="3" t="s">
        <v>7468</v>
      </c>
      <c r="D551" s="3" t="s">
        <v>7469</v>
      </c>
      <c r="E551" s="3">
        <v>550</v>
      </c>
      <c r="F551" s="3">
        <v>2</v>
      </c>
      <c r="G551" s="3" t="s">
        <v>3916</v>
      </c>
      <c r="H551" s="3" t="s">
        <v>6973</v>
      </c>
      <c r="I551" s="3">
        <v>10</v>
      </c>
      <c r="L551" s="3">
        <v>4</v>
      </c>
      <c r="M551" s="3" t="s">
        <v>2543</v>
      </c>
      <c r="N551" s="3" t="s">
        <v>2758</v>
      </c>
      <c r="S551" s="3" t="s">
        <v>7980</v>
      </c>
      <c r="T551" s="3" t="s">
        <v>7981</v>
      </c>
      <c r="U551" s="3" t="s">
        <v>3650</v>
      </c>
      <c r="V551" s="3" t="s">
        <v>7106</v>
      </c>
      <c r="Y551" s="3" t="s">
        <v>4692</v>
      </c>
      <c r="Z551" s="3" t="s">
        <v>351</v>
      </c>
      <c r="AC551" s="3">
        <v>29</v>
      </c>
      <c r="AD551" s="3" t="s">
        <v>3642</v>
      </c>
      <c r="AE551" s="3" t="s">
        <v>1000</v>
      </c>
    </row>
    <row r="552" spans="1:73" ht="13.5" customHeight="1">
      <c r="A552" s="6" t="str">
        <f>HYPERLINK("http://kyu.snu.ac.kr/sdhj/index.jsp?type=hj/GK14649_00IM0001_041a.jpg","1717_수북면_041a")</f>
        <v>1717_수북면_041a</v>
      </c>
      <c r="B552" s="3">
        <v>1717</v>
      </c>
      <c r="C552" s="3" t="s">
        <v>7468</v>
      </c>
      <c r="D552" s="3" t="s">
        <v>7469</v>
      </c>
      <c r="E552" s="3">
        <v>551</v>
      </c>
      <c r="F552" s="3">
        <v>2</v>
      </c>
      <c r="G552" s="3" t="s">
        <v>3916</v>
      </c>
      <c r="H552" s="3" t="s">
        <v>6973</v>
      </c>
      <c r="I552" s="3">
        <v>10</v>
      </c>
      <c r="L552" s="3">
        <v>4</v>
      </c>
      <c r="M552" s="3" t="s">
        <v>2543</v>
      </c>
      <c r="N552" s="3" t="s">
        <v>2758</v>
      </c>
      <c r="S552" s="3" t="s">
        <v>7982</v>
      </c>
      <c r="T552" s="3" t="s">
        <v>7983</v>
      </c>
      <c r="Y552" s="3" t="s">
        <v>3479</v>
      </c>
      <c r="Z552" s="3" t="s">
        <v>7292</v>
      </c>
      <c r="AC552" s="3">
        <v>17</v>
      </c>
      <c r="AD552" s="3" t="s">
        <v>3600</v>
      </c>
      <c r="AE552" s="3" t="s">
        <v>994</v>
      </c>
    </row>
    <row r="553" spans="1:73" ht="13.5" customHeight="1">
      <c r="A553" s="6" t="str">
        <f>HYPERLINK("http://kyu.snu.ac.kr/sdhj/index.jsp?type=hj/GK14649_00IM0001_041a.jpg","1717_수북면_041a")</f>
        <v>1717_수북면_041a</v>
      </c>
      <c r="B553" s="3">
        <v>1717</v>
      </c>
      <c r="C553" s="3" t="s">
        <v>7468</v>
      </c>
      <c r="D553" s="3" t="s">
        <v>7469</v>
      </c>
      <c r="E553" s="3">
        <v>552</v>
      </c>
      <c r="F553" s="3">
        <v>2</v>
      </c>
      <c r="G553" s="3" t="s">
        <v>3916</v>
      </c>
      <c r="H553" s="3" t="s">
        <v>6973</v>
      </c>
      <c r="I553" s="3">
        <v>10</v>
      </c>
      <c r="L553" s="3">
        <v>4</v>
      </c>
      <c r="M553" s="3" t="s">
        <v>2543</v>
      </c>
      <c r="N553" s="3" t="s">
        <v>2758</v>
      </c>
      <c r="S553" s="3" t="s">
        <v>3648</v>
      </c>
      <c r="T553" s="3" t="s">
        <v>7036</v>
      </c>
      <c r="Y553" s="3" t="s">
        <v>3479</v>
      </c>
      <c r="Z553" s="3" t="s">
        <v>7292</v>
      </c>
      <c r="AC553" s="3">
        <v>5</v>
      </c>
      <c r="AD553" s="3" t="s">
        <v>3652</v>
      </c>
      <c r="AE553" s="3" t="s">
        <v>1002</v>
      </c>
      <c r="AF553" s="3" t="s">
        <v>3490</v>
      </c>
      <c r="AG553" s="3" t="s">
        <v>1042</v>
      </c>
    </row>
    <row r="554" spans="1:73" ht="13.5" customHeight="1">
      <c r="A554" s="6" t="str">
        <f>HYPERLINK("http://kyu.snu.ac.kr/sdhj/index.jsp?type=hj/GK14649_00IM0001_041a.jpg","1717_수북면_041a")</f>
        <v>1717_수북면_041a</v>
      </c>
      <c r="B554" s="3">
        <v>1717</v>
      </c>
      <c r="C554" s="3" t="s">
        <v>7462</v>
      </c>
      <c r="D554" s="3" t="s">
        <v>7463</v>
      </c>
      <c r="E554" s="3">
        <v>553</v>
      </c>
      <c r="F554" s="3">
        <v>2</v>
      </c>
      <c r="G554" s="3" t="s">
        <v>3916</v>
      </c>
      <c r="H554" s="3" t="s">
        <v>6973</v>
      </c>
      <c r="I554" s="3">
        <v>10</v>
      </c>
      <c r="L554" s="3">
        <v>5</v>
      </c>
      <c r="M554" s="3" t="s">
        <v>2633</v>
      </c>
      <c r="N554" s="3" t="s">
        <v>260</v>
      </c>
      <c r="T554" s="3" t="s">
        <v>7472</v>
      </c>
      <c r="U554" s="3" t="s">
        <v>4693</v>
      </c>
      <c r="V554" s="3" t="s">
        <v>7175</v>
      </c>
      <c r="W554" s="3" t="s">
        <v>4426</v>
      </c>
      <c r="X554" s="3" t="s">
        <v>7275</v>
      </c>
      <c r="Y554" s="3" t="s">
        <v>4694</v>
      </c>
      <c r="Z554" s="3" t="s">
        <v>352</v>
      </c>
      <c r="AC554" s="3">
        <v>46</v>
      </c>
      <c r="AD554" s="3" t="s">
        <v>3823</v>
      </c>
      <c r="AE554" s="3" t="s">
        <v>1016</v>
      </c>
      <c r="AJ554" s="3" t="s">
        <v>3443</v>
      </c>
      <c r="AK554" s="3" t="s">
        <v>6955</v>
      </c>
      <c r="AL554" s="3" t="s">
        <v>3848</v>
      </c>
      <c r="AM554" s="3" t="s">
        <v>1169</v>
      </c>
      <c r="AT554" s="3" t="s">
        <v>3546</v>
      </c>
      <c r="AU554" s="3" t="s">
        <v>7248</v>
      </c>
      <c r="AV554" s="3" t="s">
        <v>4696</v>
      </c>
      <c r="AW554" s="3" t="s">
        <v>331</v>
      </c>
      <c r="BG554" s="3" t="s">
        <v>4697</v>
      </c>
      <c r="BH554" s="3" t="s">
        <v>1668</v>
      </c>
      <c r="BI554" s="3" t="s">
        <v>4283</v>
      </c>
      <c r="BJ554" s="3" t="s">
        <v>225</v>
      </c>
      <c r="BK554" s="3" t="s">
        <v>3546</v>
      </c>
      <c r="BL554" s="3" t="s">
        <v>7248</v>
      </c>
      <c r="BM554" s="3" t="s">
        <v>3761</v>
      </c>
      <c r="BN554" s="3" t="s">
        <v>1985</v>
      </c>
      <c r="BO554" s="3" t="s">
        <v>3546</v>
      </c>
      <c r="BP554" s="3" t="s">
        <v>7248</v>
      </c>
      <c r="BQ554" s="3" t="s">
        <v>4698</v>
      </c>
      <c r="BR554" s="3" t="s">
        <v>3358</v>
      </c>
      <c r="BS554" s="3" t="s">
        <v>3625</v>
      </c>
      <c r="BT554" s="3" t="s">
        <v>1118</v>
      </c>
    </row>
    <row r="555" spans="1:73" ht="13.5" customHeight="1">
      <c r="A555" s="6" t="str">
        <f>HYPERLINK("http://kyu.snu.ac.kr/sdhj/index.jsp?type=hj/GK14649_00IM0001_041a.jpg","1717_수북면_041a")</f>
        <v>1717_수북면_041a</v>
      </c>
      <c r="B555" s="3">
        <v>1717</v>
      </c>
      <c r="C555" s="3" t="s">
        <v>7984</v>
      </c>
      <c r="D555" s="3" t="s">
        <v>7985</v>
      </c>
      <c r="E555" s="3">
        <v>554</v>
      </c>
      <c r="F555" s="3">
        <v>2</v>
      </c>
      <c r="G555" s="3" t="s">
        <v>3916</v>
      </c>
      <c r="H555" s="3" t="s">
        <v>6973</v>
      </c>
      <c r="I555" s="3">
        <v>10</v>
      </c>
      <c r="L555" s="3">
        <v>5</v>
      </c>
      <c r="M555" s="3" t="s">
        <v>2633</v>
      </c>
      <c r="N555" s="3" t="s">
        <v>260</v>
      </c>
      <c r="S555" s="3" t="s">
        <v>3539</v>
      </c>
      <c r="T555" s="3" t="s">
        <v>7028</v>
      </c>
      <c r="U555" s="3" t="s">
        <v>3606</v>
      </c>
      <c r="V555" s="3" t="s">
        <v>7103</v>
      </c>
      <c r="Y555" s="3" t="s">
        <v>4210</v>
      </c>
      <c r="Z555" s="3" t="s">
        <v>202</v>
      </c>
      <c r="AC555" s="3">
        <v>40</v>
      </c>
      <c r="AD555" s="3" t="s">
        <v>3903</v>
      </c>
      <c r="AE555" s="3" t="s">
        <v>1019</v>
      </c>
      <c r="AJ555" s="3" t="s">
        <v>3443</v>
      </c>
      <c r="AK555" s="3" t="s">
        <v>6955</v>
      </c>
      <c r="AL555" s="3" t="s">
        <v>3476</v>
      </c>
      <c r="AM555" s="3" t="s">
        <v>1117</v>
      </c>
      <c r="AN555" s="3" t="s">
        <v>3609</v>
      </c>
      <c r="AO555" s="3" t="s">
        <v>7026</v>
      </c>
      <c r="AP555" s="3" t="s">
        <v>3573</v>
      </c>
      <c r="AQ555" s="3" t="s">
        <v>1208</v>
      </c>
      <c r="AR555" s="3" t="s">
        <v>4408</v>
      </c>
      <c r="AS555" s="3" t="s">
        <v>1216</v>
      </c>
      <c r="AT555" s="3" t="s">
        <v>3546</v>
      </c>
      <c r="AU555" s="3" t="s">
        <v>7248</v>
      </c>
      <c r="AV555" s="3" t="s">
        <v>4351</v>
      </c>
      <c r="AW555" s="3" t="s">
        <v>249</v>
      </c>
      <c r="BB555" s="3" t="s">
        <v>3606</v>
      </c>
      <c r="BC555" s="3" t="s">
        <v>7103</v>
      </c>
      <c r="BD555" s="3" t="s">
        <v>4410</v>
      </c>
      <c r="BE555" s="3" t="s">
        <v>604</v>
      </c>
      <c r="BG555" s="3" t="s">
        <v>3546</v>
      </c>
      <c r="BH555" s="3" t="s">
        <v>7248</v>
      </c>
      <c r="BI555" s="3" t="s">
        <v>4699</v>
      </c>
      <c r="BJ555" s="3" t="s">
        <v>1748</v>
      </c>
      <c r="BM555" s="3" t="s">
        <v>4700</v>
      </c>
      <c r="BN555" s="3" t="s">
        <v>2032</v>
      </c>
      <c r="BO555" s="3" t="s">
        <v>4697</v>
      </c>
      <c r="BP555" s="3" t="s">
        <v>1668</v>
      </c>
      <c r="BQ555" s="3" t="s">
        <v>4701</v>
      </c>
      <c r="BR555" s="3" t="s">
        <v>3355</v>
      </c>
      <c r="BS555" s="3" t="s">
        <v>3625</v>
      </c>
      <c r="BT555" s="3" t="s">
        <v>1118</v>
      </c>
    </row>
    <row r="556" spans="1:73" ht="13.5" customHeight="1">
      <c r="A556" s="6" t="str">
        <f>HYPERLINK("http://kyu.snu.ac.kr/sdhj/index.jsp?type=hj/GK14649_00IM0001_041a.jpg","1717_수북면_041a")</f>
        <v>1717_수북면_041a</v>
      </c>
      <c r="B556" s="3">
        <v>1717</v>
      </c>
      <c r="C556" s="3" t="s">
        <v>7633</v>
      </c>
      <c r="D556" s="3" t="s">
        <v>7634</v>
      </c>
      <c r="E556" s="3">
        <v>555</v>
      </c>
      <c r="F556" s="3">
        <v>2</v>
      </c>
      <c r="G556" s="3" t="s">
        <v>3916</v>
      </c>
      <c r="H556" s="3" t="s">
        <v>6973</v>
      </c>
      <c r="I556" s="3">
        <v>10</v>
      </c>
      <c r="L556" s="3">
        <v>5</v>
      </c>
      <c r="M556" s="3" t="s">
        <v>2633</v>
      </c>
      <c r="N556" s="3" t="s">
        <v>260</v>
      </c>
      <c r="S556" s="3" t="s">
        <v>3550</v>
      </c>
      <c r="T556" s="3" t="s">
        <v>7029</v>
      </c>
      <c r="U556" s="3" t="s">
        <v>3774</v>
      </c>
      <c r="V556" s="3" t="s">
        <v>7115</v>
      </c>
      <c r="Y556" s="3" t="s">
        <v>4702</v>
      </c>
      <c r="Z556" s="3" t="s">
        <v>353</v>
      </c>
      <c r="AC556" s="3">
        <v>19</v>
      </c>
      <c r="AD556" s="3" t="s">
        <v>3708</v>
      </c>
      <c r="AE556" s="3" t="s">
        <v>1008</v>
      </c>
    </row>
    <row r="557" spans="1:73" ht="13.5" customHeight="1">
      <c r="A557" s="6" t="str">
        <f>HYPERLINK("http://kyu.snu.ac.kr/sdhj/index.jsp?type=hj/GK14649_00IM0001_041a.jpg","1717_수북면_041a")</f>
        <v>1717_수북면_041a</v>
      </c>
      <c r="B557" s="3">
        <v>1717</v>
      </c>
      <c r="C557" s="3" t="s">
        <v>7402</v>
      </c>
      <c r="D557" s="3" t="s">
        <v>7403</v>
      </c>
      <c r="E557" s="3">
        <v>556</v>
      </c>
      <c r="F557" s="3">
        <v>2</v>
      </c>
      <c r="G557" s="3" t="s">
        <v>3916</v>
      </c>
      <c r="H557" s="3" t="s">
        <v>6973</v>
      </c>
      <c r="I557" s="3">
        <v>10</v>
      </c>
      <c r="L557" s="3">
        <v>5</v>
      </c>
      <c r="M557" s="3" t="s">
        <v>2633</v>
      </c>
      <c r="N557" s="3" t="s">
        <v>260</v>
      </c>
      <c r="S557" s="3" t="s">
        <v>3641</v>
      </c>
      <c r="T557" s="3" t="s">
        <v>7035</v>
      </c>
      <c r="Y557" s="3" t="s">
        <v>3479</v>
      </c>
      <c r="Z557" s="3" t="s">
        <v>7292</v>
      </c>
      <c r="AC557" s="3">
        <v>19</v>
      </c>
      <c r="AD557" s="3" t="s">
        <v>3708</v>
      </c>
      <c r="AE557" s="3" t="s">
        <v>1008</v>
      </c>
      <c r="AF557" s="3" t="s">
        <v>3490</v>
      </c>
      <c r="AG557" s="3" t="s">
        <v>1042</v>
      </c>
    </row>
    <row r="558" spans="1:73" ht="13.5" customHeight="1">
      <c r="A558" s="6" t="str">
        <f>HYPERLINK("http://kyu.snu.ac.kr/sdhj/index.jsp?type=hj/GK14649_00IM0001_041a.jpg","1717_수북면_041a")</f>
        <v>1717_수북면_041a</v>
      </c>
      <c r="B558" s="3">
        <v>1717</v>
      </c>
      <c r="C558" s="3" t="s">
        <v>7402</v>
      </c>
      <c r="D558" s="3" t="s">
        <v>7403</v>
      </c>
      <c r="E558" s="3">
        <v>557</v>
      </c>
      <c r="F558" s="3">
        <v>2</v>
      </c>
      <c r="G558" s="3" t="s">
        <v>3916</v>
      </c>
      <c r="H558" s="3" t="s">
        <v>6973</v>
      </c>
      <c r="I558" s="3">
        <v>10</v>
      </c>
      <c r="L558" s="3">
        <v>5</v>
      </c>
      <c r="M558" s="3" t="s">
        <v>2633</v>
      </c>
      <c r="N558" s="3" t="s">
        <v>260</v>
      </c>
      <c r="S558" s="3" t="s">
        <v>7497</v>
      </c>
      <c r="T558" s="3" t="s">
        <v>7498</v>
      </c>
      <c r="U558" s="3" t="s">
        <v>4703</v>
      </c>
      <c r="V558" s="3" t="s">
        <v>7176</v>
      </c>
      <c r="Y558" s="3" t="s">
        <v>4704</v>
      </c>
      <c r="Z558" s="3" t="s">
        <v>354</v>
      </c>
      <c r="AC558" s="3">
        <v>9</v>
      </c>
      <c r="AD558" s="3" t="s">
        <v>3767</v>
      </c>
      <c r="AE558" s="3" t="s">
        <v>1013</v>
      </c>
    </row>
    <row r="559" spans="1:73" ht="13.5" customHeight="1">
      <c r="A559" s="6" t="str">
        <f>HYPERLINK("http://kyu.snu.ac.kr/sdhj/index.jsp?type=hj/GK14649_00IM0001_041a.jpg","1717_수북면_041a")</f>
        <v>1717_수북면_041a</v>
      </c>
      <c r="B559" s="3">
        <v>1717</v>
      </c>
      <c r="C559" s="3" t="s">
        <v>7402</v>
      </c>
      <c r="D559" s="3" t="s">
        <v>7403</v>
      </c>
      <c r="E559" s="3">
        <v>558</v>
      </c>
      <c r="F559" s="3">
        <v>2</v>
      </c>
      <c r="G559" s="3" t="s">
        <v>3916</v>
      </c>
      <c r="H559" s="3" t="s">
        <v>6973</v>
      </c>
      <c r="I559" s="3">
        <v>10</v>
      </c>
      <c r="L559" s="3">
        <v>5</v>
      </c>
      <c r="M559" s="3" t="s">
        <v>2633</v>
      </c>
      <c r="N559" s="3" t="s">
        <v>260</v>
      </c>
      <c r="S559" s="3" t="s">
        <v>4705</v>
      </c>
      <c r="T559" s="3" t="s">
        <v>7060</v>
      </c>
      <c r="U559" s="3" t="s">
        <v>4706</v>
      </c>
      <c r="V559" s="3" t="s">
        <v>7177</v>
      </c>
      <c r="W559" s="3" t="s">
        <v>4426</v>
      </c>
      <c r="X559" s="3" t="s">
        <v>7275</v>
      </c>
      <c r="Y559" s="3" t="s">
        <v>4707</v>
      </c>
      <c r="Z559" s="3" t="s">
        <v>355</v>
      </c>
      <c r="AC559" s="3" t="s">
        <v>7986</v>
      </c>
      <c r="AD559" s="3" t="s">
        <v>3698</v>
      </c>
      <c r="AE559" s="3" t="s">
        <v>3698</v>
      </c>
    </row>
    <row r="560" spans="1:73" ht="13.5" customHeight="1">
      <c r="A560" s="6" t="str">
        <f>HYPERLINK("http://kyu.snu.ac.kr/sdhj/index.jsp?type=hj/GK14649_00IM0001_041a.jpg","1717_수북면_041a")</f>
        <v>1717_수북면_041a</v>
      </c>
      <c r="B560" s="3">
        <v>1717</v>
      </c>
      <c r="C560" s="3" t="s">
        <v>7741</v>
      </c>
      <c r="D560" s="3" t="s">
        <v>7742</v>
      </c>
      <c r="E560" s="3">
        <v>559</v>
      </c>
      <c r="F560" s="3">
        <v>2</v>
      </c>
      <c r="G560" s="3" t="s">
        <v>3916</v>
      </c>
      <c r="H560" s="3" t="s">
        <v>6973</v>
      </c>
      <c r="I560" s="3">
        <v>11</v>
      </c>
      <c r="J560" s="3" t="s">
        <v>4708</v>
      </c>
      <c r="K560" s="3" t="s">
        <v>6989</v>
      </c>
      <c r="L560" s="3">
        <v>1</v>
      </c>
      <c r="M560" s="3" t="s">
        <v>4708</v>
      </c>
      <c r="N560" s="3" t="s">
        <v>6989</v>
      </c>
      <c r="T560" s="3" t="s">
        <v>7958</v>
      </c>
      <c r="U560" s="3" t="s">
        <v>4536</v>
      </c>
      <c r="V560" s="3" t="s">
        <v>7104</v>
      </c>
      <c r="W560" s="3" t="s">
        <v>4709</v>
      </c>
      <c r="X560" s="3" t="s">
        <v>7279</v>
      </c>
      <c r="Y560" s="3" t="s">
        <v>4710</v>
      </c>
      <c r="Z560" s="3" t="s">
        <v>356</v>
      </c>
      <c r="AC560" s="3" t="s">
        <v>7987</v>
      </c>
      <c r="AD560" s="3" t="s">
        <v>4711</v>
      </c>
      <c r="AE560" s="3" t="s">
        <v>529</v>
      </c>
      <c r="AJ560" s="3" t="s">
        <v>3443</v>
      </c>
      <c r="AK560" s="3" t="s">
        <v>6955</v>
      </c>
      <c r="AL560" s="3" t="s">
        <v>4712</v>
      </c>
      <c r="AM560" s="3" t="s">
        <v>1173</v>
      </c>
      <c r="AT560" s="3" t="s">
        <v>3546</v>
      </c>
      <c r="AU560" s="3" t="s">
        <v>7248</v>
      </c>
      <c r="AV560" s="3" t="s">
        <v>4713</v>
      </c>
      <c r="AW560" s="3" t="s">
        <v>1357</v>
      </c>
      <c r="BG560" s="3" t="s">
        <v>3571</v>
      </c>
      <c r="BH560" s="3" t="s">
        <v>7128</v>
      </c>
      <c r="BI560" s="3" t="s">
        <v>4401</v>
      </c>
      <c r="BJ560" s="3" t="s">
        <v>1728</v>
      </c>
      <c r="BK560" s="3" t="s">
        <v>3571</v>
      </c>
      <c r="BL560" s="3" t="s">
        <v>7128</v>
      </c>
      <c r="BM560" s="3" t="s">
        <v>3720</v>
      </c>
      <c r="BN560" s="3" t="s">
        <v>276</v>
      </c>
      <c r="BO560" s="3" t="s">
        <v>3571</v>
      </c>
      <c r="BP560" s="3" t="s">
        <v>7128</v>
      </c>
      <c r="BQ560" s="3" t="s">
        <v>4714</v>
      </c>
      <c r="BR560" s="3" t="s">
        <v>2276</v>
      </c>
      <c r="BS560" s="3" t="s">
        <v>3625</v>
      </c>
      <c r="BT560" s="3" t="s">
        <v>1118</v>
      </c>
    </row>
    <row r="561" spans="1:73" ht="13.5" customHeight="1">
      <c r="A561" s="6" t="str">
        <f>HYPERLINK("http://kyu.snu.ac.kr/sdhj/index.jsp?type=hj/GK14649_00IM0001_041a.jpg","1717_수북면_041a")</f>
        <v>1717_수북면_041a</v>
      </c>
      <c r="B561" s="3">
        <v>1717</v>
      </c>
      <c r="C561" s="3" t="s">
        <v>7506</v>
      </c>
      <c r="D561" s="3" t="s">
        <v>7507</v>
      </c>
      <c r="E561" s="3">
        <v>560</v>
      </c>
      <c r="F561" s="3">
        <v>2</v>
      </c>
      <c r="G561" s="3" t="s">
        <v>3916</v>
      </c>
      <c r="H561" s="3" t="s">
        <v>6973</v>
      </c>
      <c r="I561" s="3">
        <v>11</v>
      </c>
      <c r="L561" s="3">
        <v>1</v>
      </c>
      <c r="M561" s="3" t="s">
        <v>4708</v>
      </c>
      <c r="N561" s="3" t="s">
        <v>6989</v>
      </c>
      <c r="S561" s="3" t="s">
        <v>3536</v>
      </c>
      <c r="T561" s="3" t="s">
        <v>7027</v>
      </c>
      <c r="Y561" s="3" t="s">
        <v>4715</v>
      </c>
      <c r="Z561" s="3" t="s">
        <v>357</v>
      </c>
      <c r="AF561" s="3" t="s">
        <v>3484</v>
      </c>
      <c r="AG561" s="3" t="s">
        <v>7278</v>
      </c>
    </row>
    <row r="562" spans="1:73" ht="13.5" customHeight="1">
      <c r="A562" s="6" t="str">
        <f>HYPERLINK("http://kyu.snu.ac.kr/sdhj/index.jsp?type=hj/GK14649_00IM0001_041a.jpg","1717_수북면_041a")</f>
        <v>1717_수북면_041a</v>
      </c>
      <c r="B562" s="3">
        <v>1717</v>
      </c>
      <c r="C562" s="3" t="s">
        <v>7916</v>
      </c>
      <c r="D562" s="3" t="s">
        <v>7917</v>
      </c>
      <c r="E562" s="3">
        <v>561</v>
      </c>
      <c r="F562" s="3">
        <v>2</v>
      </c>
      <c r="G562" s="3" t="s">
        <v>3916</v>
      </c>
      <c r="H562" s="3" t="s">
        <v>6973</v>
      </c>
      <c r="I562" s="3">
        <v>11</v>
      </c>
      <c r="L562" s="3">
        <v>1</v>
      </c>
      <c r="M562" s="3" t="s">
        <v>4708</v>
      </c>
      <c r="N562" s="3" t="s">
        <v>6989</v>
      </c>
      <c r="S562" s="3" t="s">
        <v>7988</v>
      </c>
      <c r="T562" s="3" t="s">
        <v>7988</v>
      </c>
      <c r="U562" s="3" t="s">
        <v>3698</v>
      </c>
      <c r="V562" s="3" t="s">
        <v>3698</v>
      </c>
      <c r="W562" s="3" t="s">
        <v>4228</v>
      </c>
      <c r="X562" s="3" t="s">
        <v>4228</v>
      </c>
      <c r="Y562" s="3" t="s">
        <v>4716</v>
      </c>
      <c r="Z562" s="3" t="s">
        <v>358</v>
      </c>
      <c r="AC562" s="3">
        <v>24</v>
      </c>
      <c r="AD562" s="3" t="s">
        <v>3777</v>
      </c>
      <c r="AE562" s="3" t="s">
        <v>1015</v>
      </c>
      <c r="AJ562" s="3" t="s">
        <v>3443</v>
      </c>
      <c r="AK562" s="3" t="s">
        <v>6955</v>
      </c>
      <c r="AL562" s="3" t="s">
        <v>3625</v>
      </c>
      <c r="AM562" s="3" t="s">
        <v>1118</v>
      </c>
      <c r="AN562" s="3" t="s">
        <v>3609</v>
      </c>
      <c r="AO562" s="3" t="s">
        <v>7026</v>
      </c>
      <c r="AP562" s="3" t="s">
        <v>3464</v>
      </c>
      <c r="AQ562" s="3" t="s">
        <v>7094</v>
      </c>
      <c r="AR562" s="3" t="s">
        <v>3842</v>
      </c>
      <c r="AS562" s="3" t="s">
        <v>1213</v>
      </c>
      <c r="AT562" s="3" t="s">
        <v>3619</v>
      </c>
      <c r="AU562" s="3" t="s">
        <v>7168</v>
      </c>
      <c r="AV562" s="3" t="s">
        <v>4717</v>
      </c>
      <c r="AW562" s="3" t="s">
        <v>3119</v>
      </c>
      <c r="BB562" s="3" t="s">
        <v>3844</v>
      </c>
      <c r="BC562" s="3" t="s">
        <v>1600</v>
      </c>
      <c r="BD562" s="3" t="s">
        <v>3401</v>
      </c>
      <c r="BE562" s="3" t="s">
        <v>3030</v>
      </c>
      <c r="BG562" s="3" t="s">
        <v>3623</v>
      </c>
      <c r="BH562" s="3" t="s">
        <v>7185</v>
      </c>
      <c r="BI562" s="3" t="s">
        <v>4519</v>
      </c>
      <c r="BJ562" s="3" t="s">
        <v>1701</v>
      </c>
      <c r="BK562" s="3" t="s">
        <v>3546</v>
      </c>
      <c r="BL562" s="3" t="s">
        <v>7248</v>
      </c>
      <c r="BM562" s="3" t="s">
        <v>4718</v>
      </c>
      <c r="BN562" s="3" t="s">
        <v>2033</v>
      </c>
      <c r="BO562" s="3" t="s">
        <v>3698</v>
      </c>
      <c r="BP562" s="3" t="s">
        <v>3698</v>
      </c>
      <c r="BQ562" s="3" t="s">
        <v>7989</v>
      </c>
      <c r="BR562" s="3" t="s">
        <v>7989</v>
      </c>
      <c r="BS562" s="3" t="s">
        <v>3848</v>
      </c>
      <c r="BT562" s="3" t="s">
        <v>1169</v>
      </c>
    </row>
    <row r="563" spans="1:73" ht="13.5" customHeight="1">
      <c r="A563" s="6" t="str">
        <f>HYPERLINK("http://kyu.snu.ac.kr/sdhj/index.jsp?type=hj/GK14649_00IM0001_041a.jpg","1717_수북면_041a")</f>
        <v>1717_수북면_041a</v>
      </c>
      <c r="B563" s="3">
        <v>1717</v>
      </c>
      <c r="C563" s="3" t="s">
        <v>7990</v>
      </c>
      <c r="D563" s="3" t="s">
        <v>7991</v>
      </c>
      <c r="E563" s="3">
        <v>562</v>
      </c>
      <c r="F563" s="3">
        <v>2</v>
      </c>
      <c r="G563" s="3" t="s">
        <v>3916</v>
      </c>
      <c r="H563" s="3" t="s">
        <v>6973</v>
      </c>
      <c r="I563" s="3">
        <v>11</v>
      </c>
      <c r="L563" s="3">
        <v>1</v>
      </c>
      <c r="M563" s="3" t="s">
        <v>4708</v>
      </c>
      <c r="N563" s="3" t="s">
        <v>6989</v>
      </c>
      <c r="S563" s="3" t="s">
        <v>3550</v>
      </c>
      <c r="T563" s="3" t="s">
        <v>7029</v>
      </c>
      <c r="U563" s="3" t="s">
        <v>3661</v>
      </c>
      <c r="V563" s="3" t="s">
        <v>7108</v>
      </c>
      <c r="Y563" s="3" t="s">
        <v>4354</v>
      </c>
      <c r="Z563" s="3" t="s">
        <v>250</v>
      </c>
      <c r="AC563" s="3">
        <v>5</v>
      </c>
      <c r="AD563" s="3" t="s">
        <v>3652</v>
      </c>
      <c r="AE563" s="3" t="s">
        <v>1002</v>
      </c>
    </row>
    <row r="564" spans="1:73" ht="13.5" customHeight="1">
      <c r="A564" s="6" t="str">
        <f>HYPERLINK("http://kyu.snu.ac.kr/sdhj/index.jsp?type=hj/GK14649_00IM0001_041a.jpg","1717_수북면_041a")</f>
        <v>1717_수북면_041a</v>
      </c>
      <c r="B564" s="3">
        <v>1717</v>
      </c>
      <c r="C564" s="3" t="s">
        <v>7376</v>
      </c>
      <c r="D564" s="3" t="s">
        <v>7377</v>
      </c>
      <c r="E564" s="3">
        <v>563</v>
      </c>
      <c r="F564" s="3">
        <v>2</v>
      </c>
      <c r="G564" s="3" t="s">
        <v>3916</v>
      </c>
      <c r="H564" s="3" t="s">
        <v>6973</v>
      </c>
      <c r="I564" s="3">
        <v>11</v>
      </c>
      <c r="L564" s="3">
        <v>1</v>
      </c>
      <c r="M564" s="3" t="s">
        <v>4708</v>
      </c>
      <c r="N564" s="3" t="s">
        <v>6989</v>
      </c>
      <c r="S564" s="3" t="s">
        <v>7992</v>
      </c>
      <c r="T564" s="3" t="s">
        <v>7993</v>
      </c>
      <c r="Y564" s="3" t="s">
        <v>3479</v>
      </c>
      <c r="Z564" s="3" t="s">
        <v>7292</v>
      </c>
      <c r="AC564" s="3">
        <v>1</v>
      </c>
      <c r="AD564" s="3" t="s">
        <v>3503</v>
      </c>
      <c r="AE564" s="3" t="s">
        <v>977</v>
      </c>
      <c r="AF564" s="3" t="s">
        <v>3490</v>
      </c>
      <c r="AG564" s="3" t="s">
        <v>1042</v>
      </c>
    </row>
    <row r="565" spans="1:73" ht="13.5" customHeight="1">
      <c r="A565" s="6" t="str">
        <f>HYPERLINK("http://kyu.snu.ac.kr/sdhj/index.jsp?type=hj/GK14649_00IM0001_041a.jpg","1717_수북면_041a")</f>
        <v>1717_수북면_041a</v>
      </c>
      <c r="B565" s="3">
        <v>1717</v>
      </c>
      <c r="C565" s="3" t="s">
        <v>7916</v>
      </c>
      <c r="D565" s="3" t="s">
        <v>7917</v>
      </c>
      <c r="E565" s="3">
        <v>564</v>
      </c>
      <c r="F565" s="3">
        <v>2</v>
      </c>
      <c r="G565" s="3" t="s">
        <v>3916</v>
      </c>
      <c r="H565" s="3" t="s">
        <v>6973</v>
      </c>
      <c r="I565" s="3">
        <v>11</v>
      </c>
      <c r="L565" s="3">
        <v>2</v>
      </c>
      <c r="M565" s="3" t="s">
        <v>2674</v>
      </c>
      <c r="N565" s="3" t="s">
        <v>2835</v>
      </c>
      <c r="T565" s="3" t="s">
        <v>7926</v>
      </c>
      <c r="U565" s="3" t="s">
        <v>4719</v>
      </c>
      <c r="V565" s="3" t="s">
        <v>7178</v>
      </c>
      <c r="W565" s="3" t="s">
        <v>4426</v>
      </c>
      <c r="X565" s="3" t="s">
        <v>7275</v>
      </c>
      <c r="Y565" s="3" t="s">
        <v>4720</v>
      </c>
      <c r="Z565" s="3" t="s">
        <v>359</v>
      </c>
      <c r="AC565" s="3" t="s">
        <v>3698</v>
      </c>
      <c r="AD565" s="3" t="s">
        <v>3698</v>
      </c>
      <c r="AE565" s="3" t="s">
        <v>3698</v>
      </c>
      <c r="AJ565" s="3" t="s">
        <v>4228</v>
      </c>
      <c r="AK565" s="3" t="s">
        <v>4228</v>
      </c>
      <c r="AL565" s="3" t="s">
        <v>3698</v>
      </c>
      <c r="AM565" s="3" t="s">
        <v>3698</v>
      </c>
      <c r="AT565" s="3" t="s">
        <v>3698</v>
      </c>
      <c r="AU565" s="3" t="s">
        <v>3698</v>
      </c>
      <c r="AV565" s="3" t="s">
        <v>3698</v>
      </c>
      <c r="AW565" s="3" t="s">
        <v>3698</v>
      </c>
      <c r="BG565" s="3" t="s">
        <v>3698</v>
      </c>
      <c r="BH565" s="3" t="s">
        <v>3698</v>
      </c>
      <c r="BI565" s="3" t="s">
        <v>3698</v>
      </c>
      <c r="BJ565" s="3" t="s">
        <v>3698</v>
      </c>
      <c r="BK565" s="3" t="s">
        <v>3546</v>
      </c>
      <c r="BL565" s="3" t="s">
        <v>7248</v>
      </c>
      <c r="BM565" s="3" t="s">
        <v>4721</v>
      </c>
      <c r="BN565" s="3" t="s">
        <v>2034</v>
      </c>
      <c r="BO565" s="3" t="s">
        <v>3474</v>
      </c>
      <c r="BP565" s="3" t="s">
        <v>1242</v>
      </c>
      <c r="BQ565" s="3" t="s">
        <v>4722</v>
      </c>
      <c r="BR565" s="3" t="s">
        <v>2267</v>
      </c>
      <c r="BS565" s="3" t="s">
        <v>3870</v>
      </c>
      <c r="BT565" s="3" t="s">
        <v>1157</v>
      </c>
    </row>
    <row r="566" spans="1:73" ht="13.5" customHeight="1">
      <c r="A566" s="6" t="str">
        <f>HYPERLINK("http://kyu.snu.ac.kr/sdhj/index.jsp?type=hj/GK14649_00IM0001_041b.jpg","1717_수북면_041b")</f>
        <v>1717_수북면_041b</v>
      </c>
      <c r="B566" s="3">
        <v>1717</v>
      </c>
      <c r="C566" s="3" t="s">
        <v>7468</v>
      </c>
      <c r="D566" s="3" t="s">
        <v>7469</v>
      </c>
      <c r="E566" s="3">
        <v>565</v>
      </c>
      <c r="F566" s="3">
        <v>2</v>
      </c>
      <c r="G566" s="3" t="s">
        <v>3916</v>
      </c>
      <c r="H566" s="3" t="s">
        <v>6973</v>
      </c>
      <c r="I566" s="3">
        <v>11</v>
      </c>
      <c r="L566" s="3">
        <v>2</v>
      </c>
      <c r="M566" s="3" t="s">
        <v>2674</v>
      </c>
      <c r="N566" s="3" t="s">
        <v>2835</v>
      </c>
      <c r="S566" s="3" t="s">
        <v>3539</v>
      </c>
      <c r="T566" s="3" t="s">
        <v>7028</v>
      </c>
      <c r="W566" s="3" t="s">
        <v>3559</v>
      </c>
      <c r="X566" s="3" t="s">
        <v>7260</v>
      </c>
      <c r="Y566" s="3" t="s">
        <v>3698</v>
      </c>
      <c r="Z566" s="3" t="s">
        <v>3698</v>
      </c>
      <c r="AC566" s="3" t="s">
        <v>3698</v>
      </c>
      <c r="AD566" s="3" t="s">
        <v>3698</v>
      </c>
      <c r="AE566" s="3" t="s">
        <v>3698</v>
      </c>
      <c r="AJ566" s="3" t="s">
        <v>4228</v>
      </c>
      <c r="AK566" s="3" t="s">
        <v>4228</v>
      </c>
      <c r="AL566" s="3" t="s">
        <v>3698</v>
      </c>
      <c r="AM566" s="3" t="s">
        <v>3698</v>
      </c>
      <c r="AT566" s="3" t="s">
        <v>3698</v>
      </c>
      <c r="AU566" s="3" t="s">
        <v>3698</v>
      </c>
      <c r="AV566" s="3" t="s">
        <v>3698</v>
      </c>
      <c r="AW566" s="3" t="s">
        <v>3698</v>
      </c>
      <c r="BG566" s="3" t="s">
        <v>3698</v>
      </c>
      <c r="BH566" s="3" t="s">
        <v>3698</v>
      </c>
      <c r="BI566" s="3" t="s">
        <v>3698</v>
      </c>
      <c r="BJ566" s="3" t="s">
        <v>3698</v>
      </c>
      <c r="BK566" s="3" t="s">
        <v>3546</v>
      </c>
      <c r="BL566" s="3" t="s">
        <v>7248</v>
      </c>
      <c r="BM566" s="3" t="s">
        <v>4196</v>
      </c>
      <c r="BN566" s="3" t="s">
        <v>192</v>
      </c>
      <c r="BO566" s="3" t="s">
        <v>3529</v>
      </c>
      <c r="BP566" s="3" t="s">
        <v>7099</v>
      </c>
      <c r="BQ566" s="3" t="s">
        <v>4723</v>
      </c>
      <c r="BR566" s="3" t="s">
        <v>3270</v>
      </c>
      <c r="BS566" s="3" t="s">
        <v>4061</v>
      </c>
      <c r="BT566" s="3" t="s">
        <v>1160</v>
      </c>
    </row>
    <row r="567" spans="1:73" ht="13.5" customHeight="1">
      <c r="A567" s="6" t="str">
        <f>HYPERLINK("http://kyu.snu.ac.kr/sdhj/index.jsp?type=hj/GK14649_00IM0001_041b.jpg","1717_수북면_041b")</f>
        <v>1717_수북면_041b</v>
      </c>
      <c r="B567" s="3">
        <v>1717</v>
      </c>
      <c r="C567" s="3" t="s">
        <v>7754</v>
      </c>
      <c r="D567" s="3" t="s">
        <v>7755</v>
      </c>
      <c r="E567" s="3">
        <v>566</v>
      </c>
      <c r="F567" s="3">
        <v>2</v>
      </c>
      <c r="G567" s="3" t="s">
        <v>3916</v>
      </c>
      <c r="H567" s="3" t="s">
        <v>6973</v>
      </c>
      <c r="I567" s="3">
        <v>11</v>
      </c>
      <c r="L567" s="3">
        <v>2</v>
      </c>
      <c r="M567" s="3" t="s">
        <v>2674</v>
      </c>
      <c r="N567" s="3" t="s">
        <v>2835</v>
      </c>
      <c r="S567" s="3" t="s">
        <v>3580</v>
      </c>
      <c r="T567" s="3" t="s">
        <v>7032</v>
      </c>
      <c r="BU567" s="3" t="s">
        <v>7994</v>
      </c>
    </row>
    <row r="568" spans="1:73" ht="13.5" customHeight="1">
      <c r="A568" s="6" t="str">
        <f>HYPERLINK("http://kyu.snu.ac.kr/sdhj/index.jsp?type=hj/GK14649_00IM0001_041b.jpg","1717_수북면_041b")</f>
        <v>1717_수북면_041b</v>
      </c>
      <c r="B568" s="3">
        <v>1717</v>
      </c>
      <c r="C568" s="3" t="s">
        <v>7516</v>
      </c>
      <c r="D568" s="3" t="s">
        <v>7517</v>
      </c>
      <c r="E568" s="3">
        <v>567</v>
      </c>
      <c r="F568" s="3">
        <v>2</v>
      </c>
      <c r="G568" s="3" t="s">
        <v>3916</v>
      </c>
      <c r="H568" s="3" t="s">
        <v>6973</v>
      </c>
      <c r="I568" s="3">
        <v>11</v>
      </c>
      <c r="L568" s="3">
        <v>3</v>
      </c>
      <c r="M568" s="3" t="s">
        <v>6020</v>
      </c>
      <c r="N568" s="3" t="s">
        <v>2516</v>
      </c>
      <c r="T568" s="3" t="s">
        <v>7995</v>
      </c>
      <c r="U568" s="3" t="s">
        <v>4671</v>
      </c>
      <c r="V568" s="3" t="s">
        <v>7173</v>
      </c>
      <c r="W568" s="3" t="s">
        <v>3559</v>
      </c>
      <c r="X568" s="3" t="s">
        <v>7260</v>
      </c>
      <c r="Y568" s="3" t="s">
        <v>4724</v>
      </c>
      <c r="Z568" s="3" t="s">
        <v>360</v>
      </c>
      <c r="AC568" s="3" t="s">
        <v>3698</v>
      </c>
      <c r="AD568" s="3" t="s">
        <v>3698</v>
      </c>
      <c r="AE568" s="3" t="s">
        <v>3698</v>
      </c>
      <c r="AJ568" s="3" t="s">
        <v>4228</v>
      </c>
      <c r="AK568" s="3" t="s">
        <v>4228</v>
      </c>
      <c r="AL568" s="3" t="s">
        <v>3698</v>
      </c>
      <c r="AM568" s="3" t="s">
        <v>3698</v>
      </c>
      <c r="AT568" s="3" t="s">
        <v>3698</v>
      </c>
      <c r="AU568" s="3" t="s">
        <v>3698</v>
      </c>
      <c r="AV568" s="3" t="s">
        <v>3698</v>
      </c>
      <c r="AW568" s="3" t="s">
        <v>3698</v>
      </c>
      <c r="BG568" s="3" t="s">
        <v>3698</v>
      </c>
      <c r="BH568" s="3" t="s">
        <v>3698</v>
      </c>
      <c r="BI568" s="3" t="s">
        <v>3698</v>
      </c>
      <c r="BJ568" s="3" t="s">
        <v>3698</v>
      </c>
      <c r="BK568" s="3" t="s">
        <v>3661</v>
      </c>
      <c r="BL568" s="3" t="s">
        <v>7108</v>
      </c>
      <c r="BM568" s="3" t="s">
        <v>4725</v>
      </c>
      <c r="BN568" s="3" t="s">
        <v>1577</v>
      </c>
      <c r="BO568" s="3" t="s">
        <v>3529</v>
      </c>
      <c r="BP568" s="3" t="s">
        <v>7099</v>
      </c>
      <c r="BQ568" s="3" t="s">
        <v>4663</v>
      </c>
      <c r="BR568" s="3" t="s">
        <v>2273</v>
      </c>
      <c r="BS568" s="3" t="s">
        <v>3515</v>
      </c>
      <c r="BT568" s="3" t="s">
        <v>1099</v>
      </c>
    </row>
    <row r="569" spans="1:73" ht="13.5" customHeight="1">
      <c r="A569" s="6" t="str">
        <f>HYPERLINK("http://kyu.snu.ac.kr/sdhj/index.jsp?type=hj/GK14649_00IM0001_041b.jpg","1717_수북면_041b")</f>
        <v>1717_수북면_041b</v>
      </c>
      <c r="B569" s="3">
        <v>1717</v>
      </c>
      <c r="C569" s="3" t="s">
        <v>7548</v>
      </c>
      <c r="D569" s="3" t="s">
        <v>7549</v>
      </c>
      <c r="E569" s="3">
        <v>568</v>
      </c>
      <c r="F569" s="3">
        <v>2</v>
      </c>
      <c r="G569" s="3" t="s">
        <v>3916</v>
      </c>
      <c r="H569" s="3" t="s">
        <v>6973</v>
      </c>
      <c r="I569" s="3">
        <v>11</v>
      </c>
      <c r="L569" s="3">
        <v>3</v>
      </c>
      <c r="M569" s="3" t="s">
        <v>6020</v>
      </c>
      <c r="N569" s="3" t="s">
        <v>2516</v>
      </c>
      <c r="S569" s="3" t="s">
        <v>3539</v>
      </c>
      <c r="T569" s="3" t="s">
        <v>7028</v>
      </c>
      <c r="W569" s="3" t="s">
        <v>3559</v>
      </c>
      <c r="X569" s="3" t="s">
        <v>7260</v>
      </c>
      <c r="Y569" s="3" t="s">
        <v>3479</v>
      </c>
      <c r="Z569" s="3" t="s">
        <v>7292</v>
      </c>
      <c r="AC569" s="3" t="s">
        <v>7986</v>
      </c>
      <c r="AD569" s="3" t="s">
        <v>3698</v>
      </c>
      <c r="AE569" s="3" t="s">
        <v>3698</v>
      </c>
      <c r="AJ569" s="3" t="s">
        <v>4228</v>
      </c>
      <c r="AK569" s="3" t="s">
        <v>4228</v>
      </c>
      <c r="AL569" s="3" t="s">
        <v>3698</v>
      </c>
      <c r="AM569" s="3" t="s">
        <v>3698</v>
      </c>
      <c r="AT569" s="3" t="s">
        <v>3698</v>
      </c>
      <c r="AU569" s="3" t="s">
        <v>3698</v>
      </c>
      <c r="AV569" s="3" t="s">
        <v>3698</v>
      </c>
      <c r="AW569" s="3" t="s">
        <v>3698</v>
      </c>
      <c r="BG569" s="3" t="s">
        <v>3698</v>
      </c>
      <c r="BH569" s="3" t="s">
        <v>3698</v>
      </c>
      <c r="BI569" s="3" t="s">
        <v>3698</v>
      </c>
      <c r="BJ569" s="3" t="s">
        <v>3698</v>
      </c>
      <c r="BK569" s="3" t="s">
        <v>3546</v>
      </c>
      <c r="BL569" s="3" t="s">
        <v>7248</v>
      </c>
      <c r="BM569" s="3" t="s">
        <v>4726</v>
      </c>
      <c r="BN569" s="3" t="s">
        <v>2035</v>
      </c>
      <c r="BO569" s="3" t="s">
        <v>3546</v>
      </c>
      <c r="BP569" s="3" t="s">
        <v>7248</v>
      </c>
      <c r="BQ569" s="3" t="s">
        <v>4727</v>
      </c>
      <c r="BR569" s="3" t="s">
        <v>2277</v>
      </c>
      <c r="BS569" s="3" t="s">
        <v>3476</v>
      </c>
      <c r="BT569" s="3" t="s">
        <v>1117</v>
      </c>
    </row>
    <row r="570" spans="1:73" ht="13.5" customHeight="1">
      <c r="A570" s="6" t="str">
        <f>HYPERLINK("http://kyu.snu.ac.kr/sdhj/index.jsp?type=hj/GK14649_00IM0001_041b.jpg","1717_수북면_041b")</f>
        <v>1717_수북면_041b</v>
      </c>
      <c r="B570" s="3">
        <v>1717</v>
      </c>
      <c r="C570" s="3" t="s">
        <v>7741</v>
      </c>
      <c r="D570" s="3" t="s">
        <v>7742</v>
      </c>
      <c r="E570" s="3">
        <v>569</v>
      </c>
      <c r="F570" s="3">
        <v>2</v>
      </c>
      <c r="G570" s="3" t="s">
        <v>3916</v>
      </c>
      <c r="H570" s="3" t="s">
        <v>6973</v>
      </c>
      <c r="I570" s="3">
        <v>11</v>
      </c>
      <c r="L570" s="3">
        <v>3</v>
      </c>
      <c r="M570" s="3" t="s">
        <v>6020</v>
      </c>
      <c r="N570" s="3" t="s">
        <v>2516</v>
      </c>
      <c r="S570" s="3" t="s">
        <v>3580</v>
      </c>
      <c r="T570" s="3" t="s">
        <v>7032</v>
      </c>
      <c r="Y570" s="3" t="s">
        <v>4728</v>
      </c>
      <c r="Z570" s="3" t="s">
        <v>361</v>
      </c>
      <c r="AC570" s="3">
        <v>3</v>
      </c>
      <c r="AD570" s="3" t="s">
        <v>3489</v>
      </c>
      <c r="AE570" s="3" t="s">
        <v>974</v>
      </c>
    </row>
    <row r="571" spans="1:73" ht="13.5" customHeight="1">
      <c r="A571" s="6" t="str">
        <f>HYPERLINK("http://kyu.snu.ac.kr/sdhj/index.jsp?type=hj/GK14649_00IM0001_041b.jpg","1717_수북면_041b")</f>
        <v>1717_수북면_041b</v>
      </c>
      <c r="B571" s="3">
        <v>1717</v>
      </c>
      <c r="C571" s="3" t="s">
        <v>7741</v>
      </c>
      <c r="D571" s="3" t="s">
        <v>7742</v>
      </c>
      <c r="E571" s="3">
        <v>570</v>
      </c>
      <c r="F571" s="3">
        <v>2</v>
      </c>
      <c r="G571" s="3" t="s">
        <v>3916</v>
      </c>
      <c r="H571" s="3" t="s">
        <v>6973</v>
      </c>
      <c r="I571" s="3">
        <v>11</v>
      </c>
      <c r="L571" s="3">
        <v>4</v>
      </c>
      <c r="M571" s="3" t="s">
        <v>2544</v>
      </c>
      <c r="N571" s="3" t="s">
        <v>7996</v>
      </c>
      <c r="T571" s="3" t="s">
        <v>7472</v>
      </c>
      <c r="U571" s="3" t="s">
        <v>4729</v>
      </c>
      <c r="V571" s="3" t="s">
        <v>2996</v>
      </c>
      <c r="W571" s="3" t="s">
        <v>3559</v>
      </c>
      <c r="X571" s="3" t="s">
        <v>7260</v>
      </c>
      <c r="Y571" s="3" t="s">
        <v>4730</v>
      </c>
      <c r="Z571" s="3" t="s">
        <v>362</v>
      </c>
      <c r="AC571" s="3" t="s">
        <v>3698</v>
      </c>
      <c r="AD571" s="3" t="s">
        <v>3698</v>
      </c>
      <c r="AE571" s="3" t="s">
        <v>3698</v>
      </c>
      <c r="AJ571" s="3" t="s">
        <v>4228</v>
      </c>
      <c r="AK571" s="3" t="s">
        <v>4228</v>
      </c>
      <c r="AL571" s="3" t="s">
        <v>3698</v>
      </c>
      <c r="AM571" s="3" t="s">
        <v>3698</v>
      </c>
      <c r="AT571" s="3" t="s">
        <v>3698</v>
      </c>
      <c r="AU571" s="3" t="s">
        <v>3698</v>
      </c>
      <c r="AV571" s="3" t="s">
        <v>3698</v>
      </c>
      <c r="AW571" s="3" t="s">
        <v>3698</v>
      </c>
      <c r="BG571" s="3" t="s">
        <v>3698</v>
      </c>
      <c r="BH571" s="3" t="s">
        <v>3698</v>
      </c>
      <c r="BI571" s="3" t="s">
        <v>4661</v>
      </c>
      <c r="BJ571" s="3" t="s">
        <v>1745</v>
      </c>
      <c r="BK571" s="3" t="s">
        <v>3661</v>
      </c>
      <c r="BL571" s="3" t="s">
        <v>7108</v>
      </c>
      <c r="BM571" s="3" t="s">
        <v>4731</v>
      </c>
      <c r="BN571" s="3" t="s">
        <v>1577</v>
      </c>
      <c r="BO571" s="3" t="s">
        <v>3529</v>
      </c>
      <c r="BP571" s="3" t="s">
        <v>7099</v>
      </c>
      <c r="BQ571" s="3" t="s">
        <v>4663</v>
      </c>
      <c r="BR571" s="3" t="s">
        <v>2273</v>
      </c>
      <c r="BS571" s="3" t="s">
        <v>3515</v>
      </c>
      <c r="BT571" s="3" t="s">
        <v>1099</v>
      </c>
      <c r="BU571" s="3" t="s">
        <v>7967</v>
      </c>
    </row>
    <row r="572" spans="1:73" ht="13.5" customHeight="1">
      <c r="A572" s="6" t="str">
        <f>HYPERLINK("http://kyu.snu.ac.kr/sdhj/index.jsp?type=hj/GK14649_00IM0001_041b.jpg","1717_수북면_041b")</f>
        <v>1717_수북면_041b</v>
      </c>
      <c r="B572" s="3">
        <v>1717</v>
      </c>
      <c r="C572" s="3" t="s">
        <v>7548</v>
      </c>
      <c r="D572" s="3" t="s">
        <v>7549</v>
      </c>
      <c r="E572" s="3">
        <v>571</v>
      </c>
      <c r="F572" s="3">
        <v>2</v>
      </c>
      <c r="G572" s="3" t="s">
        <v>3916</v>
      </c>
      <c r="H572" s="3" t="s">
        <v>6973</v>
      </c>
      <c r="I572" s="3">
        <v>11</v>
      </c>
      <c r="L572" s="3">
        <v>4</v>
      </c>
      <c r="M572" s="3" t="s">
        <v>2544</v>
      </c>
      <c r="N572" s="3" t="s">
        <v>2877</v>
      </c>
      <c r="S572" s="3" t="s">
        <v>3539</v>
      </c>
      <c r="T572" s="3" t="s">
        <v>7028</v>
      </c>
      <c r="W572" s="3" t="s">
        <v>3559</v>
      </c>
      <c r="X572" s="3" t="s">
        <v>7260</v>
      </c>
      <c r="Y572" s="3" t="s">
        <v>3698</v>
      </c>
      <c r="Z572" s="3" t="s">
        <v>3698</v>
      </c>
      <c r="AC572" s="3" t="s">
        <v>3698</v>
      </c>
      <c r="AD572" s="3" t="s">
        <v>3698</v>
      </c>
      <c r="AE572" s="3" t="s">
        <v>3698</v>
      </c>
      <c r="AJ572" s="3" t="s">
        <v>4228</v>
      </c>
      <c r="AK572" s="3" t="s">
        <v>4228</v>
      </c>
      <c r="AL572" s="3" t="s">
        <v>3698</v>
      </c>
      <c r="AM572" s="3" t="s">
        <v>3698</v>
      </c>
      <c r="AT572" s="3" t="s">
        <v>3698</v>
      </c>
      <c r="AU572" s="3" t="s">
        <v>3698</v>
      </c>
      <c r="AV572" s="3" t="s">
        <v>3698</v>
      </c>
      <c r="AW572" s="3" t="s">
        <v>3698</v>
      </c>
      <c r="BG572" s="3" t="s">
        <v>4732</v>
      </c>
      <c r="BH572" s="3" t="s">
        <v>1669</v>
      </c>
      <c r="BI572" s="3" t="s">
        <v>4733</v>
      </c>
      <c r="BJ572" s="3" t="s">
        <v>764</v>
      </c>
      <c r="BK572" s="3" t="s">
        <v>3546</v>
      </c>
      <c r="BL572" s="3" t="s">
        <v>7248</v>
      </c>
      <c r="BM572" s="3" t="s">
        <v>4734</v>
      </c>
      <c r="BN572" s="3" t="s">
        <v>2036</v>
      </c>
      <c r="BO572" s="3" t="s">
        <v>3571</v>
      </c>
      <c r="BP572" s="3" t="s">
        <v>7128</v>
      </c>
      <c r="BQ572" s="3" t="s">
        <v>4735</v>
      </c>
      <c r="BR572" s="3" t="s">
        <v>2278</v>
      </c>
      <c r="BS572" s="3" t="s">
        <v>4057</v>
      </c>
      <c r="BT572" s="3" t="s">
        <v>1159</v>
      </c>
    </row>
    <row r="573" spans="1:73" ht="13.5" customHeight="1">
      <c r="A573" s="6" t="str">
        <f>HYPERLINK("http://kyu.snu.ac.kr/sdhj/index.jsp?type=hj/GK14649_00IM0001_041b.jpg","1717_수북면_041b")</f>
        <v>1717_수북면_041b</v>
      </c>
      <c r="B573" s="3">
        <v>1717</v>
      </c>
      <c r="C573" s="3" t="s">
        <v>7510</v>
      </c>
      <c r="D573" s="3" t="s">
        <v>7511</v>
      </c>
      <c r="E573" s="3">
        <v>572</v>
      </c>
      <c r="F573" s="3">
        <v>2</v>
      </c>
      <c r="G573" s="3" t="s">
        <v>3916</v>
      </c>
      <c r="H573" s="3" t="s">
        <v>6973</v>
      </c>
      <c r="I573" s="3">
        <v>11</v>
      </c>
      <c r="L573" s="3">
        <v>4</v>
      </c>
      <c r="M573" s="3" t="s">
        <v>2544</v>
      </c>
      <c r="N573" s="3" t="s">
        <v>2877</v>
      </c>
      <c r="S573" s="3" t="s">
        <v>3580</v>
      </c>
      <c r="T573" s="3" t="s">
        <v>7032</v>
      </c>
      <c r="Y573" s="3" t="s">
        <v>3479</v>
      </c>
      <c r="Z573" s="3" t="s">
        <v>7292</v>
      </c>
    </row>
    <row r="574" spans="1:73" ht="13.5" customHeight="1">
      <c r="A574" s="6" t="str">
        <f>HYPERLINK("http://kyu.snu.ac.kr/sdhj/index.jsp?type=hj/GK14649_00IM0001_041b.jpg","1717_수북면_041b")</f>
        <v>1717_수북면_041b</v>
      </c>
      <c r="B574" s="3">
        <v>1717</v>
      </c>
      <c r="C574" s="3" t="s">
        <v>7402</v>
      </c>
      <c r="D574" s="3" t="s">
        <v>7403</v>
      </c>
      <c r="E574" s="3">
        <v>573</v>
      </c>
      <c r="F574" s="3">
        <v>2</v>
      </c>
      <c r="G574" s="3" t="s">
        <v>3916</v>
      </c>
      <c r="H574" s="3" t="s">
        <v>6973</v>
      </c>
      <c r="I574" s="3">
        <v>11</v>
      </c>
      <c r="L574" s="3">
        <v>5</v>
      </c>
      <c r="M574" s="3" t="s">
        <v>2634</v>
      </c>
      <c r="N574" s="3" t="s">
        <v>2810</v>
      </c>
      <c r="O574" s="3" t="s">
        <v>3432</v>
      </c>
      <c r="P574" s="3" t="s">
        <v>6945</v>
      </c>
      <c r="T574" s="3" t="s">
        <v>7392</v>
      </c>
      <c r="U574" s="3" t="s">
        <v>3830</v>
      </c>
      <c r="V574" s="3" t="s">
        <v>2989</v>
      </c>
      <c r="W574" s="3" t="s">
        <v>3591</v>
      </c>
      <c r="X574" s="3" t="s">
        <v>7256</v>
      </c>
      <c r="Y574" s="3" t="s">
        <v>4736</v>
      </c>
      <c r="Z574" s="3" t="s">
        <v>363</v>
      </c>
      <c r="AC574" s="3">
        <v>64</v>
      </c>
      <c r="AD574" s="3" t="s">
        <v>3698</v>
      </c>
      <c r="AE574" s="3" t="s">
        <v>3698</v>
      </c>
      <c r="AF574" s="3" t="s">
        <v>3469</v>
      </c>
      <c r="AG574" s="3" t="s">
        <v>1046</v>
      </c>
      <c r="AH574" s="3" t="s">
        <v>4737</v>
      </c>
      <c r="AI574" s="3" t="s">
        <v>1114</v>
      </c>
      <c r="AJ574" s="3" t="s">
        <v>4228</v>
      </c>
      <c r="AK574" s="3" t="s">
        <v>4228</v>
      </c>
      <c r="AL574" s="3" t="s">
        <v>3698</v>
      </c>
      <c r="AM574" s="3" t="s">
        <v>3698</v>
      </c>
      <c r="AT574" s="3" t="s">
        <v>3619</v>
      </c>
      <c r="AU574" s="3" t="s">
        <v>7168</v>
      </c>
      <c r="AV574" s="3" t="s">
        <v>4738</v>
      </c>
      <c r="AW574" s="3" t="s">
        <v>1358</v>
      </c>
      <c r="BG574" s="3" t="s">
        <v>3546</v>
      </c>
      <c r="BH574" s="3" t="s">
        <v>7248</v>
      </c>
      <c r="BI574" s="3" t="s">
        <v>3976</v>
      </c>
      <c r="BJ574" s="3" t="s">
        <v>1749</v>
      </c>
      <c r="BK574" s="3" t="s">
        <v>3546</v>
      </c>
      <c r="BL574" s="3" t="s">
        <v>7248</v>
      </c>
      <c r="BM574" s="3" t="s">
        <v>4739</v>
      </c>
      <c r="BN574" s="3" t="s">
        <v>2037</v>
      </c>
      <c r="BO574" s="3" t="s">
        <v>3529</v>
      </c>
      <c r="BP574" s="3" t="s">
        <v>7099</v>
      </c>
      <c r="BQ574" s="3" t="s">
        <v>4740</v>
      </c>
      <c r="BR574" s="3" t="s">
        <v>2279</v>
      </c>
      <c r="BS574" s="3" t="s">
        <v>3515</v>
      </c>
      <c r="BT574" s="3" t="s">
        <v>1099</v>
      </c>
    </row>
    <row r="575" spans="1:73" ht="13.5" customHeight="1">
      <c r="A575" s="6" t="str">
        <f>HYPERLINK("http://kyu.snu.ac.kr/sdhj/index.jsp?type=hj/GK14649_00IM0001_041b.jpg","1717_수북면_041b")</f>
        <v>1717_수북면_041b</v>
      </c>
      <c r="B575" s="3">
        <v>1717</v>
      </c>
      <c r="C575" s="3" t="s">
        <v>7978</v>
      </c>
      <c r="D575" s="3" t="s">
        <v>7979</v>
      </c>
      <c r="E575" s="3">
        <v>574</v>
      </c>
      <c r="F575" s="3">
        <v>2</v>
      </c>
      <c r="G575" s="3" t="s">
        <v>3916</v>
      </c>
      <c r="H575" s="3" t="s">
        <v>6973</v>
      </c>
      <c r="I575" s="3">
        <v>11</v>
      </c>
      <c r="L575" s="3">
        <v>5</v>
      </c>
      <c r="M575" s="3" t="s">
        <v>2634</v>
      </c>
      <c r="N575" s="3" t="s">
        <v>2810</v>
      </c>
      <c r="S575" s="3" t="s">
        <v>3550</v>
      </c>
      <c r="T575" s="3" t="s">
        <v>7029</v>
      </c>
      <c r="Y575" s="3" t="s">
        <v>3566</v>
      </c>
      <c r="Z575" s="3" t="s">
        <v>261</v>
      </c>
      <c r="AC575" s="3">
        <v>12</v>
      </c>
      <c r="AD575" s="3" t="s">
        <v>3487</v>
      </c>
      <c r="AE575" s="3" t="s">
        <v>973</v>
      </c>
      <c r="AN575" s="3" t="s">
        <v>3609</v>
      </c>
      <c r="AO575" s="3" t="s">
        <v>7026</v>
      </c>
      <c r="AR575" s="3" t="s">
        <v>3698</v>
      </c>
      <c r="AS575" s="3" t="s">
        <v>3698</v>
      </c>
    </row>
    <row r="576" spans="1:73" ht="13.5" customHeight="1">
      <c r="A576" s="6" t="str">
        <f>HYPERLINK("http://kyu.snu.ac.kr/sdhj/index.jsp?type=hj/GK14649_00IM0001_041b.jpg","1717_수북면_041b")</f>
        <v>1717_수북면_041b</v>
      </c>
      <c r="B576" s="3">
        <v>1717</v>
      </c>
      <c r="C576" s="3" t="s">
        <v>7423</v>
      </c>
      <c r="D576" s="3" t="s">
        <v>7424</v>
      </c>
      <c r="E576" s="3">
        <v>575</v>
      </c>
      <c r="F576" s="3">
        <v>2</v>
      </c>
      <c r="G576" s="3" t="s">
        <v>3916</v>
      </c>
      <c r="H576" s="3" t="s">
        <v>6973</v>
      </c>
      <c r="I576" s="3">
        <v>12</v>
      </c>
      <c r="J576" s="3" t="s">
        <v>4741</v>
      </c>
      <c r="K576" s="3" t="s">
        <v>6990</v>
      </c>
      <c r="L576" s="3">
        <v>1</v>
      </c>
      <c r="M576" s="3" t="s">
        <v>4741</v>
      </c>
      <c r="N576" s="3" t="s">
        <v>6990</v>
      </c>
      <c r="O576" s="3" t="s">
        <v>3432</v>
      </c>
      <c r="P576" s="3" t="s">
        <v>6945</v>
      </c>
      <c r="T576" s="3" t="s">
        <v>7997</v>
      </c>
      <c r="U576" s="3" t="s">
        <v>3571</v>
      </c>
      <c r="V576" s="3" t="s">
        <v>7128</v>
      </c>
      <c r="W576" s="3" t="s">
        <v>4248</v>
      </c>
      <c r="X576" s="3" t="s">
        <v>7272</v>
      </c>
      <c r="Y576" s="3" t="s">
        <v>4742</v>
      </c>
      <c r="Z576" s="3" t="s">
        <v>364</v>
      </c>
      <c r="AC576" s="3">
        <v>37</v>
      </c>
      <c r="AD576" s="3" t="s">
        <v>3542</v>
      </c>
      <c r="AE576" s="3" t="s">
        <v>984</v>
      </c>
      <c r="AF576" s="3" t="s">
        <v>3469</v>
      </c>
      <c r="AG576" s="3" t="s">
        <v>1046</v>
      </c>
      <c r="AH576" s="3" t="s">
        <v>4743</v>
      </c>
      <c r="AI576" s="3" t="s">
        <v>1115</v>
      </c>
      <c r="AJ576" s="3" t="s">
        <v>3443</v>
      </c>
      <c r="AK576" s="3" t="s">
        <v>6955</v>
      </c>
      <c r="AL576" s="3" t="s">
        <v>4249</v>
      </c>
      <c r="AM576" s="3" t="s">
        <v>1163</v>
      </c>
      <c r="AT576" s="3" t="s">
        <v>3571</v>
      </c>
      <c r="AU576" s="3" t="s">
        <v>7128</v>
      </c>
      <c r="AV576" s="3" t="s">
        <v>4744</v>
      </c>
      <c r="AW576" s="3" t="s">
        <v>622</v>
      </c>
      <c r="BG576" s="3" t="s">
        <v>3571</v>
      </c>
      <c r="BH576" s="3" t="s">
        <v>7128</v>
      </c>
      <c r="BI576" s="3" t="s">
        <v>4745</v>
      </c>
      <c r="BJ576" s="3" t="s">
        <v>1750</v>
      </c>
      <c r="BK576" s="3" t="s">
        <v>3571</v>
      </c>
      <c r="BL576" s="3" t="s">
        <v>7128</v>
      </c>
      <c r="BM576" s="3" t="s">
        <v>10</v>
      </c>
      <c r="BN576" s="3" t="s">
        <v>2038</v>
      </c>
      <c r="BO576" s="3" t="s">
        <v>3623</v>
      </c>
      <c r="BP576" s="3" t="s">
        <v>7185</v>
      </c>
      <c r="BQ576" s="3" t="s">
        <v>7998</v>
      </c>
      <c r="BR576" s="3" t="s">
        <v>7999</v>
      </c>
      <c r="BS576" s="3" t="s">
        <v>4746</v>
      </c>
      <c r="BT576" s="3" t="s">
        <v>2499</v>
      </c>
    </row>
    <row r="577" spans="1:72" ht="13.5" customHeight="1">
      <c r="A577" s="6" t="str">
        <f>HYPERLINK("http://kyu.snu.ac.kr/sdhj/index.jsp?type=hj/GK14649_00IM0001_041b.jpg","1717_수북면_041b")</f>
        <v>1717_수북면_041b</v>
      </c>
      <c r="B577" s="3">
        <v>1717</v>
      </c>
      <c r="C577" s="3" t="s">
        <v>7990</v>
      </c>
      <c r="D577" s="3" t="s">
        <v>7991</v>
      </c>
      <c r="E577" s="3">
        <v>576</v>
      </c>
      <c r="F577" s="3">
        <v>2</v>
      </c>
      <c r="G577" s="3" t="s">
        <v>3916</v>
      </c>
      <c r="H577" s="3" t="s">
        <v>6973</v>
      </c>
      <c r="I577" s="3">
        <v>12</v>
      </c>
      <c r="L577" s="3">
        <v>1</v>
      </c>
      <c r="M577" s="3" t="s">
        <v>4741</v>
      </c>
      <c r="N577" s="3" t="s">
        <v>6990</v>
      </c>
      <c r="S577" s="3" t="s">
        <v>3539</v>
      </c>
      <c r="T577" s="3" t="s">
        <v>7028</v>
      </c>
      <c r="W577" s="3" t="s">
        <v>4257</v>
      </c>
      <c r="X577" s="3" t="s">
        <v>7273</v>
      </c>
      <c r="Y577" s="3" t="s">
        <v>3479</v>
      </c>
      <c r="Z577" s="3" t="s">
        <v>7292</v>
      </c>
      <c r="AC577" s="3">
        <v>28</v>
      </c>
      <c r="AD577" s="3" t="s">
        <v>3653</v>
      </c>
      <c r="AE577" s="3" t="s">
        <v>1003</v>
      </c>
      <c r="AJ577" s="3" t="s">
        <v>3443</v>
      </c>
      <c r="AK577" s="3" t="s">
        <v>6955</v>
      </c>
      <c r="AL577" s="3" t="s">
        <v>3476</v>
      </c>
      <c r="AM577" s="3" t="s">
        <v>1117</v>
      </c>
      <c r="AT577" s="3" t="s">
        <v>3571</v>
      </c>
      <c r="AU577" s="3" t="s">
        <v>7128</v>
      </c>
      <c r="AV577" s="3" t="s">
        <v>4747</v>
      </c>
      <c r="AW577" s="3" t="s">
        <v>1359</v>
      </c>
      <c r="BG577" s="3" t="s">
        <v>4748</v>
      </c>
      <c r="BH577" s="3" t="s">
        <v>1670</v>
      </c>
      <c r="BI577" s="3" t="s">
        <v>4749</v>
      </c>
      <c r="BJ577" s="3" t="s">
        <v>1751</v>
      </c>
      <c r="BK577" s="3" t="s">
        <v>4750</v>
      </c>
      <c r="BL577" s="3" t="s">
        <v>1676</v>
      </c>
      <c r="BM577" s="3" t="s">
        <v>4751</v>
      </c>
      <c r="BN577" s="3" t="s">
        <v>2039</v>
      </c>
      <c r="BO577" s="3" t="s">
        <v>4752</v>
      </c>
      <c r="BP577" s="3" t="s">
        <v>1261</v>
      </c>
      <c r="BQ577" s="3" t="s">
        <v>8000</v>
      </c>
      <c r="BR577" s="3" t="s">
        <v>8001</v>
      </c>
      <c r="BS577" s="3" t="s">
        <v>3476</v>
      </c>
      <c r="BT577" s="3" t="s">
        <v>1117</v>
      </c>
    </row>
    <row r="578" spans="1:72" ht="13.5" customHeight="1">
      <c r="A578" s="6" t="str">
        <f>HYPERLINK("http://kyu.snu.ac.kr/sdhj/index.jsp?type=hj/GK14649_00IM0001_041b.jpg","1717_수북면_041b")</f>
        <v>1717_수북면_041b</v>
      </c>
      <c r="B578" s="3">
        <v>1717</v>
      </c>
      <c r="C578" s="3" t="s">
        <v>7990</v>
      </c>
      <c r="D578" s="3" t="s">
        <v>7991</v>
      </c>
      <c r="E578" s="3">
        <v>577</v>
      </c>
      <c r="F578" s="3">
        <v>2</v>
      </c>
      <c r="G578" s="3" t="s">
        <v>3916</v>
      </c>
      <c r="H578" s="3" t="s">
        <v>6973</v>
      </c>
      <c r="I578" s="3">
        <v>12</v>
      </c>
      <c r="L578" s="3">
        <v>1</v>
      </c>
      <c r="M578" s="3" t="s">
        <v>4741</v>
      </c>
      <c r="N578" s="3" t="s">
        <v>6990</v>
      </c>
      <c r="S578" s="3" t="s">
        <v>3536</v>
      </c>
      <c r="T578" s="3" t="s">
        <v>7027</v>
      </c>
      <c r="Y578" s="3" t="s">
        <v>3479</v>
      </c>
      <c r="Z578" s="3" t="s">
        <v>7292</v>
      </c>
      <c r="AC578" s="3">
        <v>55</v>
      </c>
      <c r="AD578" s="3" t="s">
        <v>3512</v>
      </c>
      <c r="AE578" s="3" t="s">
        <v>979</v>
      </c>
    </row>
    <row r="579" spans="1:72" ht="13.5" customHeight="1">
      <c r="A579" s="6" t="str">
        <f>HYPERLINK("http://kyu.snu.ac.kr/sdhj/index.jsp?type=hj/GK14649_00IM0001_041b.jpg","1717_수북면_041b")</f>
        <v>1717_수북면_041b</v>
      </c>
      <c r="B579" s="3">
        <v>1717</v>
      </c>
      <c r="C579" s="3" t="s">
        <v>7990</v>
      </c>
      <c r="D579" s="3" t="s">
        <v>7991</v>
      </c>
      <c r="E579" s="3">
        <v>578</v>
      </c>
      <c r="F579" s="3">
        <v>2</v>
      </c>
      <c r="G579" s="3" t="s">
        <v>3916</v>
      </c>
      <c r="H579" s="3" t="s">
        <v>6973</v>
      </c>
      <c r="I579" s="3">
        <v>12</v>
      </c>
      <c r="L579" s="3">
        <v>1</v>
      </c>
      <c r="M579" s="3" t="s">
        <v>4741</v>
      </c>
      <c r="N579" s="3" t="s">
        <v>6990</v>
      </c>
      <c r="S579" s="3" t="s">
        <v>3580</v>
      </c>
      <c r="T579" s="3" t="s">
        <v>7032</v>
      </c>
      <c r="Y579" s="3" t="s">
        <v>3479</v>
      </c>
      <c r="Z579" s="3" t="s">
        <v>7292</v>
      </c>
      <c r="AC579" s="3">
        <v>4</v>
      </c>
      <c r="AD579" s="3" t="s">
        <v>3581</v>
      </c>
      <c r="AE579" s="3" t="s">
        <v>989</v>
      </c>
    </row>
    <row r="580" spans="1:72" ht="13.5" customHeight="1">
      <c r="A580" s="6" t="str">
        <f>HYPERLINK("http://kyu.snu.ac.kr/sdhj/index.jsp?type=hj/GK14649_00IM0001_041b.jpg","1717_수북면_041b")</f>
        <v>1717_수북면_041b</v>
      </c>
      <c r="B580" s="3">
        <v>1717</v>
      </c>
      <c r="C580" s="3" t="s">
        <v>7990</v>
      </c>
      <c r="D580" s="3" t="s">
        <v>7991</v>
      </c>
      <c r="E580" s="3">
        <v>579</v>
      </c>
      <c r="F580" s="3">
        <v>2</v>
      </c>
      <c r="G580" s="3" t="s">
        <v>3916</v>
      </c>
      <c r="H580" s="3" t="s">
        <v>6973</v>
      </c>
      <c r="I580" s="3">
        <v>12</v>
      </c>
      <c r="L580" s="3">
        <v>2</v>
      </c>
      <c r="M580" s="3" t="s">
        <v>4753</v>
      </c>
      <c r="N580" s="3" t="s">
        <v>365</v>
      </c>
      <c r="O580" s="3" t="s">
        <v>3432</v>
      </c>
      <c r="P580" s="3" t="s">
        <v>6945</v>
      </c>
      <c r="T580" s="3" t="s">
        <v>8002</v>
      </c>
      <c r="U580" s="3" t="s">
        <v>3606</v>
      </c>
      <c r="V580" s="3" t="s">
        <v>7103</v>
      </c>
      <c r="Y580" s="3" t="s">
        <v>4753</v>
      </c>
      <c r="Z580" s="3" t="s">
        <v>365</v>
      </c>
      <c r="AC580" s="3">
        <v>29</v>
      </c>
      <c r="AD580" s="3" t="s">
        <v>3642</v>
      </c>
      <c r="AE580" s="3" t="s">
        <v>1000</v>
      </c>
      <c r="AJ580" s="3" t="s">
        <v>3443</v>
      </c>
      <c r="AK580" s="3" t="s">
        <v>6955</v>
      </c>
      <c r="AL580" s="3" t="s">
        <v>3534</v>
      </c>
      <c r="AM580" s="3" t="s">
        <v>1152</v>
      </c>
      <c r="AN580" s="3" t="s">
        <v>3609</v>
      </c>
      <c r="AO580" s="3" t="s">
        <v>7026</v>
      </c>
      <c r="AR580" s="3" t="s">
        <v>4754</v>
      </c>
      <c r="AS580" s="3" t="s">
        <v>1220</v>
      </c>
      <c r="AT580" s="3" t="s">
        <v>3661</v>
      </c>
      <c r="AU580" s="3" t="s">
        <v>7108</v>
      </c>
      <c r="AV580" s="3" t="s">
        <v>4755</v>
      </c>
      <c r="AW580" s="3" t="s">
        <v>476</v>
      </c>
      <c r="BB580" s="3" t="s">
        <v>3606</v>
      </c>
      <c r="BC580" s="3" t="s">
        <v>7103</v>
      </c>
      <c r="BD580" s="3" t="s">
        <v>4756</v>
      </c>
      <c r="BE580" s="3" t="s">
        <v>1638</v>
      </c>
      <c r="BG580" s="3" t="s">
        <v>3661</v>
      </c>
      <c r="BH580" s="3" t="s">
        <v>7108</v>
      </c>
      <c r="BI580" s="3" t="s">
        <v>3616</v>
      </c>
      <c r="BJ580" s="3" t="s">
        <v>1689</v>
      </c>
      <c r="BK580" s="3" t="s">
        <v>3661</v>
      </c>
      <c r="BL580" s="3" t="s">
        <v>7108</v>
      </c>
      <c r="BM580" s="3" t="s">
        <v>4757</v>
      </c>
      <c r="BN580" s="3" t="s">
        <v>690</v>
      </c>
      <c r="BO580" s="3" t="s">
        <v>3661</v>
      </c>
      <c r="BP580" s="3" t="s">
        <v>7108</v>
      </c>
      <c r="BQ580" s="3" t="s">
        <v>4758</v>
      </c>
      <c r="BR580" s="3" t="s">
        <v>2280</v>
      </c>
      <c r="BS580" s="3" t="s">
        <v>3534</v>
      </c>
      <c r="BT580" s="3" t="s">
        <v>1152</v>
      </c>
    </row>
    <row r="581" spans="1:72" ht="13.5" customHeight="1">
      <c r="A581" s="6" t="str">
        <f>HYPERLINK("http://kyu.snu.ac.kr/sdhj/index.jsp?type=hj/GK14649_00IM0001_041b.jpg","1717_수북면_041b")</f>
        <v>1717_수북면_041b</v>
      </c>
      <c r="B581" s="3">
        <v>1717</v>
      </c>
      <c r="C581" s="3" t="s">
        <v>8003</v>
      </c>
      <c r="D581" s="3" t="s">
        <v>8004</v>
      </c>
      <c r="E581" s="3">
        <v>580</v>
      </c>
      <c r="F581" s="3">
        <v>2</v>
      </c>
      <c r="G581" s="3" t="s">
        <v>3916</v>
      </c>
      <c r="H581" s="3" t="s">
        <v>6973</v>
      </c>
      <c r="I581" s="3">
        <v>12</v>
      </c>
      <c r="L581" s="3">
        <v>2</v>
      </c>
      <c r="M581" s="3" t="s">
        <v>4753</v>
      </c>
      <c r="N581" s="3" t="s">
        <v>365</v>
      </c>
      <c r="S581" s="3" t="s">
        <v>4695</v>
      </c>
      <c r="T581" s="3" t="s">
        <v>7061</v>
      </c>
      <c r="U581" s="3" t="s">
        <v>3661</v>
      </c>
      <c r="V581" s="3" t="s">
        <v>7108</v>
      </c>
      <c r="Y581" s="3" t="s">
        <v>4759</v>
      </c>
      <c r="Z581" s="3" t="s">
        <v>366</v>
      </c>
      <c r="AC581" s="3">
        <v>9</v>
      </c>
      <c r="AD581" s="3" t="s">
        <v>3767</v>
      </c>
      <c r="AE581" s="3" t="s">
        <v>1013</v>
      </c>
    </row>
    <row r="582" spans="1:72" ht="13.5" customHeight="1">
      <c r="A582" s="6" t="str">
        <f>HYPERLINK("http://kyu.snu.ac.kr/sdhj/index.jsp?type=hj/GK14649_00IM0001_041b.jpg","1717_수북면_041b")</f>
        <v>1717_수북면_041b</v>
      </c>
      <c r="B582" s="3">
        <v>1717</v>
      </c>
      <c r="C582" s="3" t="s">
        <v>7800</v>
      </c>
      <c r="D582" s="3" t="s">
        <v>7801</v>
      </c>
      <c r="E582" s="3">
        <v>581</v>
      </c>
      <c r="F582" s="3">
        <v>2</v>
      </c>
      <c r="G582" s="3" t="s">
        <v>3916</v>
      </c>
      <c r="H582" s="3" t="s">
        <v>6973</v>
      </c>
      <c r="I582" s="3">
        <v>12</v>
      </c>
      <c r="L582" s="3">
        <v>2</v>
      </c>
      <c r="M582" s="3" t="s">
        <v>4753</v>
      </c>
      <c r="N582" s="3" t="s">
        <v>365</v>
      </c>
      <c r="S582" s="3" t="s">
        <v>8005</v>
      </c>
      <c r="T582" s="3" t="s">
        <v>8006</v>
      </c>
      <c r="U582" s="3" t="s">
        <v>3661</v>
      </c>
      <c r="V582" s="3" t="s">
        <v>7108</v>
      </c>
      <c r="Y582" s="3" t="s">
        <v>3856</v>
      </c>
      <c r="Z582" s="3" t="s">
        <v>228</v>
      </c>
      <c r="AC582" s="3">
        <v>5</v>
      </c>
      <c r="AD582" s="3" t="s">
        <v>3652</v>
      </c>
      <c r="AE582" s="3" t="s">
        <v>1002</v>
      </c>
    </row>
    <row r="583" spans="1:72" ht="13.5" customHeight="1">
      <c r="A583" s="6" t="str">
        <f>HYPERLINK("http://kyu.snu.ac.kr/sdhj/index.jsp?type=hj/GK14649_00IM0001_041b.jpg","1717_수북면_041b")</f>
        <v>1717_수북면_041b</v>
      </c>
      <c r="B583" s="3">
        <v>1717</v>
      </c>
      <c r="C583" s="3" t="s">
        <v>8007</v>
      </c>
      <c r="D583" s="3" t="s">
        <v>8008</v>
      </c>
      <c r="E583" s="3">
        <v>582</v>
      </c>
      <c r="F583" s="3">
        <v>2</v>
      </c>
      <c r="G583" s="3" t="s">
        <v>3916</v>
      </c>
      <c r="H583" s="3" t="s">
        <v>6973</v>
      </c>
      <c r="I583" s="3">
        <v>12</v>
      </c>
      <c r="L583" s="3">
        <v>3</v>
      </c>
      <c r="M583" s="3" t="s">
        <v>3479</v>
      </c>
      <c r="N583" s="3" t="s">
        <v>7292</v>
      </c>
      <c r="O583" s="3" t="s">
        <v>3432</v>
      </c>
      <c r="P583" s="3" t="s">
        <v>6945</v>
      </c>
      <c r="T583" s="3" t="s">
        <v>7472</v>
      </c>
      <c r="U583" s="3" t="s">
        <v>4760</v>
      </c>
      <c r="V583" s="3" t="s">
        <v>7179</v>
      </c>
      <c r="Y583" s="3" t="s">
        <v>3479</v>
      </c>
      <c r="Z583" s="3" t="s">
        <v>7292</v>
      </c>
      <c r="AC583" s="3">
        <v>44</v>
      </c>
      <c r="AD583" s="3" t="s">
        <v>3704</v>
      </c>
      <c r="AE583" s="3" t="s">
        <v>1007</v>
      </c>
      <c r="AJ583" s="3" t="s">
        <v>3443</v>
      </c>
      <c r="AK583" s="3" t="s">
        <v>6955</v>
      </c>
      <c r="AL583" s="3" t="s">
        <v>3912</v>
      </c>
      <c r="AM583" s="3" t="s">
        <v>1105</v>
      </c>
      <c r="AN583" s="3" t="s">
        <v>3609</v>
      </c>
      <c r="AO583" s="3" t="s">
        <v>7026</v>
      </c>
      <c r="AR583" s="3" t="s">
        <v>4761</v>
      </c>
      <c r="AS583" s="3" t="s">
        <v>2917</v>
      </c>
      <c r="AT583" s="3" t="s">
        <v>3661</v>
      </c>
      <c r="AU583" s="3" t="s">
        <v>7108</v>
      </c>
      <c r="AV583" s="3" t="s">
        <v>3405</v>
      </c>
      <c r="AW583" s="3" t="s">
        <v>7370</v>
      </c>
      <c r="BB583" s="3" t="s">
        <v>3606</v>
      </c>
      <c r="BC583" s="3" t="s">
        <v>7103</v>
      </c>
      <c r="BD583" s="3" t="s">
        <v>4762</v>
      </c>
      <c r="BE583" s="3" t="s">
        <v>1639</v>
      </c>
      <c r="BG583" s="3" t="s">
        <v>3546</v>
      </c>
      <c r="BH583" s="3" t="s">
        <v>7248</v>
      </c>
      <c r="BI583" s="3" t="s">
        <v>4763</v>
      </c>
      <c r="BJ583" s="3" t="s">
        <v>1752</v>
      </c>
      <c r="BK583" s="3" t="s">
        <v>3661</v>
      </c>
      <c r="BL583" s="3" t="s">
        <v>7108</v>
      </c>
      <c r="BM583" s="3" t="s">
        <v>4764</v>
      </c>
      <c r="BN583" s="3" t="s">
        <v>2040</v>
      </c>
      <c r="BO583" s="3" t="s">
        <v>4047</v>
      </c>
      <c r="BP583" s="3" t="s">
        <v>3111</v>
      </c>
      <c r="BQ583" s="3" t="s">
        <v>4765</v>
      </c>
      <c r="BR583" s="3" t="s">
        <v>3215</v>
      </c>
      <c r="BS583" s="3" t="s">
        <v>3625</v>
      </c>
      <c r="BT583" s="3" t="s">
        <v>1118</v>
      </c>
    </row>
    <row r="584" spans="1:72" ht="13.5" customHeight="1">
      <c r="A584" s="6" t="str">
        <f>HYPERLINK("http://kyu.snu.ac.kr/sdhj/index.jsp?type=hj/GK14649_00IM0001_041b.jpg","1717_수북면_041b")</f>
        <v>1717_수북면_041b</v>
      </c>
      <c r="B584" s="3">
        <v>1717</v>
      </c>
      <c r="C584" s="3" t="s">
        <v>7425</v>
      </c>
      <c r="D584" s="3" t="s">
        <v>7426</v>
      </c>
      <c r="E584" s="3">
        <v>583</v>
      </c>
      <c r="F584" s="3">
        <v>2</v>
      </c>
      <c r="G584" s="3" t="s">
        <v>3916</v>
      </c>
      <c r="H584" s="3" t="s">
        <v>6973</v>
      </c>
      <c r="I584" s="3">
        <v>12</v>
      </c>
      <c r="L584" s="3">
        <v>3</v>
      </c>
      <c r="M584" s="3" t="s">
        <v>3479</v>
      </c>
      <c r="N584" s="3" t="s">
        <v>7292</v>
      </c>
      <c r="S584" s="3" t="s">
        <v>3580</v>
      </c>
      <c r="T584" s="3" t="s">
        <v>7032</v>
      </c>
      <c r="Y584" s="3" t="s">
        <v>8009</v>
      </c>
      <c r="Z584" s="3" t="s">
        <v>3016</v>
      </c>
      <c r="AC584" s="3">
        <v>16</v>
      </c>
      <c r="AD584" s="3" t="s">
        <v>3599</v>
      </c>
      <c r="AE584" s="3" t="s">
        <v>993</v>
      </c>
    </row>
    <row r="585" spans="1:72" ht="13.5" customHeight="1">
      <c r="A585" s="6" t="str">
        <f>HYPERLINK("http://kyu.snu.ac.kr/sdhj/index.jsp?type=hj/GK14649_00IM0001_041b.jpg","1717_수북면_041b")</f>
        <v>1717_수북면_041b</v>
      </c>
      <c r="B585" s="3">
        <v>1717</v>
      </c>
      <c r="C585" s="3" t="s">
        <v>7402</v>
      </c>
      <c r="D585" s="3" t="s">
        <v>7403</v>
      </c>
      <c r="E585" s="3">
        <v>584</v>
      </c>
      <c r="F585" s="3">
        <v>2</v>
      </c>
      <c r="G585" s="3" t="s">
        <v>3916</v>
      </c>
      <c r="H585" s="3" t="s">
        <v>6973</v>
      </c>
      <c r="I585" s="3">
        <v>12</v>
      </c>
      <c r="L585" s="3">
        <v>3</v>
      </c>
      <c r="M585" s="3" t="s">
        <v>3479</v>
      </c>
      <c r="N585" s="3" t="s">
        <v>7292</v>
      </c>
      <c r="S585" s="3" t="s">
        <v>7499</v>
      </c>
      <c r="T585" s="3" t="s">
        <v>7500</v>
      </c>
      <c r="Y585" s="3" t="s">
        <v>8010</v>
      </c>
      <c r="Z585" s="3" t="s">
        <v>3012</v>
      </c>
      <c r="AC585" s="3">
        <v>14</v>
      </c>
      <c r="AD585" s="3" t="s">
        <v>3713</v>
      </c>
      <c r="AE585" s="3" t="s">
        <v>1009</v>
      </c>
    </row>
    <row r="586" spans="1:72" ht="13.5" customHeight="1">
      <c r="A586" s="6" t="str">
        <f>HYPERLINK("http://kyu.snu.ac.kr/sdhj/index.jsp?type=hj/GK14649_00IM0001_041b.jpg","1717_수북면_041b")</f>
        <v>1717_수북면_041b</v>
      </c>
      <c r="B586" s="3">
        <v>1717</v>
      </c>
      <c r="C586" s="3" t="s">
        <v>7402</v>
      </c>
      <c r="D586" s="3" t="s">
        <v>7403</v>
      </c>
      <c r="E586" s="3">
        <v>585</v>
      </c>
      <c r="F586" s="3">
        <v>2</v>
      </c>
      <c r="G586" s="3" t="s">
        <v>3916</v>
      </c>
      <c r="H586" s="3" t="s">
        <v>6973</v>
      </c>
      <c r="I586" s="3">
        <v>12</v>
      </c>
      <c r="L586" s="3">
        <v>3</v>
      </c>
      <c r="M586" s="3" t="s">
        <v>3479</v>
      </c>
      <c r="N586" s="3" t="s">
        <v>7292</v>
      </c>
      <c r="S586" s="3" t="s">
        <v>7497</v>
      </c>
      <c r="T586" s="3" t="s">
        <v>7498</v>
      </c>
      <c r="Y586" s="3" t="s">
        <v>3680</v>
      </c>
      <c r="Z586" s="3" t="s">
        <v>7334</v>
      </c>
      <c r="AC586" s="3">
        <v>11</v>
      </c>
      <c r="AD586" s="3" t="s">
        <v>3750</v>
      </c>
      <c r="AE586" s="3" t="s">
        <v>1012</v>
      </c>
    </row>
    <row r="587" spans="1:72" ht="13.5" customHeight="1">
      <c r="A587" s="6" t="str">
        <f>HYPERLINK("http://kyu.snu.ac.kr/sdhj/index.jsp?type=hj/GK14649_00IM0001_041b.jpg","1717_수북면_041b")</f>
        <v>1717_수북면_041b</v>
      </c>
      <c r="B587" s="3">
        <v>1717</v>
      </c>
      <c r="C587" s="3" t="s">
        <v>7479</v>
      </c>
      <c r="D587" s="3" t="s">
        <v>7480</v>
      </c>
      <c r="E587" s="3">
        <v>586</v>
      </c>
      <c r="F587" s="3">
        <v>2</v>
      </c>
      <c r="G587" s="3" t="s">
        <v>3916</v>
      </c>
      <c r="H587" s="3" t="s">
        <v>6973</v>
      </c>
      <c r="I587" s="3">
        <v>12</v>
      </c>
      <c r="L587" s="3">
        <v>4</v>
      </c>
      <c r="M587" s="3" t="s">
        <v>2545</v>
      </c>
      <c r="N587" s="3" t="s">
        <v>8011</v>
      </c>
      <c r="O587" s="3" t="s">
        <v>3432</v>
      </c>
      <c r="P587" s="3" t="s">
        <v>6945</v>
      </c>
      <c r="T587" s="3" t="s">
        <v>8012</v>
      </c>
      <c r="U587" s="3" t="s">
        <v>4012</v>
      </c>
      <c r="V587" s="3" t="s">
        <v>7135</v>
      </c>
      <c r="W587" s="3" t="s">
        <v>3559</v>
      </c>
      <c r="X587" s="3" t="s">
        <v>7260</v>
      </c>
      <c r="Y587" s="3" t="s">
        <v>4766</v>
      </c>
      <c r="Z587" s="3" t="s">
        <v>367</v>
      </c>
      <c r="AC587" s="3" t="s">
        <v>8013</v>
      </c>
      <c r="AD587" s="3" t="s">
        <v>4695</v>
      </c>
      <c r="AE587" s="3" t="s">
        <v>7061</v>
      </c>
      <c r="AF587" s="3" t="s">
        <v>3469</v>
      </c>
      <c r="AG587" s="3" t="s">
        <v>1046</v>
      </c>
      <c r="AH587" s="3" t="s">
        <v>4743</v>
      </c>
      <c r="AI587" s="3" t="s">
        <v>1115</v>
      </c>
      <c r="AJ587" s="3" t="s">
        <v>3443</v>
      </c>
      <c r="AK587" s="3" t="s">
        <v>6955</v>
      </c>
      <c r="AL587" s="3" t="s">
        <v>3625</v>
      </c>
      <c r="AM587" s="3" t="s">
        <v>1118</v>
      </c>
      <c r="AT587" s="3" t="s">
        <v>4018</v>
      </c>
      <c r="AU587" s="3" t="s">
        <v>3115</v>
      </c>
      <c r="AV587" s="3" t="s">
        <v>4767</v>
      </c>
      <c r="AW587" s="3" t="s">
        <v>1360</v>
      </c>
      <c r="BG587" s="3" t="s">
        <v>4020</v>
      </c>
      <c r="BH587" s="3" t="s">
        <v>1662</v>
      </c>
      <c r="BI587" s="3" t="s">
        <v>4021</v>
      </c>
      <c r="BJ587" s="3" t="s">
        <v>1711</v>
      </c>
      <c r="BK587" s="3" t="s">
        <v>4022</v>
      </c>
      <c r="BL587" s="3" t="s">
        <v>8014</v>
      </c>
      <c r="BM587" s="3" t="s">
        <v>4023</v>
      </c>
      <c r="BN587" s="3" t="s">
        <v>1997</v>
      </c>
      <c r="BO587" s="3" t="s">
        <v>3474</v>
      </c>
      <c r="BP587" s="3" t="s">
        <v>1242</v>
      </c>
      <c r="BQ587" s="3" t="s">
        <v>4768</v>
      </c>
      <c r="BR587" s="3" t="s">
        <v>3367</v>
      </c>
      <c r="BS587" s="3" t="s">
        <v>3476</v>
      </c>
      <c r="BT587" s="3" t="s">
        <v>1117</v>
      </c>
    </row>
    <row r="588" spans="1:72" ht="13.5" customHeight="1">
      <c r="A588" s="6" t="str">
        <f>HYPERLINK("http://kyu.snu.ac.kr/sdhj/index.jsp?type=hj/GK14649_00IM0001_041b.jpg","1717_수북면_041b")</f>
        <v>1717_수북면_041b</v>
      </c>
      <c r="B588" s="3">
        <v>1717</v>
      </c>
      <c r="C588" s="3" t="s">
        <v>7568</v>
      </c>
      <c r="D588" s="3" t="s">
        <v>7569</v>
      </c>
      <c r="E588" s="3">
        <v>587</v>
      </c>
      <c r="F588" s="3">
        <v>2</v>
      </c>
      <c r="G588" s="3" t="s">
        <v>3916</v>
      </c>
      <c r="H588" s="3" t="s">
        <v>6973</v>
      </c>
      <c r="I588" s="3">
        <v>12</v>
      </c>
      <c r="L588" s="3">
        <v>4</v>
      </c>
      <c r="M588" s="3" t="s">
        <v>2545</v>
      </c>
      <c r="N588" s="3" t="s">
        <v>2878</v>
      </c>
      <c r="S588" s="3" t="s">
        <v>3539</v>
      </c>
      <c r="T588" s="3" t="s">
        <v>7028</v>
      </c>
      <c r="W588" s="3" t="s">
        <v>3579</v>
      </c>
      <c r="X588" s="3" t="s">
        <v>2997</v>
      </c>
      <c r="Y588" s="3" t="s">
        <v>3479</v>
      </c>
      <c r="Z588" s="3" t="s">
        <v>7292</v>
      </c>
      <c r="AC588" s="3">
        <v>45</v>
      </c>
      <c r="AD588" s="3" t="s">
        <v>4037</v>
      </c>
      <c r="AE588" s="3" t="s">
        <v>1025</v>
      </c>
      <c r="AJ588" s="3" t="s">
        <v>3443</v>
      </c>
      <c r="AK588" s="3" t="s">
        <v>6955</v>
      </c>
      <c r="AL588" s="3" t="s">
        <v>3618</v>
      </c>
      <c r="AM588" s="3" t="s">
        <v>1110</v>
      </c>
      <c r="AT588" s="3" t="s">
        <v>3571</v>
      </c>
      <c r="AU588" s="3" t="s">
        <v>7128</v>
      </c>
      <c r="AV588" s="3" t="s">
        <v>4769</v>
      </c>
      <c r="AW588" s="3" t="s">
        <v>1361</v>
      </c>
      <c r="BG588" s="3" t="s">
        <v>3571</v>
      </c>
      <c r="BH588" s="3" t="s">
        <v>7128</v>
      </c>
      <c r="BI588" s="3" t="s">
        <v>4770</v>
      </c>
      <c r="BJ588" s="3" t="s">
        <v>1753</v>
      </c>
      <c r="BK588" s="3" t="s">
        <v>4771</v>
      </c>
      <c r="BL588" s="3" t="s">
        <v>1958</v>
      </c>
      <c r="BM588" s="3" t="s">
        <v>4772</v>
      </c>
      <c r="BN588" s="3" t="s">
        <v>538</v>
      </c>
      <c r="BO588" s="3" t="s">
        <v>3571</v>
      </c>
      <c r="BP588" s="3" t="s">
        <v>7128</v>
      </c>
      <c r="BQ588" s="3" t="s">
        <v>4773</v>
      </c>
      <c r="BR588" s="3" t="s">
        <v>2281</v>
      </c>
      <c r="BS588" s="3" t="s">
        <v>3848</v>
      </c>
      <c r="BT588" s="3" t="s">
        <v>1169</v>
      </c>
    </row>
    <row r="589" spans="1:72" ht="13.5" customHeight="1">
      <c r="A589" s="6" t="str">
        <f>HYPERLINK("http://kyu.snu.ac.kr/sdhj/index.jsp?type=hj/GK14649_00IM0001_041b.jpg","1717_수북면_041b")</f>
        <v>1717_수북면_041b</v>
      </c>
      <c r="B589" s="3">
        <v>1717</v>
      </c>
      <c r="C589" s="3" t="s">
        <v>8015</v>
      </c>
      <c r="D589" s="3" t="s">
        <v>8016</v>
      </c>
      <c r="E589" s="3">
        <v>588</v>
      </c>
      <c r="F589" s="3">
        <v>2</v>
      </c>
      <c r="G589" s="3" t="s">
        <v>3916</v>
      </c>
      <c r="H589" s="3" t="s">
        <v>6973</v>
      </c>
      <c r="I589" s="3">
        <v>12</v>
      </c>
      <c r="L589" s="3">
        <v>4</v>
      </c>
      <c r="M589" s="3" t="s">
        <v>2545</v>
      </c>
      <c r="N589" s="3" t="s">
        <v>2878</v>
      </c>
      <c r="S589" s="3" t="s">
        <v>4774</v>
      </c>
      <c r="T589" s="3" t="s">
        <v>7062</v>
      </c>
      <c r="W589" s="3" t="s">
        <v>3579</v>
      </c>
      <c r="X589" s="3" t="s">
        <v>2997</v>
      </c>
      <c r="Y589" s="3" t="s">
        <v>3479</v>
      </c>
      <c r="Z589" s="3" t="s">
        <v>7292</v>
      </c>
      <c r="AC589" s="3">
        <v>44</v>
      </c>
      <c r="AD589" s="3" t="s">
        <v>3704</v>
      </c>
      <c r="AE589" s="3" t="s">
        <v>1007</v>
      </c>
    </row>
    <row r="590" spans="1:72" ht="13.5" customHeight="1">
      <c r="A590" s="6" t="str">
        <f>HYPERLINK("http://kyu.snu.ac.kr/sdhj/index.jsp?type=hj/GK14649_00IM0001_041b.jpg","1717_수북면_041b")</f>
        <v>1717_수북면_041b</v>
      </c>
      <c r="B590" s="3">
        <v>1717</v>
      </c>
      <c r="C590" s="3" t="s">
        <v>8017</v>
      </c>
      <c r="D590" s="3" t="s">
        <v>8018</v>
      </c>
      <c r="E590" s="3">
        <v>589</v>
      </c>
      <c r="F590" s="3">
        <v>2</v>
      </c>
      <c r="G590" s="3" t="s">
        <v>3916</v>
      </c>
      <c r="H590" s="3" t="s">
        <v>6973</v>
      </c>
      <c r="I590" s="3">
        <v>12</v>
      </c>
      <c r="L590" s="3">
        <v>4</v>
      </c>
      <c r="M590" s="3" t="s">
        <v>2545</v>
      </c>
      <c r="N590" s="3" t="s">
        <v>2878</v>
      </c>
      <c r="S590" s="3" t="s">
        <v>3580</v>
      </c>
      <c r="T590" s="3" t="s">
        <v>7032</v>
      </c>
      <c r="AC590" s="3">
        <v>14</v>
      </c>
      <c r="AD590" s="3" t="s">
        <v>3713</v>
      </c>
      <c r="AE590" s="3" t="s">
        <v>1009</v>
      </c>
    </row>
    <row r="591" spans="1:72" ht="13.5" customHeight="1">
      <c r="A591" s="6" t="str">
        <f>HYPERLINK("http://kyu.snu.ac.kr/sdhj/index.jsp?type=hj/GK14649_00IM0001_041b.jpg","1717_수북면_041b")</f>
        <v>1717_수북면_041b</v>
      </c>
      <c r="B591" s="3">
        <v>1717</v>
      </c>
      <c r="C591" s="3" t="s">
        <v>7877</v>
      </c>
      <c r="D591" s="3" t="s">
        <v>7878</v>
      </c>
      <c r="E591" s="3">
        <v>590</v>
      </c>
      <c r="F591" s="3">
        <v>2</v>
      </c>
      <c r="G591" s="3" t="s">
        <v>3916</v>
      </c>
      <c r="H591" s="3" t="s">
        <v>6973</v>
      </c>
      <c r="I591" s="3">
        <v>12</v>
      </c>
      <c r="L591" s="3">
        <v>4</v>
      </c>
      <c r="M591" s="3" t="s">
        <v>2545</v>
      </c>
      <c r="N591" s="3" t="s">
        <v>2878</v>
      </c>
      <c r="S591" s="3" t="s">
        <v>3955</v>
      </c>
      <c r="T591" s="3" t="s">
        <v>7044</v>
      </c>
      <c r="AC591" s="3">
        <v>12</v>
      </c>
      <c r="AD591" s="3" t="s">
        <v>3487</v>
      </c>
      <c r="AE591" s="3" t="s">
        <v>973</v>
      </c>
    </row>
    <row r="592" spans="1:72" ht="13.5" customHeight="1">
      <c r="A592" s="6" t="str">
        <f>HYPERLINK("http://kyu.snu.ac.kr/sdhj/index.jsp?type=hj/GK14649_00IM0001_041b.jpg","1717_수북면_041b")</f>
        <v>1717_수북면_041b</v>
      </c>
      <c r="B592" s="3">
        <v>1717</v>
      </c>
      <c r="C592" s="3" t="s">
        <v>7462</v>
      </c>
      <c r="D592" s="3" t="s">
        <v>7463</v>
      </c>
      <c r="E592" s="3">
        <v>591</v>
      </c>
      <c r="F592" s="3">
        <v>3</v>
      </c>
      <c r="G592" s="3" t="s">
        <v>4775</v>
      </c>
      <c r="H592" s="3" t="s">
        <v>6974</v>
      </c>
      <c r="I592" s="3">
        <v>1</v>
      </c>
      <c r="J592" s="3" t="s">
        <v>4776</v>
      </c>
      <c r="K592" s="3" t="s">
        <v>2531</v>
      </c>
      <c r="L592" s="3">
        <v>1</v>
      </c>
      <c r="M592" s="3" t="s">
        <v>2719</v>
      </c>
      <c r="N592" s="3" t="s">
        <v>2857</v>
      </c>
      <c r="T592" s="3" t="s">
        <v>8019</v>
      </c>
      <c r="U592" s="3" t="s">
        <v>4777</v>
      </c>
      <c r="V592" s="3" t="s">
        <v>7180</v>
      </c>
      <c r="W592" s="3" t="s">
        <v>3541</v>
      </c>
      <c r="X592" s="3" t="s">
        <v>7253</v>
      </c>
      <c r="Y592" s="3" t="s">
        <v>4778</v>
      </c>
      <c r="Z592" s="3" t="s">
        <v>368</v>
      </c>
      <c r="AC592" s="3">
        <v>28</v>
      </c>
      <c r="AD592" s="3" t="s">
        <v>3653</v>
      </c>
      <c r="AE592" s="3" t="s">
        <v>1003</v>
      </c>
      <c r="AJ592" s="3" t="s">
        <v>3443</v>
      </c>
      <c r="AK592" s="3" t="s">
        <v>6955</v>
      </c>
      <c r="AL592" s="3" t="s">
        <v>4157</v>
      </c>
      <c r="AM592" s="3" t="s">
        <v>1149</v>
      </c>
      <c r="AT592" s="3" t="s">
        <v>4012</v>
      </c>
      <c r="AU592" s="3" t="s">
        <v>7135</v>
      </c>
      <c r="AV592" s="3" t="s">
        <v>4779</v>
      </c>
      <c r="AW592" s="3" t="s">
        <v>369</v>
      </c>
      <c r="BG592" s="3" t="s">
        <v>3474</v>
      </c>
      <c r="BH592" s="3" t="s">
        <v>1242</v>
      </c>
      <c r="BI592" s="3" t="s">
        <v>4780</v>
      </c>
      <c r="BJ592" s="3" t="s">
        <v>1387</v>
      </c>
      <c r="BK592" s="3" t="s">
        <v>3474</v>
      </c>
      <c r="BL592" s="3" t="s">
        <v>1242</v>
      </c>
      <c r="BM592" s="3" t="s">
        <v>8020</v>
      </c>
      <c r="BN592" s="3" t="s">
        <v>8021</v>
      </c>
      <c r="BO592" s="3" t="s">
        <v>3571</v>
      </c>
      <c r="BP592" s="3" t="s">
        <v>7128</v>
      </c>
      <c r="BQ592" s="3" t="s">
        <v>4781</v>
      </c>
      <c r="BR592" s="3" t="s">
        <v>3350</v>
      </c>
      <c r="BS592" s="3" t="s">
        <v>3625</v>
      </c>
      <c r="BT592" s="3" t="s">
        <v>1118</v>
      </c>
    </row>
    <row r="593" spans="1:72" ht="13.5" customHeight="1">
      <c r="A593" s="6" t="str">
        <f>HYPERLINK("http://kyu.snu.ac.kr/sdhj/index.jsp?type=hj/GK14649_00IM0001_041b.jpg","1717_수북면_041b")</f>
        <v>1717_수북면_041b</v>
      </c>
      <c r="B593" s="3">
        <v>1717</v>
      </c>
      <c r="C593" s="3" t="s">
        <v>7423</v>
      </c>
      <c r="D593" s="3" t="s">
        <v>7424</v>
      </c>
      <c r="E593" s="3">
        <v>592</v>
      </c>
      <c r="F593" s="3">
        <v>3</v>
      </c>
      <c r="G593" s="3" t="s">
        <v>4775</v>
      </c>
      <c r="H593" s="3" t="s">
        <v>6974</v>
      </c>
      <c r="I593" s="3">
        <v>1</v>
      </c>
      <c r="L593" s="3">
        <v>1</v>
      </c>
      <c r="M593" s="3" t="s">
        <v>2719</v>
      </c>
      <c r="N593" s="3" t="s">
        <v>2857</v>
      </c>
      <c r="S593" s="3" t="s">
        <v>3535</v>
      </c>
      <c r="T593" s="3" t="s">
        <v>3535</v>
      </c>
      <c r="U593" s="3" t="s">
        <v>4012</v>
      </c>
      <c r="V593" s="3" t="s">
        <v>7135</v>
      </c>
      <c r="Y593" s="3" t="s">
        <v>4779</v>
      </c>
      <c r="Z593" s="3" t="s">
        <v>369</v>
      </c>
      <c r="AF593" s="3" t="s">
        <v>3484</v>
      </c>
      <c r="AG593" s="3" t="s">
        <v>7278</v>
      </c>
    </row>
    <row r="594" spans="1:72" ht="13.5" customHeight="1">
      <c r="A594" s="6" t="str">
        <f>HYPERLINK("http://kyu.snu.ac.kr/sdhj/index.jsp?type=hj/GK14649_00IM0001_041b.jpg","1717_수북면_041b")</f>
        <v>1717_수북면_041b</v>
      </c>
      <c r="B594" s="3">
        <v>1717</v>
      </c>
      <c r="C594" s="3" t="s">
        <v>7573</v>
      </c>
      <c r="D594" s="3" t="s">
        <v>7574</v>
      </c>
      <c r="E594" s="3">
        <v>593</v>
      </c>
      <c r="F594" s="3">
        <v>3</v>
      </c>
      <c r="G594" s="3" t="s">
        <v>4775</v>
      </c>
      <c r="H594" s="3" t="s">
        <v>6974</v>
      </c>
      <c r="I594" s="3">
        <v>1</v>
      </c>
      <c r="L594" s="3">
        <v>1</v>
      </c>
      <c r="M594" s="3" t="s">
        <v>2719</v>
      </c>
      <c r="N594" s="3" t="s">
        <v>2857</v>
      </c>
      <c r="S594" s="3" t="s">
        <v>3539</v>
      </c>
      <c r="T594" s="3" t="s">
        <v>7028</v>
      </c>
      <c r="W594" s="3" t="s">
        <v>3725</v>
      </c>
      <c r="X594" s="3" t="s">
        <v>7261</v>
      </c>
      <c r="Y594" s="3" t="s">
        <v>3479</v>
      </c>
      <c r="Z594" s="3" t="s">
        <v>7292</v>
      </c>
      <c r="AC594" s="3">
        <v>35</v>
      </c>
      <c r="AD594" s="3" t="s">
        <v>3613</v>
      </c>
      <c r="AE594" s="3" t="s">
        <v>996</v>
      </c>
      <c r="AJ594" s="3" t="s">
        <v>3443</v>
      </c>
      <c r="AK594" s="3" t="s">
        <v>6955</v>
      </c>
      <c r="AL594" s="3" t="s">
        <v>3515</v>
      </c>
      <c r="AM594" s="3" t="s">
        <v>1099</v>
      </c>
      <c r="AT594" s="3" t="s">
        <v>3571</v>
      </c>
      <c r="AU594" s="3" t="s">
        <v>7128</v>
      </c>
      <c r="AV594" s="3" t="s">
        <v>4782</v>
      </c>
      <c r="AW594" s="3" t="s">
        <v>1362</v>
      </c>
      <c r="BG594" s="3" t="s">
        <v>3619</v>
      </c>
      <c r="BH594" s="3" t="s">
        <v>7168</v>
      </c>
      <c r="BI594" s="3" t="s">
        <v>4783</v>
      </c>
      <c r="BJ594" s="3" t="s">
        <v>1754</v>
      </c>
      <c r="BK594" s="3" t="s">
        <v>3571</v>
      </c>
      <c r="BL594" s="3" t="s">
        <v>7128</v>
      </c>
      <c r="BM594" s="3" t="s">
        <v>4623</v>
      </c>
      <c r="BN594" s="3" t="s">
        <v>331</v>
      </c>
      <c r="BO594" s="3" t="s">
        <v>3571</v>
      </c>
      <c r="BP594" s="3" t="s">
        <v>7128</v>
      </c>
      <c r="BQ594" s="3" t="s">
        <v>4784</v>
      </c>
      <c r="BR594" s="3" t="s">
        <v>2282</v>
      </c>
      <c r="BS594" s="3" t="s">
        <v>3515</v>
      </c>
      <c r="BT594" s="3" t="s">
        <v>1099</v>
      </c>
    </row>
    <row r="595" spans="1:72" ht="13.5" customHeight="1">
      <c r="A595" s="6" t="str">
        <f>HYPERLINK("http://kyu.snu.ac.kr/sdhj/index.jsp?type=hj/GK14649_00IM0001_041b.jpg","1717_수북면_041b")</f>
        <v>1717_수북면_041b</v>
      </c>
      <c r="B595" s="3">
        <v>1717</v>
      </c>
      <c r="C595" s="3" t="s">
        <v>7815</v>
      </c>
      <c r="D595" s="3" t="s">
        <v>7816</v>
      </c>
      <c r="E595" s="3">
        <v>594</v>
      </c>
      <c r="F595" s="3">
        <v>3</v>
      </c>
      <c r="G595" s="3" t="s">
        <v>4775</v>
      </c>
      <c r="H595" s="3" t="s">
        <v>6974</v>
      </c>
      <c r="I595" s="3">
        <v>1</v>
      </c>
      <c r="L595" s="3">
        <v>1</v>
      </c>
      <c r="M595" s="3" t="s">
        <v>2719</v>
      </c>
      <c r="N595" s="3" t="s">
        <v>2857</v>
      </c>
      <c r="S595" s="3" t="s">
        <v>3536</v>
      </c>
      <c r="T595" s="3" t="s">
        <v>7027</v>
      </c>
      <c r="W595" s="3" t="s">
        <v>3579</v>
      </c>
      <c r="X595" s="3" t="s">
        <v>2997</v>
      </c>
      <c r="Y595" s="3" t="s">
        <v>3479</v>
      </c>
      <c r="Z595" s="3" t="s">
        <v>7292</v>
      </c>
      <c r="AC595" s="3">
        <v>67</v>
      </c>
      <c r="AD595" s="3" t="s">
        <v>3538</v>
      </c>
      <c r="AE595" s="3" t="s">
        <v>983</v>
      </c>
    </row>
    <row r="596" spans="1:72" ht="13.5" customHeight="1">
      <c r="A596" s="6" t="str">
        <f>HYPERLINK("http://kyu.snu.ac.kr/sdhj/index.jsp?type=hj/GK14649_00IM0001_041b.jpg","1717_수북면_041b")</f>
        <v>1717_수북면_041b</v>
      </c>
      <c r="B596" s="3">
        <v>1717</v>
      </c>
      <c r="C596" s="3" t="s">
        <v>7573</v>
      </c>
      <c r="D596" s="3" t="s">
        <v>7574</v>
      </c>
      <c r="E596" s="3">
        <v>595</v>
      </c>
      <c r="F596" s="3">
        <v>3</v>
      </c>
      <c r="G596" s="3" t="s">
        <v>4775</v>
      </c>
      <c r="H596" s="3" t="s">
        <v>6974</v>
      </c>
      <c r="I596" s="3">
        <v>1</v>
      </c>
      <c r="L596" s="3">
        <v>1</v>
      </c>
      <c r="M596" s="3" t="s">
        <v>2719</v>
      </c>
      <c r="N596" s="3" t="s">
        <v>2857</v>
      </c>
      <c r="S596" s="3" t="s">
        <v>3580</v>
      </c>
      <c r="T596" s="3" t="s">
        <v>7032</v>
      </c>
      <c r="Y596" s="3" t="s">
        <v>3479</v>
      </c>
      <c r="Z596" s="3" t="s">
        <v>7292</v>
      </c>
      <c r="AC596" s="3">
        <v>8</v>
      </c>
      <c r="AD596" s="3" t="s">
        <v>3630</v>
      </c>
      <c r="AE596" s="3" t="s">
        <v>997</v>
      </c>
    </row>
    <row r="597" spans="1:72" ht="13.5" customHeight="1">
      <c r="A597" s="6" t="str">
        <f>HYPERLINK("http://kyu.snu.ac.kr/sdhj/index.jsp?type=hj/GK14649_00IM0001_041b.jpg","1717_수북면_041b")</f>
        <v>1717_수북면_041b</v>
      </c>
      <c r="B597" s="3">
        <v>1717</v>
      </c>
      <c r="C597" s="3" t="s">
        <v>7573</v>
      </c>
      <c r="D597" s="3" t="s">
        <v>7574</v>
      </c>
      <c r="E597" s="3">
        <v>596</v>
      </c>
      <c r="F597" s="3">
        <v>3</v>
      </c>
      <c r="G597" s="3" t="s">
        <v>4775</v>
      </c>
      <c r="H597" s="3" t="s">
        <v>6974</v>
      </c>
      <c r="I597" s="3">
        <v>1</v>
      </c>
      <c r="L597" s="3">
        <v>1</v>
      </c>
      <c r="M597" s="3" t="s">
        <v>2719</v>
      </c>
      <c r="N597" s="3" t="s">
        <v>2857</v>
      </c>
      <c r="S597" s="3" t="s">
        <v>8022</v>
      </c>
      <c r="T597" s="3" t="s">
        <v>8023</v>
      </c>
      <c r="Y597" s="3" t="s">
        <v>3479</v>
      </c>
      <c r="Z597" s="3" t="s">
        <v>7292</v>
      </c>
      <c r="AF597" s="3" t="s">
        <v>3484</v>
      </c>
      <c r="AG597" s="3" t="s">
        <v>7278</v>
      </c>
    </row>
    <row r="598" spans="1:72" ht="13.5" customHeight="1">
      <c r="A598" s="6" t="str">
        <f>HYPERLINK("http://kyu.snu.ac.kr/sdhj/index.jsp?type=hj/GK14649_00IM0001_041b.jpg","1717_수북면_041b")</f>
        <v>1717_수북면_041b</v>
      </c>
      <c r="B598" s="3">
        <v>1717</v>
      </c>
      <c r="C598" s="3" t="s">
        <v>7573</v>
      </c>
      <c r="D598" s="3" t="s">
        <v>7574</v>
      </c>
      <c r="E598" s="3">
        <v>597</v>
      </c>
      <c r="F598" s="3">
        <v>3</v>
      </c>
      <c r="G598" s="3" t="s">
        <v>4775</v>
      </c>
      <c r="H598" s="3" t="s">
        <v>6974</v>
      </c>
      <c r="I598" s="3">
        <v>1</v>
      </c>
      <c r="L598" s="3">
        <v>2</v>
      </c>
      <c r="M598" s="3" t="s">
        <v>8024</v>
      </c>
      <c r="N598" s="3" t="s">
        <v>8025</v>
      </c>
      <c r="Q598" s="3" t="s">
        <v>4785</v>
      </c>
      <c r="R598" s="3" t="s">
        <v>7014</v>
      </c>
      <c r="T598" s="3" t="s">
        <v>7472</v>
      </c>
      <c r="U598" s="3" t="s">
        <v>3798</v>
      </c>
      <c r="V598" s="3" t="s">
        <v>7118</v>
      </c>
      <c r="W598" s="3" t="s">
        <v>8026</v>
      </c>
      <c r="X598" s="3" t="s">
        <v>8027</v>
      </c>
      <c r="Y598" s="3" t="s">
        <v>4786</v>
      </c>
      <c r="Z598" s="3" t="s">
        <v>370</v>
      </c>
      <c r="AC598" s="3">
        <v>36</v>
      </c>
      <c r="AD598" s="3" t="s">
        <v>3527</v>
      </c>
      <c r="AE598" s="3" t="s">
        <v>982</v>
      </c>
      <c r="AJ598" s="3" t="s">
        <v>3443</v>
      </c>
      <c r="AK598" s="3" t="s">
        <v>6955</v>
      </c>
      <c r="AL598" s="3" t="s">
        <v>4157</v>
      </c>
      <c r="AM598" s="3" t="s">
        <v>1149</v>
      </c>
      <c r="AT598" s="3" t="s">
        <v>3563</v>
      </c>
      <c r="AU598" s="3" t="s">
        <v>7107</v>
      </c>
      <c r="AV598" s="3" t="s">
        <v>4787</v>
      </c>
      <c r="AW598" s="3" t="s">
        <v>371</v>
      </c>
      <c r="BG598" s="3" t="s">
        <v>3474</v>
      </c>
      <c r="BH598" s="3" t="s">
        <v>1242</v>
      </c>
      <c r="BI598" s="3" t="s">
        <v>4788</v>
      </c>
      <c r="BJ598" s="3" t="s">
        <v>1387</v>
      </c>
      <c r="BK598" s="3" t="s">
        <v>3474</v>
      </c>
      <c r="BL598" s="3" t="s">
        <v>1242</v>
      </c>
      <c r="BM598" s="3" t="s">
        <v>8028</v>
      </c>
      <c r="BN598" s="3" t="s">
        <v>8029</v>
      </c>
      <c r="BO598" s="3" t="s">
        <v>3965</v>
      </c>
      <c r="BP598" s="3" t="s">
        <v>1664</v>
      </c>
      <c r="BQ598" s="3" t="s">
        <v>4789</v>
      </c>
      <c r="BR598" s="3" t="s">
        <v>3281</v>
      </c>
      <c r="BS598" s="3" t="s">
        <v>3625</v>
      </c>
      <c r="BT598" s="3" t="s">
        <v>1118</v>
      </c>
    </row>
    <row r="599" spans="1:72" ht="13.5" customHeight="1">
      <c r="A599" s="6" t="str">
        <f>HYPERLINK("http://kyu.snu.ac.kr/sdhj/index.jsp?type=hj/GK14649_00IM0001_041b.jpg","1717_수북면_041b")</f>
        <v>1717_수북면_041b</v>
      </c>
      <c r="B599" s="3">
        <v>1717</v>
      </c>
      <c r="C599" s="3" t="s">
        <v>8030</v>
      </c>
      <c r="D599" s="3" t="s">
        <v>8031</v>
      </c>
      <c r="E599" s="3">
        <v>598</v>
      </c>
      <c r="F599" s="3">
        <v>3</v>
      </c>
      <c r="G599" s="3" t="s">
        <v>4775</v>
      </c>
      <c r="H599" s="3" t="s">
        <v>6974</v>
      </c>
      <c r="I599" s="3">
        <v>1</v>
      </c>
      <c r="L599" s="3">
        <v>2</v>
      </c>
      <c r="M599" s="3" t="s">
        <v>8024</v>
      </c>
      <c r="N599" s="3" t="s">
        <v>8025</v>
      </c>
      <c r="S599" s="3" t="s">
        <v>3865</v>
      </c>
      <c r="T599" s="3" t="s">
        <v>8032</v>
      </c>
      <c r="U599" s="3" t="s">
        <v>3563</v>
      </c>
      <c r="V599" s="3" t="s">
        <v>7107</v>
      </c>
      <c r="Y599" s="3" t="s">
        <v>4787</v>
      </c>
      <c r="Z599" s="3" t="s">
        <v>371</v>
      </c>
      <c r="AC599" s="3">
        <v>64</v>
      </c>
      <c r="AD599" s="3" t="s">
        <v>3581</v>
      </c>
      <c r="AE599" s="3" t="s">
        <v>989</v>
      </c>
    </row>
    <row r="600" spans="1:72" ht="13.5" customHeight="1">
      <c r="A600" s="6" t="str">
        <f>HYPERLINK("http://kyu.snu.ac.kr/sdhj/index.jsp?type=hj/GK14649_00IM0001_041b.jpg","1717_수북면_041b")</f>
        <v>1717_수북면_041b</v>
      </c>
      <c r="B600" s="3">
        <v>1717</v>
      </c>
      <c r="C600" s="3" t="s">
        <v>7402</v>
      </c>
      <c r="D600" s="3" t="s">
        <v>7403</v>
      </c>
      <c r="E600" s="3">
        <v>599</v>
      </c>
      <c r="F600" s="3">
        <v>3</v>
      </c>
      <c r="G600" s="3" t="s">
        <v>4775</v>
      </c>
      <c r="H600" s="3" t="s">
        <v>6974</v>
      </c>
      <c r="I600" s="3">
        <v>1</v>
      </c>
      <c r="L600" s="3">
        <v>2</v>
      </c>
      <c r="M600" s="3" t="s">
        <v>8024</v>
      </c>
      <c r="N600" s="3" t="s">
        <v>8025</v>
      </c>
      <c r="S600" s="3" t="s">
        <v>3539</v>
      </c>
      <c r="T600" s="3" t="s">
        <v>7028</v>
      </c>
      <c r="W600" s="3" t="s">
        <v>3867</v>
      </c>
      <c r="X600" s="3" t="s">
        <v>7267</v>
      </c>
      <c r="Y600" s="3" t="s">
        <v>3479</v>
      </c>
      <c r="Z600" s="3" t="s">
        <v>7292</v>
      </c>
      <c r="AC600" s="3">
        <v>35</v>
      </c>
      <c r="AD600" s="3" t="s">
        <v>3613</v>
      </c>
      <c r="AE600" s="3" t="s">
        <v>996</v>
      </c>
      <c r="AJ600" s="3" t="s">
        <v>3443</v>
      </c>
      <c r="AK600" s="3" t="s">
        <v>6955</v>
      </c>
      <c r="AL600" s="3" t="s">
        <v>3496</v>
      </c>
      <c r="AM600" s="3" t="s">
        <v>1097</v>
      </c>
      <c r="AT600" s="3" t="s">
        <v>3571</v>
      </c>
      <c r="AU600" s="3" t="s">
        <v>7128</v>
      </c>
      <c r="AV600" s="3" t="s">
        <v>3957</v>
      </c>
      <c r="AW600" s="3" t="s">
        <v>130</v>
      </c>
      <c r="BG600" s="3" t="s">
        <v>3571</v>
      </c>
      <c r="BH600" s="3" t="s">
        <v>7128</v>
      </c>
      <c r="BI600" s="3" t="s">
        <v>4790</v>
      </c>
      <c r="BJ600" s="3" t="s">
        <v>1755</v>
      </c>
      <c r="BK600" s="3" t="s">
        <v>3959</v>
      </c>
      <c r="BL600" s="3" t="s">
        <v>7132</v>
      </c>
      <c r="BM600" s="3" t="s">
        <v>4791</v>
      </c>
      <c r="BN600" s="3" t="s">
        <v>1706</v>
      </c>
      <c r="BO600" s="3" t="s">
        <v>3571</v>
      </c>
      <c r="BP600" s="3" t="s">
        <v>7128</v>
      </c>
      <c r="BQ600" s="3" t="s">
        <v>4792</v>
      </c>
      <c r="BR600" s="3" t="s">
        <v>2283</v>
      </c>
      <c r="BS600" s="3" t="s">
        <v>3515</v>
      </c>
      <c r="BT600" s="3" t="s">
        <v>1099</v>
      </c>
    </row>
    <row r="601" spans="1:72" ht="13.5" customHeight="1">
      <c r="A601" s="6" t="str">
        <f>HYPERLINK("http://kyu.snu.ac.kr/sdhj/index.jsp?type=hj/GK14649_00IM0001_041b.jpg","1717_수북면_041b")</f>
        <v>1717_수북면_041b</v>
      </c>
      <c r="B601" s="3">
        <v>1717</v>
      </c>
      <c r="C601" s="3" t="s">
        <v>7425</v>
      </c>
      <c r="D601" s="3" t="s">
        <v>7426</v>
      </c>
      <c r="E601" s="3">
        <v>600</v>
      </c>
      <c r="F601" s="3">
        <v>3</v>
      </c>
      <c r="G601" s="3" t="s">
        <v>4775</v>
      </c>
      <c r="H601" s="3" t="s">
        <v>6974</v>
      </c>
      <c r="I601" s="3">
        <v>1</v>
      </c>
      <c r="L601" s="3">
        <v>2</v>
      </c>
      <c r="M601" s="3" t="s">
        <v>8024</v>
      </c>
      <c r="N601" s="3" t="s">
        <v>8025</v>
      </c>
      <c r="S601" s="3" t="s">
        <v>3536</v>
      </c>
      <c r="T601" s="3" t="s">
        <v>7027</v>
      </c>
      <c r="W601" s="3" t="s">
        <v>3559</v>
      </c>
      <c r="X601" s="3" t="s">
        <v>7260</v>
      </c>
      <c r="Y601" s="3" t="s">
        <v>3479</v>
      </c>
      <c r="Z601" s="3" t="s">
        <v>7292</v>
      </c>
      <c r="AF601" s="3" t="s">
        <v>3484</v>
      </c>
      <c r="AG601" s="3" t="s">
        <v>7278</v>
      </c>
    </row>
    <row r="602" spans="1:72" ht="13.5" customHeight="1">
      <c r="A602" s="6" t="str">
        <f>HYPERLINK("http://kyu.snu.ac.kr/sdhj/index.jsp?type=hj/GK14649_00IM0001_041b.jpg","1717_수북면_041b")</f>
        <v>1717_수북면_041b</v>
      </c>
      <c r="B602" s="3">
        <v>1717</v>
      </c>
      <c r="C602" s="3" t="s">
        <v>7402</v>
      </c>
      <c r="D602" s="3" t="s">
        <v>7403</v>
      </c>
      <c r="E602" s="3">
        <v>601</v>
      </c>
      <c r="F602" s="3">
        <v>3</v>
      </c>
      <c r="G602" s="3" t="s">
        <v>4775</v>
      </c>
      <c r="H602" s="3" t="s">
        <v>6974</v>
      </c>
      <c r="I602" s="3">
        <v>1</v>
      </c>
      <c r="L602" s="3">
        <v>3</v>
      </c>
      <c r="M602" s="3" t="s">
        <v>4776</v>
      </c>
      <c r="N602" s="3" t="s">
        <v>8033</v>
      </c>
      <c r="T602" s="3" t="s">
        <v>8034</v>
      </c>
      <c r="U602" s="3" t="s">
        <v>4793</v>
      </c>
      <c r="V602" s="3" t="s">
        <v>7181</v>
      </c>
      <c r="W602" s="3" t="s">
        <v>3579</v>
      </c>
      <c r="X602" s="3" t="s">
        <v>2997</v>
      </c>
      <c r="Y602" s="3" t="s">
        <v>4794</v>
      </c>
      <c r="Z602" s="3" t="s">
        <v>372</v>
      </c>
      <c r="AC602" s="3">
        <v>36</v>
      </c>
      <c r="AD602" s="3" t="s">
        <v>3527</v>
      </c>
      <c r="AE602" s="3" t="s">
        <v>982</v>
      </c>
      <c r="AJ602" s="3" t="s">
        <v>3443</v>
      </c>
      <c r="AK602" s="3" t="s">
        <v>6955</v>
      </c>
      <c r="AL602" s="3" t="s">
        <v>3625</v>
      </c>
      <c r="AM602" s="3" t="s">
        <v>1118</v>
      </c>
      <c r="AT602" s="3" t="s">
        <v>3529</v>
      </c>
      <c r="AU602" s="3" t="s">
        <v>7099</v>
      </c>
      <c r="AV602" s="3" t="s">
        <v>4795</v>
      </c>
      <c r="AW602" s="3" t="s">
        <v>1363</v>
      </c>
      <c r="BG602" s="3" t="s">
        <v>3619</v>
      </c>
      <c r="BH602" s="3" t="s">
        <v>7168</v>
      </c>
      <c r="BI602" s="3" t="s">
        <v>4796</v>
      </c>
      <c r="BJ602" s="3" t="s">
        <v>1756</v>
      </c>
      <c r="BK602" s="3" t="s">
        <v>3546</v>
      </c>
      <c r="BL602" s="3" t="s">
        <v>7248</v>
      </c>
      <c r="BM602" s="3" t="s">
        <v>4797</v>
      </c>
      <c r="BN602" s="3" t="s">
        <v>401</v>
      </c>
      <c r="BO602" s="3" t="s">
        <v>4456</v>
      </c>
      <c r="BP602" s="3" t="s">
        <v>1671</v>
      </c>
      <c r="BQ602" s="3" t="s">
        <v>4798</v>
      </c>
      <c r="BR602" s="3" t="s">
        <v>2284</v>
      </c>
      <c r="BS602" s="3" t="s">
        <v>3515</v>
      </c>
      <c r="BT602" s="3" t="s">
        <v>1099</v>
      </c>
    </row>
    <row r="603" spans="1:72" ht="13.5" customHeight="1">
      <c r="A603" s="6" t="str">
        <f>HYPERLINK("http://kyu.snu.ac.kr/sdhj/index.jsp?type=hj/GK14649_00IM0001_041b.jpg","1717_수북면_041b")</f>
        <v>1717_수북면_041b</v>
      </c>
      <c r="B603" s="3">
        <v>1717</v>
      </c>
      <c r="C603" s="3" t="s">
        <v>7565</v>
      </c>
      <c r="D603" s="3" t="s">
        <v>7566</v>
      </c>
      <c r="E603" s="3">
        <v>602</v>
      </c>
      <c r="F603" s="3">
        <v>3</v>
      </c>
      <c r="G603" s="3" t="s">
        <v>4775</v>
      </c>
      <c r="H603" s="3" t="s">
        <v>6974</v>
      </c>
      <c r="I603" s="3">
        <v>1</v>
      </c>
      <c r="L603" s="3">
        <v>3</v>
      </c>
      <c r="M603" s="3" t="s">
        <v>4776</v>
      </c>
      <c r="N603" s="3" t="s">
        <v>2531</v>
      </c>
      <c r="S603" s="3" t="s">
        <v>3536</v>
      </c>
      <c r="T603" s="3" t="s">
        <v>7027</v>
      </c>
      <c r="W603" s="3" t="s">
        <v>3725</v>
      </c>
      <c r="X603" s="3" t="s">
        <v>7261</v>
      </c>
      <c r="Y603" s="3" t="s">
        <v>3479</v>
      </c>
      <c r="Z603" s="3" t="s">
        <v>7292</v>
      </c>
      <c r="AC603" s="3">
        <v>61</v>
      </c>
      <c r="AD603" s="3" t="s">
        <v>3503</v>
      </c>
      <c r="AE603" s="3" t="s">
        <v>977</v>
      </c>
    </row>
    <row r="604" spans="1:72" ht="13.5" customHeight="1">
      <c r="A604" s="6" t="str">
        <f>HYPERLINK("http://kyu.snu.ac.kr/sdhj/index.jsp?type=hj/GK14649_00IM0001_041b.jpg","1717_수북면_041b")</f>
        <v>1717_수북면_041b</v>
      </c>
      <c r="B604" s="3">
        <v>1717</v>
      </c>
      <c r="C604" s="3" t="s">
        <v>7909</v>
      </c>
      <c r="D604" s="3" t="s">
        <v>7910</v>
      </c>
      <c r="E604" s="3">
        <v>603</v>
      </c>
      <c r="F604" s="3">
        <v>3</v>
      </c>
      <c r="G604" s="3" t="s">
        <v>4775</v>
      </c>
      <c r="H604" s="3" t="s">
        <v>6974</v>
      </c>
      <c r="I604" s="3">
        <v>1</v>
      </c>
      <c r="L604" s="3">
        <v>3</v>
      </c>
      <c r="M604" s="3" t="s">
        <v>4776</v>
      </c>
      <c r="N604" s="3" t="s">
        <v>2531</v>
      </c>
      <c r="S604" s="3" t="s">
        <v>3539</v>
      </c>
      <c r="T604" s="3" t="s">
        <v>7028</v>
      </c>
      <c r="W604" s="3" t="s">
        <v>4799</v>
      </c>
      <c r="X604" s="3" t="s">
        <v>7275</v>
      </c>
      <c r="Y604" s="3" t="s">
        <v>3479</v>
      </c>
      <c r="Z604" s="3" t="s">
        <v>7292</v>
      </c>
      <c r="AC604" s="3">
        <v>37</v>
      </c>
      <c r="AD604" s="3" t="s">
        <v>3542</v>
      </c>
      <c r="AE604" s="3" t="s">
        <v>984</v>
      </c>
      <c r="AJ604" s="3" t="s">
        <v>3443</v>
      </c>
      <c r="AK604" s="3" t="s">
        <v>6955</v>
      </c>
      <c r="AL604" s="3" t="s">
        <v>4800</v>
      </c>
      <c r="AM604" s="3" t="s">
        <v>1174</v>
      </c>
      <c r="AT604" s="3" t="s">
        <v>3529</v>
      </c>
      <c r="AU604" s="3" t="s">
        <v>7099</v>
      </c>
      <c r="AV604" s="3" t="s">
        <v>4052</v>
      </c>
      <c r="AW604" s="3" t="s">
        <v>154</v>
      </c>
      <c r="BG604" s="3" t="s">
        <v>3563</v>
      </c>
      <c r="BH604" s="3" t="s">
        <v>7107</v>
      </c>
      <c r="BI604" s="3" t="s">
        <v>4801</v>
      </c>
      <c r="BJ604" s="3" t="s">
        <v>228</v>
      </c>
      <c r="BK604" s="3" t="s">
        <v>3546</v>
      </c>
      <c r="BL604" s="3" t="s">
        <v>7248</v>
      </c>
      <c r="BM604" s="3" t="s">
        <v>4802</v>
      </c>
      <c r="BN604" s="3" t="s">
        <v>1375</v>
      </c>
      <c r="BO604" s="3" t="s">
        <v>3563</v>
      </c>
      <c r="BP604" s="3" t="s">
        <v>7107</v>
      </c>
      <c r="BQ604" s="3" t="s">
        <v>4803</v>
      </c>
      <c r="BR604" s="3" t="s">
        <v>2285</v>
      </c>
      <c r="BS604" s="3" t="s">
        <v>3625</v>
      </c>
      <c r="BT604" s="3" t="s">
        <v>1118</v>
      </c>
    </row>
    <row r="605" spans="1:72" ht="13.5" customHeight="1">
      <c r="A605" s="6" t="str">
        <f>HYPERLINK("http://kyu.snu.ac.kr/sdhj/index.jsp?type=hj/GK14649_00IM0001_041b.jpg","1717_수북면_041b")</f>
        <v>1717_수북면_041b</v>
      </c>
      <c r="B605" s="3">
        <v>1717</v>
      </c>
      <c r="C605" s="3" t="s">
        <v>7583</v>
      </c>
      <c r="D605" s="3" t="s">
        <v>7584</v>
      </c>
      <c r="E605" s="3">
        <v>604</v>
      </c>
      <c r="F605" s="3">
        <v>3</v>
      </c>
      <c r="G605" s="3" t="s">
        <v>4775</v>
      </c>
      <c r="H605" s="3" t="s">
        <v>6974</v>
      </c>
      <c r="I605" s="3">
        <v>1</v>
      </c>
      <c r="L605" s="3">
        <v>3</v>
      </c>
      <c r="M605" s="3" t="s">
        <v>4776</v>
      </c>
      <c r="N605" s="3" t="s">
        <v>2531</v>
      </c>
      <c r="S605" s="3" t="s">
        <v>3485</v>
      </c>
      <c r="T605" s="3" t="s">
        <v>7024</v>
      </c>
      <c r="U605" s="3" t="s">
        <v>4804</v>
      </c>
      <c r="V605" s="3" t="s">
        <v>7182</v>
      </c>
      <c r="Y605" s="3" t="s">
        <v>4805</v>
      </c>
      <c r="Z605" s="3" t="s">
        <v>373</v>
      </c>
      <c r="AF605" s="3" t="s">
        <v>4806</v>
      </c>
      <c r="AG605" s="3" t="s">
        <v>1066</v>
      </c>
      <c r="AH605" s="3" t="s">
        <v>3592</v>
      </c>
      <c r="AI605" s="3" t="s">
        <v>1107</v>
      </c>
    </row>
    <row r="606" spans="1:72" ht="13.5" customHeight="1">
      <c r="A606" s="6" t="str">
        <f>HYPERLINK("http://kyu.snu.ac.kr/sdhj/index.jsp?type=hj/GK14649_00IM0001_041b.jpg","1717_수북면_041b")</f>
        <v>1717_수북면_041b</v>
      </c>
      <c r="B606" s="3">
        <v>1717</v>
      </c>
      <c r="C606" s="3" t="s">
        <v>7909</v>
      </c>
      <c r="D606" s="3" t="s">
        <v>7910</v>
      </c>
      <c r="E606" s="3">
        <v>605</v>
      </c>
      <c r="F606" s="3">
        <v>3</v>
      </c>
      <c r="G606" s="3" t="s">
        <v>4775</v>
      </c>
      <c r="H606" s="3" t="s">
        <v>6974</v>
      </c>
      <c r="I606" s="3">
        <v>1</v>
      </c>
      <c r="L606" s="3">
        <v>3</v>
      </c>
      <c r="M606" s="3" t="s">
        <v>4776</v>
      </c>
      <c r="N606" s="3" t="s">
        <v>2531</v>
      </c>
      <c r="S606" s="3" t="s">
        <v>3485</v>
      </c>
      <c r="T606" s="3" t="s">
        <v>7024</v>
      </c>
      <c r="U606" s="3" t="s">
        <v>3563</v>
      </c>
      <c r="V606" s="3" t="s">
        <v>7107</v>
      </c>
      <c r="Y606" s="3" t="s">
        <v>4807</v>
      </c>
      <c r="Z606" s="3" t="s">
        <v>374</v>
      </c>
      <c r="AC606" s="3">
        <v>24</v>
      </c>
      <c r="AD606" s="3" t="s">
        <v>3777</v>
      </c>
      <c r="AE606" s="3" t="s">
        <v>1015</v>
      </c>
    </row>
    <row r="607" spans="1:72" ht="13.5" customHeight="1">
      <c r="A607" s="6" t="str">
        <f>HYPERLINK("http://kyu.snu.ac.kr/sdhj/index.jsp?type=hj/GK14649_00IM0001_041b.jpg","1717_수북면_041b")</f>
        <v>1717_수북면_041b</v>
      </c>
      <c r="B607" s="3">
        <v>1717</v>
      </c>
      <c r="C607" s="3" t="s">
        <v>7909</v>
      </c>
      <c r="D607" s="3" t="s">
        <v>7910</v>
      </c>
      <c r="E607" s="3">
        <v>606</v>
      </c>
      <c r="F607" s="3">
        <v>3</v>
      </c>
      <c r="G607" s="3" t="s">
        <v>4775</v>
      </c>
      <c r="H607" s="3" t="s">
        <v>6974</v>
      </c>
      <c r="I607" s="3">
        <v>1</v>
      </c>
      <c r="L607" s="3">
        <v>3</v>
      </c>
      <c r="M607" s="3" t="s">
        <v>4776</v>
      </c>
      <c r="N607" s="3" t="s">
        <v>2531</v>
      </c>
      <c r="S607" s="3" t="s">
        <v>3813</v>
      </c>
      <c r="T607" s="3" t="s">
        <v>7040</v>
      </c>
      <c r="W607" s="3" t="s">
        <v>4799</v>
      </c>
      <c r="X607" s="3" t="s">
        <v>7275</v>
      </c>
      <c r="Y607" s="3" t="s">
        <v>3479</v>
      </c>
      <c r="Z607" s="3" t="s">
        <v>7292</v>
      </c>
      <c r="AC607" s="3">
        <v>28</v>
      </c>
      <c r="AF607" s="3" t="s">
        <v>4296</v>
      </c>
      <c r="AG607" s="3" t="s">
        <v>1043</v>
      </c>
      <c r="AH607" s="3" t="s">
        <v>4808</v>
      </c>
      <c r="AI607" s="3" t="s">
        <v>1116</v>
      </c>
    </row>
    <row r="608" spans="1:72" ht="13.5" customHeight="1">
      <c r="A608" s="6" t="str">
        <f>HYPERLINK("http://kyu.snu.ac.kr/sdhj/index.jsp?type=hj/GK14649_00IM0001_041b.jpg","1717_수북면_041b")</f>
        <v>1717_수북면_041b</v>
      </c>
      <c r="B608" s="3">
        <v>1717</v>
      </c>
      <c r="C608" s="3" t="s">
        <v>7909</v>
      </c>
      <c r="D608" s="3" t="s">
        <v>7910</v>
      </c>
      <c r="E608" s="3">
        <v>607</v>
      </c>
      <c r="F608" s="3">
        <v>3</v>
      </c>
      <c r="G608" s="3" t="s">
        <v>4775</v>
      </c>
      <c r="H608" s="3" t="s">
        <v>6974</v>
      </c>
      <c r="I608" s="3">
        <v>1</v>
      </c>
      <c r="L608" s="3">
        <v>3</v>
      </c>
      <c r="M608" s="3" t="s">
        <v>4776</v>
      </c>
      <c r="N608" s="3" t="s">
        <v>2531</v>
      </c>
      <c r="S608" s="3" t="s">
        <v>3580</v>
      </c>
      <c r="T608" s="3" t="s">
        <v>7032</v>
      </c>
      <c r="Y608" s="3" t="s">
        <v>3479</v>
      </c>
      <c r="Z608" s="3" t="s">
        <v>7292</v>
      </c>
      <c r="AC608" s="3">
        <v>11</v>
      </c>
      <c r="AD608" s="3" t="s">
        <v>3750</v>
      </c>
      <c r="AE608" s="3" t="s">
        <v>1012</v>
      </c>
    </row>
    <row r="609" spans="1:58" ht="13.5" customHeight="1">
      <c r="A609" s="6" t="str">
        <f>HYPERLINK("http://kyu.snu.ac.kr/sdhj/index.jsp?type=hj/GK14649_00IM0001_041b.jpg","1717_수북면_041b")</f>
        <v>1717_수북면_041b</v>
      </c>
      <c r="B609" s="3">
        <v>1717</v>
      </c>
      <c r="C609" s="3" t="s">
        <v>7909</v>
      </c>
      <c r="D609" s="3" t="s">
        <v>7910</v>
      </c>
      <c r="E609" s="3">
        <v>608</v>
      </c>
      <c r="F609" s="3">
        <v>3</v>
      </c>
      <c r="G609" s="3" t="s">
        <v>4775</v>
      </c>
      <c r="H609" s="3" t="s">
        <v>6974</v>
      </c>
      <c r="I609" s="3">
        <v>1</v>
      </c>
      <c r="L609" s="3">
        <v>3</v>
      </c>
      <c r="M609" s="3" t="s">
        <v>4776</v>
      </c>
      <c r="N609" s="3" t="s">
        <v>2531</v>
      </c>
      <c r="S609" s="3" t="s">
        <v>8035</v>
      </c>
      <c r="T609" s="3" t="s">
        <v>8036</v>
      </c>
      <c r="Y609" s="3" t="s">
        <v>3479</v>
      </c>
      <c r="Z609" s="3" t="s">
        <v>7292</v>
      </c>
      <c r="AC609" s="3">
        <v>5</v>
      </c>
      <c r="AD609" s="3" t="s">
        <v>3652</v>
      </c>
      <c r="AE609" s="3" t="s">
        <v>1002</v>
      </c>
      <c r="AG609" s="3" t="s">
        <v>8037</v>
      </c>
    </row>
    <row r="610" spans="1:58" ht="13.5" customHeight="1">
      <c r="A610" s="6" t="str">
        <f>HYPERLINK("http://kyu.snu.ac.kr/sdhj/index.jsp?type=hj/GK14649_00IM0001_041b.jpg","1717_수북면_041b")</f>
        <v>1717_수북면_041b</v>
      </c>
      <c r="B610" s="3">
        <v>1717</v>
      </c>
      <c r="C610" s="3" t="s">
        <v>7909</v>
      </c>
      <c r="D610" s="3" t="s">
        <v>7910</v>
      </c>
      <c r="E610" s="3">
        <v>609</v>
      </c>
      <c r="F610" s="3">
        <v>3</v>
      </c>
      <c r="G610" s="3" t="s">
        <v>4775</v>
      </c>
      <c r="H610" s="3" t="s">
        <v>6974</v>
      </c>
      <c r="I610" s="3">
        <v>1</v>
      </c>
      <c r="L610" s="3">
        <v>3</v>
      </c>
      <c r="M610" s="3" t="s">
        <v>4776</v>
      </c>
      <c r="N610" s="3" t="s">
        <v>2531</v>
      </c>
      <c r="S610" s="3" t="s">
        <v>4809</v>
      </c>
      <c r="T610" s="3" t="s">
        <v>7063</v>
      </c>
      <c r="Y610" s="3" t="s">
        <v>3479</v>
      </c>
      <c r="Z610" s="3" t="s">
        <v>7292</v>
      </c>
      <c r="AC610" s="3">
        <v>20</v>
      </c>
      <c r="AD610" s="3" t="s">
        <v>4120</v>
      </c>
      <c r="AE610" s="3" t="s">
        <v>259</v>
      </c>
      <c r="AF610" s="3" t="s">
        <v>3075</v>
      </c>
      <c r="AG610" s="3" t="s">
        <v>3082</v>
      </c>
    </row>
    <row r="611" spans="1:58" ht="13.5" customHeight="1">
      <c r="A611" s="6" t="str">
        <f>HYPERLINK("http://kyu.snu.ac.kr/sdhj/index.jsp?type=hj/GK14649_00IM0001_041b.jpg","1717_수북면_041b")</f>
        <v>1717_수북면_041b</v>
      </c>
      <c r="B611" s="3">
        <v>1717</v>
      </c>
      <c r="C611" s="3" t="s">
        <v>8038</v>
      </c>
      <c r="D611" s="3" t="s">
        <v>8039</v>
      </c>
      <c r="E611" s="3">
        <v>610</v>
      </c>
      <c r="F611" s="3">
        <v>3</v>
      </c>
      <c r="G611" s="3" t="s">
        <v>4775</v>
      </c>
      <c r="H611" s="3" t="s">
        <v>6974</v>
      </c>
      <c r="I611" s="3">
        <v>1</v>
      </c>
      <c r="L611" s="3">
        <v>3</v>
      </c>
      <c r="M611" s="3" t="s">
        <v>4776</v>
      </c>
      <c r="N611" s="3" t="s">
        <v>2531</v>
      </c>
      <c r="T611" s="3" t="s">
        <v>8040</v>
      </c>
      <c r="U611" s="3" t="s">
        <v>3504</v>
      </c>
      <c r="V611" s="3" t="s">
        <v>7096</v>
      </c>
      <c r="Y611" s="3" t="s">
        <v>3593</v>
      </c>
      <c r="Z611" s="3" t="s">
        <v>375</v>
      </c>
      <c r="AG611" s="3" t="s">
        <v>8041</v>
      </c>
      <c r="AI611" s="3" t="s">
        <v>1117</v>
      </c>
      <c r="BB611" s="3" t="s">
        <v>3491</v>
      </c>
      <c r="BC611" s="3" t="s">
        <v>7095</v>
      </c>
      <c r="BD611" s="3" t="s">
        <v>4619</v>
      </c>
      <c r="BE611" s="3" t="s">
        <v>328</v>
      </c>
      <c r="BF611" s="3" t="s">
        <v>8042</v>
      </c>
    </row>
    <row r="612" spans="1:58" ht="13.5" customHeight="1">
      <c r="A612" s="6" t="str">
        <f>HYPERLINK("http://kyu.snu.ac.kr/sdhj/index.jsp?type=hj/GK14649_00IM0001_041b.jpg","1717_수북면_041b")</f>
        <v>1717_수북면_041b</v>
      </c>
      <c r="B612" s="3">
        <v>1717</v>
      </c>
      <c r="C612" s="3" t="s">
        <v>7909</v>
      </c>
      <c r="D612" s="3" t="s">
        <v>7910</v>
      </c>
      <c r="E612" s="3">
        <v>611</v>
      </c>
      <c r="F612" s="3">
        <v>3</v>
      </c>
      <c r="G612" s="3" t="s">
        <v>4775</v>
      </c>
      <c r="H612" s="3" t="s">
        <v>6974</v>
      </c>
      <c r="I612" s="3">
        <v>1</v>
      </c>
      <c r="L612" s="3">
        <v>3</v>
      </c>
      <c r="M612" s="3" t="s">
        <v>4776</v>
      </c>
      <c r="N612" s="3" t="s">
        <v>2531</v>
      </c>
      <c r="T612" s="3" t="s">
        <v>8040</v>
      </c>
      <c r="U612" s="3" t="s">
        <v>3491</v>
      </c>
      <c r="V612" s="3" t="s">
        <v>7095</v>
      </c>
      <c r="Y612" s="3" t="s">
        <v>8043</v>
      </c>
      <c r="Z612" s="3" t="s">
        <v>3010</v>
      </c>
      <c r="AF612" s="3" t="s">
        <v>3053</v>
      </c>
      <c r="AG612" s="3" t="s">
        <v>3062</v>
      </c>
      <c r="AH612" s="3" t="s">
        <v>3476</v>
      </c>
      <c r="AI612" s="3" t="s">
        <v>1117</v>
      </c>
    </row>
    <row r="613" spans="1:58" ht="13.5" customHeight="1">
      <c r="A613" s="6" t="str">
        <f>HYPERLINK("http://kyu.snu.ac.kr/sdhj/index.jsp?type=hj/GK14649_00IM0001_041b.jpg","1717_수북면_041b")</f>
        <v>1717_수북면_041b</v>
      </c>
      <c r="B613" s="3">
        <v>1717</v>
      </c>
      <c r="C613" s="3" t="s">
        <v>7909</v>
      </c>
      <c r="D613" s="3" t="s">
        <v>7910</v>
      </c>
      <c r="E613" s="3">
        <v>612</v>
      </c>
      <c r="F613" s="3">
        <v>3</v>
      </c>
      <c r="G613" s="3" t="s">
        <v>4775</v>
      </c>
      <c r="H613" s="3" t="s">
        <v>6974</v>
      </c>
      <c r="I613" s="3">
        <v>1</v>
      </c>
      <c r="L613" s="3">
        <v>3</v>
      </c>
      <c r="M613" s="3" t="s">
        <v>4776</v>
      </c>
      <c r="N613" s="3" t="s">
        <v>2531</v>
      </c>
      <c r="T613" s="3" t="s">
        <v>8040</v>
      </c>
      <c r="U613" s="3" t="s">
        <v>3504</v>
      </c>
      <c r="V613" s="3" t="s">
        <v>7096</v>
      </c>
      <c r="Y613" s="3" t="s">
        <v>4810</v>
      </c>
      <c r="Z613" s="3" t="s">
        <v>376</v>
      </c>
      <c r="AG613" s="3" t="s">
        <v>8041</v>
      </c>
      <c r="AI613" s="3" t="s">
        <v>1117</v>
      </c>
      <c r="BB613" s="3" t="s">
        <v>3491</v>
      </c>
      <c r="BC613" s="3" t="s">
        <v>7095</v>
      </c>
      <c r="BD613" s="3" t="s">
        <v>4811</v>
      </c>
      <c r="BE613" s="3" t="s">
        <v>1640</v>
      </c>
      <c r="BF613" s="3" t="s">
        <v>8044</v>
      </c>
    </row>
    <row r="614" spans="1:58" ht="13.5" customHeight="1">
      <c r="A614" s="6" t="str">
        <f>HYPERLINK("http://kyu.snu.ac.kr/sdhj/index.jsp?type=hj/GK14649_00IM0001_041b.jpg","1717_수북면_041b")</f>
        <v>1717_수북면_041b</v>
      </c>
      <c r="B614" s="3">
        <v>1717</v>
      </c>
      <c r="C614" s="3" t="s">
        <v>7909</v>
      </c>
      <c r="D614" s="3" t="s">
        <v>7910</v>
      </c>
      <c r="E614" s="3">
        <v>613</v>
      </c>
      <c r="F614" s="3">
        <v>3</v>
      </c>
      <c r="G614" s="3" t="s">
        <v>4775</v>
      </c>
      <c r="H614" s="3" t="s">
        <v>6974</v>
      </c>
      <c r="I614" s="3">
        <v>1</v>
      </c>
      <c r="L614" s="3">
        <v>3</v>
      </c>
      <c r="M614" s="3" t="s">
        <v>4776</v>
      </c>
      <c r="N614" s="3" t="s">
        <v>2531</v>
      </c>
      <c r="T614" s="3" t="s">
        <v>8040</v>
      </c>
      <c r="U614" s="3" t="s">
        <v>3504</v>
      </c>
      <c r="V614" s="3" t="s">
        <v>7096</v>
      </c>
      <c r="Y614" s="3" t="s">
        <v>4812</v>
      </c>
      <c r="Z614" s="3" t="s">
        <v>221</v>
      </c>
      <c r="AF614" s="3" t="s">
        <v>3053</v>
      </c>
      <c r="AG614" s="3" t="s">
        <v>3062</v>
      </c>
      <c r="AH614" s="3" t="s">
        <v>3476</v>
      </c>
      <c r="AI614" s="3" t="s">
        <v>1117</v>
      </c>
      <c r="BC614" s="3" t="s">
        <v>7095</v>
      </c>
      <c r="BE614" s="3" t="s">
        <v>1640</v>
      </c>
      <c r="BF614" s="3" t="s">
        <v>8045</v>
      </c>
    </row>
    <row r="615" spans="1:58" ht="13.5" customHeight="1">
      <c r="A615" s="6" t="str">
        <f>HYPERLINK("http://kyu.snu.ac.kr/sdhj/index.jsp?type=hj/GK14649_00IM0001_041b.jpg","1717_수북면_041b")</f>
        <v>1717_수북면_041b</v>
      </c>
      <c r="B615" s="3">
        <v>1717</v>
      </c>
      <c r="C615" s="3" t="s">
        <v>7909</v>
      </c>
      <c r="D615" s="3" t="s">
        <v>7910</v>
      </c>
      <c r="E615" s="3">
        <v>614</v>
      </c>
      <c r="F615" s="3">
        <v>3</v>
      </c>
      <c r="G615" s="3" t="s">
        <v>4775</v>
      </c>
      <c r="H615" s="3" t="s">
        <v>6974</v>
      </c>
      <c r="I615" s="3">
        <v>1</v>
      </c>
      <c r="L615" s="3">
        <v>3</v>
      </c>
      <c r="M615" s="3" t="s">
        <v>4776</v>
      </c>
      <c r="N615" s="3" t="s">
        <v>2531</v>
      </c>
      <c r="T615" s="3" t="s">
        <v>8040</v>
      </c>
      <c r="U615" s="3" t="s">
        <v>3504</v>
      </c>
      <c r="V615" s="3" t="s">
        <v>7096</v>
      </c>
      <c r="Y615" s="3" t="s">
        <v>4813</v>
      </c>
      <c r="Z615" s="3" t="s">
        <v>377</v>
      </c>
      <c r="AF615" s="3" t="s">
        <v>3495</v>
      </c>
      <c r="AG615" s="3" t="s">
        <v>1043</v>
      </c>
      <c r="AH615" s="3" t="s">
        <v>3625</v>
      </c>
      <c r="AI615" s="3" t="s">
        <v>1118</v>
      </c>
    </row>
    <row r="616" spans="1:58" ht="13.5" customHeight="1">
      <c r="A616" s="6" t="str">
        <f>HYPERLINK("http://kyu.snu.ac.kr/sdhj/index.jsp?type=hj/GK14649_00IM0001_041b.jpg","1717_수북면_041b")</f>
        <v>1717_수북면_041b</v>
      </c>
      <c r="B616" s="3">
        <v>1717</v>
      </c>
      <c r="C616" s="3" t="s">
        <v>7909</v>
      </c>
      <c r="D616" s="3" t="s">
        <v>7910</v>
      </c>
      <c r="E616" s="3">
        <v>615</v>
      </c>
      <c r="F616" s="3">
        <v>3</v>
      </c>
      <c r="G616" s="3" t="s">
        <v>4775</v>
      </c>
      <c r="H616" s="3" t="s">
        <v>6974</v>
      </c>
      <c r="I616" s="3">
        <v>1</v>
      </c>
      <c r="L616" s="3">
        <v>3</v>
      </c>
      <c r="M616" s="3" t="s">
        <v>4776</v>
      </c>
      <c r="N616" s="3" t="s">
        <v>2531</v>
      </c>
      <c r="T616" s="3" t="s">
        <v>8040</v>
      </c>
      <c r="U616" s="3" t="s">
        <v>3491</v>
      </c>
      <c r="V616" s="3" t="s">
        <v>7095</v>
      </c>
      <c r="Y616" s="3" t="s">
        <v>4285</v>
      </c>
      <c r="Z616" s="3" t="s">
        <v>226</v>
      </c>
      <c r="AC616" s="3">
        <v>98</v>
      </c>
      <c r="AG616" s="3" t="s">
        <v>8041</v>
      </c>
      <c r="AI616" s="3" t="s">
        <v>8046</v>
      </c>
    </row>
    <row r="617" spans="1:58" ht="13.5" customHeight="1">
      <c r="A617" s="6" t="str">
        <f>HYPERLINK("http://kyu.snu.ac.kr/sdhj/index.jsp?type=hj/GK14649_00IM0001_041b.jpg","1717_수북면_041b")</f>
        <v>1717_수북면_041b</v>
      </c>
      <c r="B617" s="3">
        <v>1717</v>
      </c>
      <c r="C617" s="3" t="s">
        <v>7909</v>
      </c>
      <c r="D617" s="3" t="s">
        <v>7910</v>
      </c>
      <c r="E617" s="3">
        <v>616</v>
      </c>
      <c r="F617" s="3">
        <v>3</v>
      </c>
      <c r="G617" s="3" t="s">
        <v>4775</v>
      </c>
      <c r="H617" s="3" t="s">
        <v>6974</v>
      </c>
      <c r="I617" s="3">
        <v>1</v>
      </c>
      <c r="L617" s="3">
        <v>3</v>
      </c>
      <c r="M617" s="3" t="s">
        <v>4776</v>
      </c>
      <c r="N617" s="3" t="s">
        <v>2531</v>
      </c>
      <c r="T617" s="3" t="s">
        <v>8040</v>
      </c>
      <c r="U617" s="3" t="s">
        <v>3491</v>
      </c>
      <c r="V617" s="3" t="s">
        <v>7095</v>
      </c>
      <c r="Y617" s="3" t="s">
        <v>4814</v>
      </c>
      <c r="Z617" s="3" t="s">
        <v>378</v>
      </c>
      <c r="AC617" s="3">
        <v>68</v>
      </c>
      <c r="AG617" s="3" t="s">
        <v>8047</v>
      </c>
      <c r="AI617" s="3" t="s">
        <v>8048</v>
      </c>
    </row>
    <row r="618" spans="1:58" ht="13.5" customHeight="1">
      <c r="A618" s="6" t="str">
        <f>HYPERLINK("http://kyu.snu.ac.kr/sdhj/index.jsp?type=hj/GK14649_00IM0001_041b.jpg","1717_수북면_041b")</f>
        <v>1717_수북면_041b</v>
      </c>
      <c r="B618" s="3">
        <v>1717</v>
      </c>
      <c r="C618" s="3" t="s">
        <v>7780</v>
      </c>
      <c r="D618" s="3" t="s">
        <v>7781</v>
      </c>
      <c r="E618" s="3">
        <v>617</v>
      </c>
      <c r="F618" s="3">
        <v>3</v>
      </c>
      <c r="G618" s="3" t="s">
        <v>4775</v>
      </c>
      <c r="H618" s="3" t="s">
        <v>6974</v>
      </c>
      <c r="I618" s="3">
        <v>1</v>
      </c>
      <c r="L618" s="3">
        <v>3</v>
      </c>
      <c r="M618" s="3" t="s">
        <v>4776</v>
      </c>
      <c r="N618" s="3" t="s">
        <v>2531</v>
      </c>
      <c r="T618" s="3" t="s">
        <v>8040</v>
      </c>
      <c r="U618" s="3" t="s">
        <v>3504</v>
      </c>
      <c r="V618" s="3" t="s">
        <v>7096</v>
      </c>
      <c r="Y618" s="3" t="s">
        <v>4815</v>
      </c>
      <c r="Z618" s="3" t="s">
        <v>379</v>
      </c>
      <c r="AC618" s="3">
        <v>30</v>
      </c>
      <c r="AF618" s="3" t="s">
        <v>3495</v>
      </c>
      <c r="AG618" s="3" t="s">
        <v>1043</v>
      </c>
      <c r="AH618" s="3" t="s">
        <v>4816</v>
      </c>
      <c r="AI618" s="3" t="s">
        <v>1119</v>
      </c>
      <c r="BC618" s="3" t="s">
        <v>8049</v>
      </c>
      <c r="BE618" s="3" t="s">
        <v>8050</v>
      </c>
      <c r="BF618" s="3" t="s">
        <v>8051</v>
      </c>
    </row>
    <row r="619" spans="1:58" ht="13.5" customHeight="1">
      <c r="A619" s="6" t="str">
        <f>HYPERLINK("http://kyu.snu.ac.kr/sdhj/index.jsp?type=hj/GK14649_00IM0001_041b.jpg","1717_수북면_041b")</f>
        <v>1717_수북면_041b</v>
      </c>
      <c r="B619" s="3">
        <v>1717</v>
      </c>
      <c r="C619" s="3" t="s">
        <v>7695</v>
      </c>
      <c r="D619" s="3" t="s">
        <v>7696</v>
      </c>
      <c r="E619" s="3">
        <v>618</v>
      </c>
      <c r="F619" s="3">
        <v>3</v>
      </c>
      <c r="G619" s="3" t="s">
        <v>4775</v>
      </c>
      <c r="H619" s="3" t="s">
        <v>6974</v>
      </c>
      <c r="I619" s="3">
        <v>1</v>
      </c>
      <c r="L619" s="3">
        <v>3</v>
      </c>
      <c r="M619" s="3" t="s">
        <v>4776</v>
      </c>
      <c r="N619" s="3" t="s">
        <v>2531</v>
      </c>
      <c r="T619" s="3" t="s">
        <v>8040</v>
      </c>
      <c r="U619" s="3" t="s">
        <v>3504</v>
      </c>
      <c r="V619" s="3" t="s">
        <v>7096</v>
      </c>
      <c r="Y619" s="3" t="s">
        <v>4817</v>
      </c>
      <c r="Z619" s="3" t="s">
        <v>8052</v>
      </c>
      <c r="AG619" s="3" t="s">
        <v>1043</v>
      </c>
      <c r="AI619" s="3" t="s">
        <v>8053</v>
      </c>
    </row>
    <row r="620" spans="1:58" ht="13.5" customHeight="1">
      <c r="A620" s="6" t="str">
        <f>HYPERLINK("http://kyu.snu.ac.kr/sdhj/index.jsp?type=hj/GK14649_00IM0001_041b.jpg","1717_수북면_041b")</f>
        <v>1717_수북면_041b</v>
      </c>
      <c r="B620" s="3">
        <v>1717</v>
      </c>
      <c r="C620" s="3" t="s">
        <v>8054</v>
      </c>
      <c r="D620" s="3" t="s">
        <v>8055</v>
      </c>
      <c r="E620" s="3">
        <v>619</v>
      </c>
      <c r="F620" s="3">
        <v>3</v>
      </c>
      <c r="G620" s="3" t="s">
        <v>4775</v>
      </c>
      <c r="H620" s="3" t="s">
        <v>6974</v>
      </c>
      <c r="I620" s="3">
        <v>1</v>
      </c>
      <c r="L620" s="3">
        <v>3</v>
      </c>
      <c r="M620" s="3" t="s">
        <v>4776</v>
      </c>
      <c r="N620" s="3" t="s">
        <v>2531</v>
      </c>
      <c r="T620" s="3" t="s">
        <v>8040</v>
      </c>
      <c r="U620" s="3" t="s">
        <v>3491</v>
      </c>
      <c r="V620" s="3" t="s">
        <v>7095</v>
      </c>
      <c r="Y620" s="3" t="s">
        <v>4818</v>
      </c>
      <c r="Z620" s="3" t="s">
        <v>380</v>
      </c>
      <c r="AG620" s="3" t="s">
        <v>1043</v>
      </c>
      <c r="AI620" s="3" t="s">
        <v>8056</v>
      </c>
    </row>
    <row r="621" spans="1:58" ht="13.5" customHeight="1">
      <c r="A621" s="6" t="str">
        <f>HYPERLINK("http://kyu.snu.ac.kr/sdhj/index.jsp?type=hj/GK14649_00IM0001_041b.jpg","1717_수북면_041b")</f>
        <v>1717_수북면_041b</v>
      </c>
      <c r="B621" s="3">
        <v>1717</v>
      </c>
      <c r="C621" s="3" t="s">
        <v>7909</v>
      </c>
      <c r="D621" s="3" t="s">
        <v>7910</v>
      </c>
      <c r="E621" s="3">
        <v>620</v>
      </c>
      <c r="F621" s="3">
        <v>3</v>
      </c>
      <c r="G621" s="3" t="s">
        <v>4775</v>
      </c>
      <c r="H621" s="3" t="s">
        <v>6974</v>
      </c>
      <c r="I621" s="3">
        <v>1</v>
      </c>
      <c r="L621" s="3">
        <v>3</v>
      </c>
      <c r="M621" s="3" t="s">
        <v>4776</v>
      </c>
      <c r="N621" s="3" t="s">
        <v>2531</v>
      </c>
      <c r="T621" s="3" t="s">
        <v>8040</v>
      </c>
      <c r="U621" s="3" t="s">
        <v>3491</v>
      </c>
      <c r="V621" s="3" t="s">
        <v>7095</v>
      </c>
      <c r="Y621" s="3" t="s">
        <v>4819</v>
      </c>
      <c r="Z621" s="3" t="s">
        <v>381</v>
      </c>
      <c r="AG621" s="3" t="s">
        <v>1043</v>
      </c>
      <c r="AI621" s="3" t="s">
        <v>8056</v>
      </c>
    </row>
    <row r="622" spans="1:58" ht="13.5" customHeight="1">
      <c r="A622" s="6" t="str">
        <f>HYPERLINK("http://kyu.snu.ac.kr/sdhj/index.jsp?type=hj/GK14649_00IM0001_041b.jpg","1717_수북면_041b")</f>
        <v>1717_수북면_041b</v>
      </c>
      <c r="B622" s="3">
        <v>1717</v>
      </c>
      <c r="C622" s="3" t="s">
        <v>7909</v>
      </c>
      <c r="D622" s="3" t="s">
        <v>7910</v>
      </c>
      <c r="E622" s="3">
        <v>621</v>
      </c>
      <c r="F622" s="3">
        <v>3</v>
      </c>
      <c r="G622" s="3" t="s">
        <v>4775</v>
      </c>
      <c r="H622" s="3" t="s">
        <v>6974</v>
      </c>
      <c r="I622" s="3">
        <v>1</v>
      </c>
      <c r="L622" s="3">
        <v>3</v>
      </c>
      <c r="M622" s="3" t="s">
        <v>4776</v>
      </c>
      <c r="N622" s="3" t="s">
        <v>2531</v>
      </c>
      <c r="T622" s="3" t="s">
        <v>8040</v>
      </c>
      <c r="U622" s="3" t="s">
        <v>3504</v>
      </c>
      <c r="V622" s="3" t="s">
        <v>7096</v>
      </c>
      <c r="Y622" s="3" t="s">
        <v>3760</v>
      </c>
      <c r="Z622" s="3" t="s">
        <v>221</v>
      </c>
      <c r="AC622" s="3">
        <v>52</v>
      </c>
      <c r="AG622" s="3" t="s">
        <v>1043</v>
      </c>
      <c r="AI622" s="3" t="s">
        <v>8056</v>
      </c>
      <c r="AT622" s="3" t="s">
        <v>3504</v>
      </c>
      <c r="AU622" s="3" t="s">
        <v>7096</v>
      </c>
      <c r="AV622" s="3" t="s">
        <v>4820</v>
      </c>
      <c r="AW622" s="3" t="s">
        <v>1364</v>
      </c>
      <c r="BF622" s="3" t="s">
        <v>8042</v>
      </c>
    </row>
    <row r="623" spans="1:58" ht="13.5" customHeight="1">
      <c r="A623" s="6" t="str">
        <f>HYPERLINK("http://kyu.snu.ac.kr/sdhj/index.jsp?type=hj/GK14649_00IM0001_042a.jpg","1717_수북면_042a")</f>
        <v>1717_수북면_042a</v>
      </c>
      <c r="B623" s="3">
        <v>1717</v>
      </c>
      <c r="C623" s="3" t="s">
        <v>7909</v>
      </c>
      <c r="D623" s="3" t="s">
        <v>7910</v>
      </c>
      <c r="E623" s="3">
        <v>622</v>
      </c>
      <c r="F623" s="3">
        <v>3</v>
      </c>
      <c r="G623" s="3" t="s">
        <v>4775</v>
      </c>
      <c r="H623" s="3" t="s">
        <v>6974</v>
      </c>
      <c r="I623" s="3">
        <v>1</v>
      </c>
      <c r="L623" s="3">
        <v>3</v>
      </c>
      <c r="M623" s="3" t="s">
        <v>4776</v>
      </c>
      <c r="N623" s="3" t="s">
        <v>2531</v>
      </c>
      <c r="T623" s="3" t="s">
        <v>8040</v>
      </c>
      <c r="U623" s="3" t="s">
        <v>3504</v>
      </c>
      <c r="V623" s="3" t="s">
        <v>7096</v>
      </c>
      <c r="Y623" s="3" t="s">
        <v>4821</v>
      </c>
      <c r="Z623" s="3" t="s">
        <v>382</v>
      </c>
      <c r="AC623" s="3">
        <v>38</v>
      </c>
      <c r="AG623" s="3" t="s">
        <v>1043</v>
      </c>
      <c r="AI623" s="3" t="s">
        <v>8056</v>
      </c>
      <c r="BF623" s="3" t="s">
        <v>8042</v>
      </c>
    </row>
    <row r="624" spans="1:58" ht="13.5" customHeight="1">
      <c r="A624" s="6" t="str">
        <f>HYPERLINK("http://kyu.snu.ac.kr/sdhj/index.jsp?type=hj/GK14649_00IM0001_042a.jpg","1717_수북면_042a")</f>
        <v>1717_수북면_042a</v>
      </c>
      <c r="B624" s="3">
        <v>1717</v>
      </c>
      <c r="C624" s="3" t="s">
        <v>7909</v>
      </c>
      <c r="D624" s="3" t="s">
        <v>7910</v>
      </c>
      <c r="E624" s="3">
        <v>623</v>
      </c>
      <c r="F624" s="3">
        <v>3</v>
      </c>
      <c r="G624" s="3" t="s">
        <v>4775</v>
      </c>
      <c r="H624" s="3" t="s">
        <v>6974</v>
      </c>
      <c r="I624" s="3">
        <v>1</v>
      </c>
      <c r="L624" s="3">
        <v>3</v>
      </c>
      <c r="M624" s="3" t="s">
        <v>4776</v>
      </c>
      <c r="N624" s="3" t="s">
        <v>2531</v>
      </c>
      <c r="T624" s="3" t="s">
        <v>8040</v>
      </c>
      <c r="U624" s="3" t="s">
        <v>3504</v>
      </c>
      <c r="V624" s="3" t="s">
        <v>7096</v>
      </c>
      <c r="Y624" s="3" t="s">
        <v>4822</v>
      </c>
      <c r="Z624" s="3" t="s">
        <v>383</v>
      </c>
      <c r="AC624" s="3">
        <v>21</v>
      </c>
      <c r="AG624" s="3" t="s">
        <v>1043</v>
      </c>
      <c r="AI624" s="3" t="s">
        <v>8056</v>
      </c>
      <c r="BF624" s="3" t="s">
        <v>8044</v>
      </c>
    </row>
    <row r="625" spans="1:72" ht="13.5" customHeight="1">
      <c r="A625" s="6" t="str">
        <f>HYPERLINK("http://kyu.snu.ac.kr/sdhj/index.jsp?type=hj/GK14649_00IM0001_042a.jpg","1717_수북면_042a")</f>
        <v>1717_수북면_042a</v>
      </c>
      <c r="B625" s="3">
        <v>1717</v>
      </c>
      <c r="C625" s="3" t="s">
        <v>7909</v>
      </c>
      <c r="D625" s="3" t="s">
        <v>7910</v>
      </c>
      <c r="E625" s="3">
        <v>624</v>
      </c>
      <c r="F625" s="3">
        <v>3</v>
      </c>
      <c r="G625" s="3" t="s">
        <v>4775</v>
      </c>
      <c r="H625" s="3" t="s">
        <v>6974</v>
      </c>
      <c r="I625" s="3">
        <v>1</v>
      </c>
      <c r="L625" s="3">
        <v>3</v>
      </c>
      <c r="M625" s="3" t="s">
        <v>4776</v>
      </c>
      <c r="N625" s="3" t="s">
        <v>2531</v>
      </c>
      <c r="T625" s="3" t="s">
        <v>8040</v>
      </c>
      <c r="U625" s="3" t="s">
        <v>3491</v>
      </c>
      <c r="V625" s="3" t="s">
        <v>7095</v>
      </c>
      <c r="Y625" s="3" t="s">
        <v>4823</v>
      </c>
      <c r="Z625" s="3" t="s">
        <v>384</v>
      </c>
      <c r="AG625" s="3" t="s">
        <v>1043</v>
      </c>
      <c r="AI625" s="3" t="s">
        <v>8056</v>
      </c>
      <c r="BF625" s="3" t="s">
        <v>8045</v>
      </c>
    </row>
    <row r="626" spans="1:72" ht="13.5" customHeight="1">
      <c r="A626" s="6" t="str">
        <f>HYPERLINK("http://kyu.snu.ac.kr/sdhj/index.jsp?type=hj/GK14649_00IM0001_042a.jpg","1717_수북면_042a")</f>
        <v>1717_수북면_042a</v>
      </c>
      <c r="B626" s="3">
        <v>1717</v>
      </c>
      <c r="C626" s="3" t="s">
        <v>7909</v>
      </c>
      <c r="D626" s="3" t="s">
        <v>7910</v>
      </c>
      <c r="E626" s="3">
        <v>625</v>
      </c>
      <c r="F626" s="3">
        <v>3</v>
      </c>
      <c r="G626" s="3" t="s">
        <v>4775</v>
      </c>
      <c r="H626" s="3" t="s">
        <v>6974</v>
      </c>
      <c r="I626" s="3">
        <v>1</v>
      </c>
      <c r="L626" s="3">
        <v>3</v>
      </c>
      <c r="M626" s="3" t="s">
        <v>4776</v>
      </c>
      <c r="N626" s="3" t="s">
        <v>2531</v>
      </c>
      <c r="T626" s="3" t="s">
        <v>8040</v>
      </c>
      <c r="U626" s="3" t="s">
        <v>3504</v>
      </c>
      <c r="V626" s="3" t="s">
        <v>7096</v>
      </c>
      <c r="Y626" s="3" t="s">
        <v>4824</v>
      </c>
      <c r="Z626" s="3" t="s">
        <v>385</v>
      </c>
      <c r="AC626" s="3">
        <v>40</v>
      </c>
      <c r="AG626" s="3" t="s">
        <v>1043</v>
      </c>
      <c r="AI626" s="3" t="s">
        <v>8056</v>
      </c>
      <c r="BB626" s="3" t="s">
        <v>3491</v>
      </c>
      <c r="BC626" s="3" t="s">
        <v>7095</v>
      </c>
      <c r="BD626" s="3" t="s">
        <v>8057</v>
      </c>
      <c r="BE626" s="3" t="s">
        <v>1640</v>
      </c>
      <c r="BF626" s="3" t="s">
        <v>8042</v>
      </c>
    </row>
    <row r="627" spans="1:72" ht="13.5" customHeight="1">
      <c r="A627" s="6" t="str">
        <f>HYPERLINK("http://kyu.snu.ac.kr/sdhj/index.jsp?type=hj/GK14649_00IM0001_042a.jpg","1717_수북면_042a")</f>
        <v>1717_수북면_042a</v>
      </c>
      <c r="B627" s="3">
        <v>1717</v>
      </c>
      <c r="C627" s="3" t="s">
        <v>7909</v>
      </c>
      <c r="D627" s="3" t="s">
        <v>7910</v>
      </c>
      <c r="E627" s="3">
        <v>626</v>
      </c>
      <c r="F627" s="3">
        <v>3</v>
      </c>
      <c r="G627" s="3" t="s">
        <v>4775</v>
      </c>
      <c r="H627" s="3" t="s">
        <v>6974</v>
      </c>
      <c r="I627" s="3">
        <v>1</v>
      </c>
      <c r="L627" s="3">
        <v>3</v>
      </c>
      <c r="M627" s="3" t="s">
        <v>4776</v>
      </c>
      <c r="N627" s="3" t="s">
        <v>2531</v>
      </c>
      <c r="T627" s="3" t="s">
        <v>8040</v>
      </c>
      <c r="U627" s="3" t="s">
        <v>3504</v>
      </c>
      <c r="V627" s="3" t="s">
        <v>7096</v>
      </c>
      <c r="Y627" s="3" t="s">
        <v>4825</v>
      </c>
      <c r="Z627" s="3" t="s">
        <v>386</v>
      </c>
      <c r="AC627" s="3">
        <v>33</v>
      </c>
      <c r="AG627" s="3" t="s">
        <v>1043</v>
      </c>
      <c r="AI627" s="3" t="s">
        <v>8056</v>
      </c>
      <c r="BC627" s="3" t="s">
        <v>7095</v>
      </c>
      <c r="BE627" s="3" t="s">
        <v>1640</v>
      </c>
      <c r="BF627" s="3" t="s">
        <v>8044</v>
      </c>
    </row>
    <row r="628" spans="1:72" ht="13.5" customHeight="1">
      <c r="A628" s="6" t="str">
        <f>HYPERLINK("http://kyu.snu.ac.kr/sdhj/index.jsp?type=hj/GK14649_00IM0001_042a.jpg","1717_수북면_042a")</f>
        <v>1717_수북면_042a</v>
      </c>
      <c r="B628" s="3">
        <v>1717</v>
      </c>
      <c r="C628" s="3" t="s">
        <v>7909</v>
      </c>
      <c r="D628" s="3" t="s">
        <v>7910</v>
      </c>
      <c r="E628" s="3">
        <v>627</v>
      </c>
      <c r="F628" s="3">
        <v>3</v>
      </c>
      <c r="G628" s="3" t="s">
        <v>4775</v>
      </c>
      <c r="H628" s="3" t="s">
        <v>6974</v>
      </c>
      <c r="I628" s="3">
        <v>1</v>
      </c>
      <c r="L628" s="3">
        <v>3</v>
      </c>
      <c r="M628" s="3" t="s">
        <v>4776</v>
      </c>
      <c r="N628" s="3" t="s">
        <v>2531</v>
      </c>
      <c r="T628" s="3" t="s">
        <v>8040</v>
      </c>
      <c r="U628" s="3" t="s">
        <v>3491</v>
      </c>
      <c r="V628" s="3" t="s">
        <v>7095</v>
      </c>
      <c r="Y628" s="3" t="s">
        <v>4826</v>
      </c>
      <c r="Z628" s="3" t="s">
        <v>387</v>
      </c>
      <c r="AC628" s="3">
        <v>43</v>
      </c>
      <c r="AF628" s="3" t="s">
        <v>3495</v>
      </c>
      <c r="AG628" s="3" t="s">
        <v>1043</v>
      </c>
      <c r="AH628" s="3" t="s">
        <v>3476</v>
      </c>
      <c r="AI628" s="3" t="s">
        <v>1117</v>
      </c>
      <c r="BB628" s="3" t="s">
        <v>3491</v>
      </c>
      <c r="BC628" s="3" t="s">
        <v>7095</v>
      </c>
      <c r="BD628" s="3" t="s">
        <v>11</v>
      </c>
      <c r="BE628" s="3" t="s">
        <v>376</v>
      </c>
      <c r="BF628" s="3" t="s">
        <v>8042</v>
      </c>
    </row>
    <row r="629" spans="1:72" ht="13.5" customHeight="1">
      <c r="A629" s="6" t="str">
        <f>HYPERLINK("http://kyu.snu.ac.kr/sdhj/index.jsp?type=hj/GK14649_00IM0001_042a.jpg","1717_수북면_042a")</f>
        <v>1717_수북면_042a</v>
      </c>
      <c r="B629" s="3">
        <v>1717</v>
      </c>
      <c r="C629" s="3" t="s">
        <v>7909</v>
      </c>
      <c r="D629" s="3" t="s">
        <v>7910</v>
      </c>
      <c r="E629" s="3">
        <v>628</v>
      </c>
      <c r="F629" s="3">
        <v>3</v>
      </c>
      <c r="G629" s="3" t="s">
        <v>4775</v>
      </c>
      <c r="H629" s="3" t="s">
        <v>6974</v>
      </c>
      <c r="I629" s="3">
        <v>1</v>
      </c>
      <c r="L629" s="3">
        <v>4</v>
      </c>
      <c r="M629" s="3" t="s">
        <v>2546</v>
      </c>
      <c r="N629" s="3" t="s">
        <v>8058</v>
      </c>
      <c r="T629" s="3" t="s">
        <v>7687</v>
      </c>
      <c r="U629" s="3" t="s">
        <v>4827</v>
      </c>
      <c r="V629" s="3" t="s">
        <v>7183</v>
      </c>
      <c r="W629" s="3" t="s">
        <v>4828</v>
      </c>
      <c r="X629" s="3" t="s">
        <v>7274</v>
      </c>
      <c r="Y629" s="3" t="s">
        <v>4829</v>
      </c>
      <c r="Z629" s="3" t="s">
        <v>388</v>
      </c>
      <c r="AC629" s="3">
        <v>47</v>
      </c>
      <c r="AD629" s="3" t="s">
        <v>4830</v>
      </c>
      <c r="AE629" s="3" t="s">
        <v>1034</v>
      </c>
      <c r="AJ629" s="3" t="s">
        <v>3443</v>
      </c>
      <c r="AK629" s="3" t="s">
        <v>6955</v>
      </c>
      <c r="AL629" s="3" t="s">
        <v>3791</v>
      </c>
      <c r="AM629" s="3" t="s">
        <v>1156</v>
      </c>
      <c r="AT629" s="3" t="s">
        <v>3563</v>
      </c>
      <c r="AU629" s="3" t="s">
        <v>7107</v>
      </c>
      <c r="AV629" s="3" t="s">
        <v>3736</v>
      </c>
      <c r="AW629" s="3" t="s">
        <v>133</v>
      </c>
      <c r="BG629" s="3" t="s">
        <v>3546</v>
      </c>
      <c r="BH629" s="3" t="s">
        <v>7248</v>
      </c>
      <c r="BI629" s="3" t="s">
        <v>4831</v>
      </c>
      <c r="BJ629" s="3" t="s">
        <v>1757</v>
      </c>
      <c r="BK629" s="3" t="s">
        <v>3571</v>
      </c>
      <c r="BL629" s="3" t="s">
        <v>7128</v>
      </c>
      <c r="BM629" s="3" t="s">
        <v>4832</v>
      </c>
      <c r="BN629" s="3" t="s">
        <v>2041</v>
      </c>
      <c r="BO629" s="3" t="s">
        <v>3571</v>
      </c>
      <c r="BP629" s="3" t="s">
        <v>7128</v>
      </c>
      <c r="BQ629" s="3" t="s">
        <v>4833</v>
      </c>
      <c r="BR629" s="3" t="s">
        <v>2286</v>
      </c>
      <c r="BS629" s="3" t="s">
        <v>3848</v>
      </c>
      <c r="BT629" s="3" t="s">
        <v>1169</v>
      </c>
    </row>
    <row r="630" spans="1:72" ht="13.5" customHeight="1">
      <c r="A630" s="6" t="str">
        <f>HYPERLINK("http://kyu.snu.ac.kr/sdhj/index.jsp?type=hj/GK14649_00IM0001_042a.jpg","1717_수북면_042a")</f>
        <v>1717_수북면_042a</v>
      </c>
      <c r="B630" s="3">
        <v>1717</v>
      </c>
      <c r="C630" s="3" t="s">
        <v>7425</v>
      </c>
      <c r="D630" s="3" t="s">
        <v>7426</v>
      </c>
      <c r="E630" s="3">
        <v>629</v>
      </c>
      <c r="F630" s="3">
        <v>3</v>
      </c>
      <c r="G630" s="3" t="s">
        <v>4775</v>
      </c>
      <c r="H630" s="3" t="s">
        <v>6974</v>
      </c>
      <c r="I630" s="3">
        <v>1</v>
      </c>
      <c r="L630" s="3">
        <v>4</v>
      </c>
      <c r="M630" s="3" t="s">
        <v>2546</v>
      </c>
      <c r="N630" s="3" t="s">
        <v>2879</v>
      </c>
      <c r="S630" s="3" t="s">
        <v>3539</v>
      </c>
      <c r="T630" s="3" t="s">
        <v>7028</v>
      </c>
      <c r="W630" s="3" t="s">
        <v>3655</v>
      </c>
      <c r="X630" s="3" t="s">
        <v>7258</v>
      </c>
      <c r="Y630" s="3" t="s">
        <v>3479</v>
      </c>
      <c r="Z630" s="3" t="s">
        <v>7292</v>
      </c>
      <c r="AC630" s="3">
        <v>49</v>
      </c>
      <c r="AD630" s="3" t="s">
        <v>3517</v>
      </c>
      <c r="AE630" s="3" t="s">
        <v>980</v>
      </c>
      <c r="AJ630" s="3" t="s">
        <v>3443</v>
      </c>
      <c r="AK630" s="3" t="s">
        <v>6955</v>
      </c>
      <c r="AL630" s="3" t="s">
        <v>3476</v>
      </c>
      <c r="AM630" s="3" t="s">
        <v>1117</v>
      </c>
      <c r="AT630" s="3" t="s">
        <v>3571</v>
      </c>
      <c r="AU630" s="3" t="s">
        <v>7128</v>
      </c>
      <c r="AV630" s="3" t="s">
        <v>4834</v>
      </c>
      <c r="AW630" s="3" t="s">
        <v>1365</v>
      </c>
      <c r="BG630" s="3" t="s">
        <v>4456</v>
      </c>
      <c r="BH630" s="3" t="s">
        <v>1671</v>
      </c>
      <c r="BI630" s="3" t="s">
        <v>4835</v>
      </c>
      <c r="BJ630" s="3" t="s">
        <v>1758</v>
      </c>
      <c r="BK630" s="3" t="s">
        <v>3965</v>
      </c>
      <c r="BL630" s="3" t="s">
        <v>1664</v>
      </c>
      <c r="BM630" s="3" t="s">
        <v>4836</v>
      </c>
      <c r="BN630" s="3" t="s">
        <v>2042</v>
      </c>
      <c r="BO630" s="3" t="s">
        <v>3571</v>
      </c>
      <c r="BP630" s="3" t="s">
        <v>7128</v>
      </c>
      <c r="BQ630" s="3" t="s">
        <v>4837</v>
      </c>
      <c r="BR630" s="3" t="s">
        <v>3329</v>
      </c>
      <c r="BS630" s="3" t="s">
        <v>3625</v>
      </c>
      <c r="BT630" s="3" t="s">
        <v>1118</v>
      </c>
    </row>
    <row r="631" spans="1:72" ht="13.5" customHeight="1">
      <c r="A631" s="6" t="str">
        <f>HYPERLINK("http://kyu.snu.ac.kr/sdhj/index.jsp?type=hj/GK14649_00IM0001_042a.jpg","1717_수북면_042a")</f>
        <v>1717_수북면_042a</v>
      </c>
      <c r="B631" s="3">
        <v>1717</v>
      </c>
      <c r="C631" s="3" t="s">
        <v>7739</v>
      </c>
      <c r="D631" s="3" t="s">
        <v>7740</v>
      </c>
      <c r="E631" s="3">
        <v>630</v>
      </c>
      <c r="F631" s="3">
        <v>3</v>
      </c>
      <c r="G631" s="3" t="s">
        <v>4775</v>
      </c>
      <c r="H631" s="3" t="s">
        <v>6974</v>
      </c>
      <c r="I631" s="3">
        <v>1</v>
      </c>
      <c r="L631" s="3">
        <v>4</v>
      </c>
      <c r="M631" s="3" t="s">
        <v>2546</v>
      </c>
      <c r="N631" s="3" t="s">
        <v>2879</v>
      </c>
      <c r="S631" s="3" t="s">
        <v>3550</v>
      </c>
      <c r="T631" s="3" t="s">
        <v>7029</v>
      </c>
      <c r="U631" s="3" t="s">
        <v>4804</v>
      </c>
      <c r="V631" s="3" t="s">
        <v>7182</v>
      </c>
      <c r="Y631" s="3" t="s">
        <v>4838</v>
      </c>
      <c r="Z631" s="3" t="s">
        <v>389</v>
      </c>
      <c r="AC631" s="3">
        <v>24</v>
      </c>
      <c r="AD631" s="3" t="s">
        <v>3777</v>
      </c>
      <c r="AE631" s="3" t="s">
        <v>1015</v>
      </c>
    </row>
    <row r="632" spans="1:72" ht="13.5" customHeight="1">
      <c r="A632" s="6" t="str">
        <f>HYPERLINK("http://kyu.snu.ac.kr/sdhj/index.jsp?type=hj/GK14649_00IM0001_042a.jpg","1717_수북면_042a")</f>
        <v>1717_수북면_042a</v>
      </c>
      <c r="B632" s="3">
        <v>1717</v>
      </c>
      <c r="C632" s="3" t="s">
        <v>7679</v>
      </c>
      <c r="D632" s="3" t="s">
        <v>7680</v>
      </c>
      <c r="E632" s="3">
        <v>631</v>
      </c>
      <c r="F632" s="3">
        <v>3</v>
      </c>
      <c r="G632" s="3" t="s">
        <v>4775</v>
      </c>
      <c r="H632" s="3" t="s">
        <v>6974</v>
      </c>
      <c r="I632" s="3">
        <v>1</v>
      </c>
      <c r="L632" s="3">
        <v>4</v>
      </c>
      <c r="M632" s="3" t="s">
        <v>2546</v>
      </c>
      <c r="N632" s="3" t="s">
        <v>2879</v>
      </c>
      <c r="S632" s="3" t="s">
        <v>8059</v>
      </c>
      <c r="T632" s="3" t="s">
        <v>8060</v>
      </c>
      <c r="U632" s="3" t="s">
        <v>3563</v>
      </c>
      <c r="V632" s="3" t="s">
        <v>7107</v>
      </c>
      <c r="Y632" s="3" t="s">
        <v>4839</v>
      </c>
      <c r="Z632" s="3" t="s">
        <v>390</v>
      </c>
      <c r="AC632" s="3">
        <v>13</v>
      </c>
      <c r="AD632" s="3" t="s">
        <v>3944</v>
      </c>
      <c r="AE632" s="3" t="s">
        <v>1021</v>
      </c>
    </row>
    <row r="633" spans="1:72" ht="13.5" customHeight="1">
      <c r="A633" s="6" t="str">
        <f>HYPERLINK("http://kyu.snu.ac.kr/sdhj/index.jsp?type=hj/GK14649_00IM0001_042a.jpg","1717_수북면_042a")</f>
        <v>1717_수북면_042a</v>
      </c>
      <c r="B633" s="3">
        <v>1717</v>
      </c>
      <c r="C633" s="3" t="s">
        <v>7679</v>
      </c>
      <c r="D633" s="3" t="s">
        <v>7680</v>
      </c>
      <c r="E633" s="3">
        <v>632</v>
      </c>
      <c r="F633" s="3">
        <v>3</v>
      </c>
      <c r="G633" s="3" t="s">
        <v>4775</v>
      </c>
      <c r="H633" s="3" t="s">
        <v>6974</v>
      </c>
      <c r="I633" s="3">
        <v>1</v>
      </c>
      <c r="L633" s="3">
        <v>4</v>
      </c>
      <c r="M633" s="3" t="s">
        <v>2546</v>
      </c>
      <c r="N633" s="3" t="s">
        <v>2879</v>
      </c>
      <c r="S633" s="3" t="s">
        <v>7683</v>
      </c>
      <c r="T633" s="3" t="s">
        <v>7684</v>
      </c>
      <c r="Y633" s="3" t="s">
        <v>3479</v>
      </c>
      <c r="Z633" s="3" t="s">
        <v>7292</v>
      </c>
      <c r="AC633" s="3">
        <v>9</v>
      </c>
      <c r="AD633" s="3" t="s">
        <v>3767</v>
      </c>
      <c r="AE633" s="3" t="s">
        <v>1013</v>
      </c>
    </row>
    <row r="634" spans="1:72" ht="13.5" customHeight="1">
      <c r="A634" s="6" t="str">
        <f>HYPERLINK("http://kyu.snu.ac.kr/sdhj/index.jsp?type=hj/GK14649_00IM0001_042a.jpg","1717_수북면_042a")</f>
        <v>1717_수북면_042a</v>
      </c>
      <c r="B634" s="3">
        <v>1717</v>
      </c>
      <c r="C634" s="3" t="s">
        <v>7679</v>
      </c>
      <c r="D634" s="3" t="s">
        <v>7680</v>
      </c>
      <c r="E634" s="3">
        <v>633</v>
      </c>
      <c r="F634" s="3">
        <v>3</v>
      </c>
      <c r="G634" s="3" t="s">
        <v>4775</v>
      </c>
      <c r="H634" s="3" t="s">
        <v>6974</v>
      </c>
      <c r="I634" s="3">
        <v>1</v>
      </c>
      <c r="L634" s="3">
        <v>5</v>
      </c>
      <c r="M634" s="3" t="s">
        <v>6895</v>
      </c>
      <c r="N634" s="3" t="s">
        <v>2526</v>
      </c>
      <c r="O634" s="3" t="s">
        <v>3432</v>
      </c>
      <c r="P634" s="3" t="s">
        <v>6945</v>
      </c>
      <c r="T634" s="3" t="s">
        <v>8061</v>
      </c>
      <c r="U634" s="3" t="s">
        <v>4012</v>
      </c>
      <c r="V634" s="3" t="s">
        <v>7135</v>
      </c>
      <c r="W634" s="3" t="s">
        <v>3579</v>
      </c>
      <c r="X634" s="3" t="s">
        <v>2997</v>
      </c>
      <c r="Y634" s="3" t="s">
        <v>4826</v>
      </c>
      <c r="Z634" s="3" t="s">
        <v>387</v>
      </c>
      <c r="AC634" s="3">
        <v>50</v>
      </c>
      <c r="AD634" s="3" t="s">
        <v>3493</v>
      </c>
      <c r="AE634" s="3" t="s">
        <v>975</v>
      </c>
      <c r="AF634" s="3" t="s">
        <v>3469</v>
      </c>
      <c r="AG634" s="3" t="s">
        <v>1046</v>
      </c>
      <c r="AH634" s="3" t="s">
        <v>4840</v>
      </c>
      <c r="AI634" s="3" t="s">
        <v>1120</v>
      </c>
      <c r="AJ634" s="3" t="s">
        <v>3443</v>
      </c>
      <c r="AK634" s="3" t="s">
        <v>6955</v>
      </c>
      <c r="AL634" s="3" t="s">
        <v>4841</v>
      </c>
      <c r="AM634" s="3" t="s">
        <v>1175</v>
      </c>
      <c r="AT634" s="3" t="s">
        <v>3474</v>
      </c>
      <c r="AU634" s="3" t="s">
        <v>1242</v>
      </c>
      <c r="AV634" s="3" t="s">
        <v>12</v>
      </c>
      <c r="AW634" s="3" t="s">
        <v>1366</v>
      </c>
      <c r="BG634" s="3" t="s">
        <v>3474</v>
      </c>
      <c r="BH634" s="3" t="s">
        <v>1242</v>
      </c>
      <c r="BI634" s="3" t="s">
        <v>4769</v>
      </c>
      <c r="BJ634" s="3" t="s">
        <v>1361</v>
      </c>
      <c r="BK634" s="3" t="s">
        <v>3468</v>
      </c>
      <c r="BL634" s="3" t="s">
        <v>1240</v>
      </c>
      <c r="BM634" s="3" t="s">
        <v>4842</v>
      </c>
      <c r="BN634" s="3" t="s">
        <v>2043</v>
      </c>
      <c r="BO634" s="3" t="s">
        <v>3474</v>
      </c>
      <c r="BP634" s="3" t="s">
        <v>1242</v>
      </c>
      <c r="BQ634" s="3" t="s">
        <v>4843</v>
      </c>
      <c r="BR634" s="3" t="s">
        <v>2287</v>
      </c>
      <c r="BS634" s="3" t="s">
        <v>4844</v>
      </c>
      <c r="BT634" s="3" t="s">
        <v>1177</v>
      </c>
    </row>
    <row r="635" spans="1:72" ht="13.5" customHeight="1">
      <c r="A635" s="6" t="str">
        <f>HYPERLINK("http://kyu.snu.ac.kr/sdhj/index.jsp?type=hj/GK14649_00IM0001_042a.jpg","1717_수북면_042a")</f>
        <v>1717_수북면_042a</v>
      </c>
      <c r="B635" s="3">
        <v>1717</v>
      </c>
      <c r="C635" s="3" t="s">
        <v>7640</v>
      </c>
      <c r="D635" s="3" t="s">
        <v>7641</v>
      </c>
      <c r="E635" s="3">
        <v>634</v>
      </c>
      <c r="F635" s="3">
        <v>3</v>
      </c>
      <c r="G635" s="3" t="s">
        <v>4775</v>
      </c>
      <c r="H635" s="3" t="s">
        <v>6974</v>
      </c>
      <c r="I635" s="3">
        <v>1</v>
      </c>
      <c r="L635" s="3">
        <v>5</v>
      </c>
      <c r="M635" s="3" t="s">
        <v>6895</v>
      </c>
      <c r="N635" s="3" t="s">
        <v>2526</v>
      </c>
      <c r="S635" s="3" t="s">
        <v>3539</v>
      </c>
      <c r="T635" s="3" t="s">
        <v>7028</v>
      </c>
      <c r="W635" s="3" t="s">
        <v>4845</v>
      </c>
      <c r="X635" s="3" t="s">
        <v>6949</v>
      </c>
      <c r="Y635" s="3" t="s">
        <v>4846</v>
      </c>
      <c r="Z635" s="3" t="s">
        <v>6949</v>
      </c>
      <c r="AC635" s="3">
        <v>34</v>
      </c>
      <c r="AD635" s="3" t="s">
        <v>3608</v>
      </c>
      <c r="AE635" s="3" t="s">
        <v>995</v>
      </c>
      <c r="AJ635" s="3" t="s">
        <v>3443</v>
      </c>
      <c r="AK635" s="3" t="s">
        <v>6955</v>
      </c>
      <c r="AL635" s="3" t="s">
        <v>3870</v>
      </c>
      <c r="AM635" s="3" t="s">
        <v>1157</v>
      </c>
      <c r="AT635" s="3" t="s">
        <v>3474</v>
      </c>
      <c r="AU635" s="3" t="s">
        <v>1242</v>
      </c>
      <c r="AV635" s="3" t="s">
        <v>4847</v>
      </c>
      <c r="AW635" s="3" t="s">
        <v>1367</v>
      </c>
      <c r="BG635" s="3" t="s">
        <v>4848</v>
      </c>
      <c r="BH635" s="3" t="s">
        <v>3145</v>
      </c>
      <c r="BI635" s="3" t="s">
        <v>4849</v>
      </c>
      <c r="BJ635" s="3" t="s">
        <v>1759</v>
      </c>
      <c r="BK635" s="3" t="s">
        <v>4850</v>
      </c>
      <c r="BL635" s="3" t="s">
        <v>8062</v>
      </c>
      <c r="BM635" s="3" t="s">
        <v>4851</v>
      </c>
      <c r="BN635" s="3" t="s">
        <v>2044</v>
      </c>
      <c r="BO635" s="3" t="s">
        <v>3474</v>
      </c>
      <c r="BP635" s="3" t="s">
        <v>1242</v>
      </c>
      <c r="BQ635" s="3" t="s">
        <v>4852</v>
      </c>
      <c r="BR635" s="3" t="s">
        <v>3352</v>
      </c>
      <c r="BS635" s="3" t="s">
        <v>3625</v>
      </c>
      <c r="BT635" s="3" t="s">
        <v>1118</v>
      </c>
    </row>
    <row r="636" spans="1:72" ht="13.5" customHeight="1">
      <c r="A636" s="6" t="str">
        <f>HYPERLINK("http://kyu.snu.ac.kr/sdhj/index.jsp?type=hj/GK14649_00IM0001_042a.jpg","1717_수북면_042a")</f>
        <v>1717_수북면_042a</v>
      </c>
      <c r="B636" s="3">
        <v>1717</v>
      </c>
      <c r="C636" s="3" t="s">
        <v>7442</v>
      </c>
      <c r="D636" s="3" t="s">
        <v>7443</v>
      </c>
      <c r="E636" s="3">
        <v>635</v>
      </c>
      <c r="F636" s="3">
        <v>3</v>
      </c>
      <c r="G636" s="3" t="s">
        <v>4775</v>
      </c>
      <c r="H636" s="3" t="s">
        <v>6974</v>
      </c>
      <c r="I636" s="3">
        <v>1</v>
      </c>
      <c r="L636" s="3">
        <v>5</v>
      </c>
      <c r="M636" s="3" t="s">
        <v>6895</v>
      </c>
      <c r="N636" s="3" t="s">
        <v>2526</v>
      </c>
      <c r="S636" s="3" t="s">
        <v>3580</v>
      </c>
      <c r="T636" s="3" t="s">
        <v>7032</v>
      </c>
      <c r="Y636" s="3" t="s">
        <v>3479</v>
      </c>
      <c r="Z636" s="3" t="s">
        <v>7292</v>
      </c>
      <c r="AC636" s="3">
        <v>5</v>
      </c>
      <c r="AD636" s="3" t="s">
        <v>3652</v>
      </c>
      <c r="AE636" s="3" t="s">
        <v>1002</v>
      </c>
    </row>
    <row r="637" spans="1:72" ht="13.5" customHeight="1">
      <c r="A637" s="6" t="str">
        <f>HYPERLINK("http://kyu.snu.ac.kr/sdhj/index.jsp?type=hj/GK14649_00IM0001_042a.jpg","1717_수북면_042a")</f>
        <v>1717_수북면_042a</v>
      </c>
      <c r="B637" s="3">
        <v>1717</v>
      </c>
      <c r="C637" s="3" t="s">
        <v>7385</v>
      </c>
      <c r="D637" s="3" t="s">
        <v>7386</v>
      </c>
      <c r="E637" s="3">
        <v>636</v>
      </c>
      <c r="F637" s="3">
        <v>3</v>
      </c>
      <c r="G637" s="3" t="s">
        <v>4775</v>
      </c>
      <c r="H637" s="3" t="s">
        <v>6974</v>
      </c>
      <c r="I637" s="3">
        <v>2</v>
      </c>
      <c r="J637" s="3" t="s">
        <v>4853</v>
      </c>
      <c r="K637" s="3" t="s">
        <v>8063</v>
      </c>
      <c r="L637" s="3">
        <v>1</v>
      </c>
      <c r="M637" s="3" t="s">
        <v>4853</v>
      </c>
      <c r="N637" s="3" t="s">
        <v>8063</v>
      </c>
      <c r="T637" s="3" t="s">
        <v>8064</v>
      </c>
      <c r="U637" s="3" t="s">
        <v>4854</v>
      </c>
      <c r="V637" s="3" t="s">
        <v>7184</v>
      </c>
      <c r="W637" s="3" t="s">
        <v>4828</v>
      </c>
      <c r="X637" s="3" t="s">
        <v>7274</v>
      </c>
      <c r="Y637" s="3" t="s">
        <v>4455</v>
      </c>
      <c r="Z637" s="3" t="s">
        <v>391</v>
      </c>
      <c r="AC637" s="3">
        <v>53</v>
      </c>
      <c r="AD637" s="3" t="s">
        <v>3561</v>
      </c>
      <c r="AE637" s="3" t="s">
        <v>987</v>
      </c>
      <c r="AJ637" s="3" t="s">
        <v>3443</v>
      </c>
      <c r="AK637" s="3" t="s">
        <v>6955</v>
      </c>
      <c r="AL637" s="3" t="s">
        <v>3791</v>
      </c>
      <c r="AM637" s="3" t="s">
        <v>1156</v>
      </c>
      <c r="AT637" s="3" t="s">
        <v>3546</v>
      </c>
      <c r="AU637" s="3" t="s">
        <v>7248</v>
      </c>
      <c r="AV637" s="3" t="s">
        <v>4855</v>
      </c>
      <c r="AW637" s="3" t="s">
        <v>1368</v>
      </c>
      <c r="BG637" s="3" t="s">
        <v>3546</v>
      </c>
      <c r="BH637" s="3" t="s">
        <v>7248</v>
      </c>
      <c r="BI637" s="3" t="s">
        <v>4856</v>
      </c>
      <c r="BJ637" s="3" t="s">
        <v>1760</v>
      </c>
      <c r="BK637" s="3" t="s">
        <v>3529</v>
      </c>
      <c r="BL637" s="3" t="s">
        <v>7099</v>
      </c>
      <c r="BM637" s="3" t="s">
        <v>4857</v>
      </c>
      <c r="BN637" s="3" t="s">
        <v>1866</v>
      </c>
      <c r="BO637" s="3" t="s">
        <v>3546</v>
      </c>
      <c r="BP637" s="3" t="s">
        <v>7248</v>
      </c>
      <c r="BQ637" s="3" t="s">
        <v>4858</v>
      </c>
      <c r="BR637" s="3" t="s">
        <v>2288</v>
      </c>
      <c r="BS637" s="3" t="s">
        <v>3515</v>
      </c>
      <c r="BT637" s="3" t="s">
        <v>1099</v>
      </c>
    </row>
    <row r="638" spans="1:72" ht="13.5" customHeight="1">
      <c r="A638" s="6" t="str">
        <f>HYPERLINK("http://kyu.snu.ac.kr/sdhj/index.jsp?type=hj/GK14649_00IM0001_042a.jpg","1717_수북면_042a")</f>
        <v>1717_수북면_042a</v>
      </c>
      <c r="B638" s="3">
        <v>1717</v>
      </c>
      <c r="C638" s="3" t="s">
        <v>7396</v>
      </c>
      <c r="D638" s="3" t="s">
        <v>7397</v>
      </c>
      <c r="E638" s="3">
        <v>637</v>
      </c>
      <c r="F638" s="3">
        <v>3</v>
      </c>
      <c r="G638" s="3" t="s">
        <v>4775</v>
      </c>
      <c r="H638" s="3" t="s">
        <v>6974</v>
      </c>
      <c r="I638" s="3">
        <v>2</v>
      </c>
      <c r="L638" s="3">
        <v>1</v>
      </c>
      <c r="M638" s="3" t="s">
        <v>4853</v>
      </c>
      <c r="N638" s="3" t="s">
        <v>2521</v>
      </c>
      <c r="S638" s="3" t="s">
        <v>3539</v>
      </c>
      <c r="T638" s="3" t="s">
        <v>7028</v>
      </c>
      <c r="W638" s="3" t="s">
        <v>3559</v>
      </c>
      <c r="X638" s="3" t="s">
        <v>7260</v>
      </c>
      <c r="Y638" s="3" t="s">
        <v>3479</v>
      </c>
      <c r="Z638" s="3" t="s">
        <v>7292</v>
      </c>
      <c r="AC638" s="3">
        <v>48</v>
      </c>
      <c r="AD638" s="3" t="s">
        <v>3588</v>
      </c>
      <c r="AE638" s="3" t="s">
        <v>991</v>
      </c>
      <c r="AJ638" s="3" t="s">
        <v>3443</v>
      </c>
      <c r="AK638" s="3" t="s">
        <v>6955</v>
      </c>
      <c r="AL638" s="3" t="s">
        <v>3562</v>
      </c>
      <c r="AM638" s="3" t="s">
        <v>3040</v>
      </c>
      <c r="AT638" s="3" t="s">
        <v>3546</v>
      </c>
      <c r="AU638" s="3" t="s">
        <v>7248</v>
      </c>
      <c r="AV638" s="3" t="s">
        <v>4859</v>
      </c>
      <c r="AW638" s="3" t="s">
        <v>475</v>
      </c>
      <c r="BG638" s="3" t="s">
        <v>3529</v>
      </c>
      <c r="BH638" s="3" t="s">
        <v>7099</v>
      </c>
      <c r="BI638" s="3" t="s">
        <v>4860</v>
      </c>
      <c r="BJ638" s="3" t="s">
        <v>1761</v>
      </c>
      <c r="BK638" s="3" t="s">
        <v>4456</v>
      </c>
      <c r="BL638" s="3" t="s">
        <v>1671</v>
      </c>
      <c r="BM638" s="3" t="s">
        <v>4861</v>
      </c>
      <c r="BN638" s="3" t="s">
        <v>2045</v>
      </c>
      <c r="BO638" s="3" t="s">
        <v>3546</v>
      </c>
      <c r="BP638" s="3" t="s">
        <v>7248</v>
      </c>
      <c r="BQ638" s="3" t="s">
        <v>4862</v>
      </c>
      <c r="BR638" s="3" t="s">
        <v>3336</v>
      </c>
      <c r="BS638" s="3" t="s">
        <v>3625</v>
      </c>
      <c r="BT638" s="3" t="s">
        <v>1118</v>
      </c>
    </row>
    <row r="639" spans="1:72" ht="13.5" customHeight="1">
      <c r="A639" s="6" t="str">
        <f>HYPERLINK("http://kyu.snu.ac.kr/sdhj/index.jsp?type=hj/GK14649_00IM0001_042a.jpg","1717_수북면_042a")</f>
        <v>1717_수북면_042a</v>
      </c>
      <c r="B639" s="3">
        <v>1717</v>
      </c>
      <c r="C639" s="3" t="s">
        <v>7468</v>
      </c>
      <c r="D639" s="3" t="s">
        <v>7469</v>
      </c>
      <c r="E639" s="3">
        <v>638</v>
      </c>
      <c r="F639" s="3">
        <v>3</v>
      </c>
      <c r="G639" s="3" t="s">
        <v>4775</v>
      </c>
      <c r="H639" s="3" t="s">
        <v>6974</v>
      </c>
      <c r="I639" s="3">
        <v>2</v>
      </c>
      <c r="L639" s="3">
        <v>1</v>
      </c>
      <c r="M639" s="3" t="s">
        <v>4853</v>
      </c>
      <c r="N639" s="3" t="s">
        <v>2521</v>
      </c>
      <c r="S639" s="3" t="s">
        <v>3580</v>
      </c>
      <c r="T639" s="3" t="s">
        <v>7032</v>
      </c>
      <c r="Y639" s="3" t="s">
        <v>3479</v>
      </c>
      <c r="Z639" s="3" t="s">
        <v>7292</v>
      </c>
      <c r="AF639" s="3" t="s">
        <v>3932</v>
      </c>
      <c r="AG639" s="3" t="s">
        <v>1049</v>
      </c>
    </row>
    <row r="640" spans="1:72" ht="13.5" customHeight="1">
      <c r="A640" s="6" t="str">
        <f>HYPERLINK("http://kyu.snu.ac.kr/sdhj/index.jsp?type=hj/GK14649_00IM0001_042a.jpg","1717_수북면_042a")</f>
        <v>1717_수북면_042a</v>
      </c>
      <c r="B640" s="3">
        <v>1717</v>
      </c>
      <c r="C640" s="3" t="s">
        <v>7573</v>
      </c>
      <c r="D640" s="3" t="s">
        <v>7574</v>
      </c>
      <c r="E640" s="3">
        <v>639</v>
      </c>
      <c r="F640" s="3">
        <v>3</v>
      </c>
      <c r="G640" s="3" t="s">
        <v>4775</v>
      </c>
      <c r="H640" s="3" t="s">
        <v>6974</v>
      </c>
      <c r="I640" s="3">
        <v>2</v>
      </c>
      <c r="L640" s="3">
        <v>1</v>
      </c>
      <c r="M640" s="3" t="s">
        <v>4853</v>
      </c>
      <c r="N640" s="3" t="s">
        <v>2521</v>
      </c>
      <c r="S640" s="3" t="s">
        <v>8022</v>
      </c>
      <c r="T640" s="3" t="s">
        <v>8023</v>
      </c>
      <c r="Y640" s="3" t="s">
        <v>3479</v>
      </c>
      <c r="Z640" s="3" t="s">
        <v>7292</v>
      </c>
      <c r="AC640" s="3">
        <v>13</v>
      </c>
      <c r="AD640" s="3" t="s">
        <v>3944</v>
      </c>
      <c r="AE640" s="3" t="s">
        <v>1021</v>
      </c>
    </row>
    <row r="641" spans="1:72" ht="13.5" customHeight="1">
      <c r="A641" s="6" t="str">
        <f>HYPERLINK("http://kyu.snu.ac.kr/sdhj/index.jsp?type=hj/GK14649_00IM0001_042a.jpg","1717_수북면_042a")</f>
        <v>1717_수북면_042a</v>
      </c>
      <c r="B641" s="3">
        <v>1717</v>
      </c>
      <c r="C641" s="3" t="s">
        <v>7573</v>
      </c>
      <c r="D641" s="3" t="s">
        <v>7574</v>
      </c>
      <c r="E641" s="3">
        <v>640</v>
      </c>
      <c r="F641" s="3">
        <v>3</v>
      </c>
      <c r="G641" s="3" t="s">
        <v>4775</v>
      </c>
      <c r="H641" s="3" t="s">
        <v>6974</v>
      </c>
      <c r="I641" s="3">
        <v>2</v>
      </c>
      <c r="L641" s="3">
        <v>1</v>
      </c>
      <c r="M641" s="3" t="s">
        <v>4853</v>
      </c>
      <c r="N641" s="3" t="s">
        <v>2521</v>
      </c>
      <c r="S641" s="3" t="s">
        <v>8022</v>
      </c>
      <c r="T641" s="3" t="s">
        <v>8023</v>
      </c>
      <c r="Y641" s="3" t="s">
        <v>3479</v>
      </c>
      <c r="Z641" s="3" t="s">
        <v>7292</v>
      </c>
      <c r="AC641" s="3">
        <v>12</v>
      </c>
      <c r="AD641" s="3" t="s">
        <v>3487</v>
      </c>
      <c r="AE641" s="3" t="s">
        <v>973</v>
      </c>
    </row>
    <row r="642" spans="1:72" ht="13.5" customHeight="1">
      <c r="A642" s="6" t="str">
        <f>HYPERLINK("http://kyu.snu.ac.kr/sdhj/index.jsp?type=hj/GK14649_00IM0001_042a.jpg","1717_수북면_042a")</f>
        <v>1717_수북면_042a</v>
      </c>
      <c r="B642" s="3">
        <v>1717</v>
      </c>
      <c r="C642" s="3" t="s">
        <v>7573</v>
      </c>
      <c r="D642" s="3" t="s">
        <v>7574</v>
      </c>
      <c r="E642" s="3">
        <v>641</v>
      </c>
      <c r="F642" s="3">
        <v>3</v>
      </c>
      <c r="G642" s="3" t="s">
        <v>4775</v>
      </c>
      <c r="H642" s="3" t="s">
        <v>6974</v>
      </c>
      <c r="I642" s="3">
        <v>2</v>
      </c>
      <c r="L642" s="3">
        <v>1</v>
      </c>
      <c r="M642" s="3" t="s">
        <v>4853</v>
      </c>
      <c r="N642" s="3" t="s">
        <v>2521</v>
      </c>
      <c r="S642" s="3" t="s">
        <v>8022</v>
      </c>
      <c r="T642" s="3" t="s">
        <v>8023</v>
      </c>
      <c r="Y642" s="3" t="s">
        <v>3479</v>
      </c>
      <c r="Z642" s="3" t="s">
        <v>7292</v>
      </c>
      <c r="AC642" s="3">
        <v>9</v>
      </c>
      <c r="AD642" s="3" t="s">
        <v>3767</v>
      </c>
      <c r="AE642" s="3" t="s">
        <v>1013</v>
      </c>
    </row>
    <row r="643" spans="1:72" ht="13.5" customHeight="1">
      <c r="A643" s="6" t="str">
        <f>HYPERLINK("http://kyu.snu.ac.kr/sdhj/index.jsp?type=hj/GK14649_00IM0001_042a.jpg","1717_수북면_042a")</f>
        <v>1717_수북면_042a</v>
      </c>
      <c r="B643" s="3">
        <v>1717</v>
      </c>
      <c r="C643" s="3" t="s">
        <v>7573</v>
      </c>
      <c r="D643" s="3" t="s">
        <v>7574</v>
      </c>
      <c r="E643" s="3">
        <v>642</v>
      </c>
      <c r="F643" s="3">
        <v>3</v>
      </c>
      <c r="G643" s="3" t="s">
        <v>4775</v>
      </c>
      <c r="H643" s="3" t="s">
        <v>6974</v>
      </c>
      <c r="I643" s="3">
        <v>2</v>
      </c>
      <c r="L643" s="3">
        <v>2</v>
      </c>
      <c r="M643" s="3" t="s">
        <v>2589</v>
      </c>
      <c r="N643" s="3" t="s">
        <v>8065</v>
      </c>
      <c r="T643" s="3" t="s">
        <v>8066</v>
      </c>
      <c r="U643" s="3" t="s">
        <v>3623</v>
      </c>
      <c r="V643" s="3" t="s">
        <v>7185</v>
      </c>
      <c r="W643" s="3" t="s">
        <v>3952</v>
      </c>
      <c r="X643" s="3" t="s">
        <v>2998</v>
      </c>
      <c r="Y643" s="3" t="s">
        <v>4863</v>
      </c>
      <c r="Z643" s="3" t="s">
        <v>392</v>
      </c>
      <c r="AC643" s="3">
        <v>53</v>
      </c>
      <c r="AD643" s="3" t="s">
        <v>3561</v>
      </c>
      <c r="AE643" s="3" t="s">
        <v>987</v>
      </c>
      <c r="AJ643" s="3" t="s">
        <v>3443</v>
      </c>
      <c r="AK643" s="3" t="s">
        <v>6955</v>
      </c>
      <c r="AL643" s="3" t="s">
        <v>4864</v>
      </c>
      <c r="AM643" s="3" t="s">
        <v>3092</v>
      </c>
      <c r="AT643" s="3" t="s">
        <v>3619</v>
      </c>
      <c r="AU643" s="3" t="s">
        <v>7168</v>
      </c>
      <c r="AV643" s="3" t="s">
        <v>4865</v>
      </c>
      <c r="AW643" s="3" t="s">
        <v>1369</v>
      </c>
      <c r="BG643" s="3" t="s">
        <v>4866</v>
      </c>
      <c r="BH643" s="3" t="s">
        <v>1672</v>
      </c>
      <c r="BI643" s="3" t="s">
        <v>4867</v>
      </c>
      <c r="BJ643" s="3" t="s">
        <v>1762</v>
      </c>
      <c r="BK643" s="3" t="s">
        <v>3546</v>
      </c>
      <c r="BL643" s="3" t="s">
        <v>7248</v>
      </c>
      <c r="BM643" s="3" t="s">
        <v>4868</v>
      </c>
      <c r="BN643" s="3" t="s">
        <v>2046</v>
      </c>
      <c r="BO643" s="3" t="s">
        <v>3650</v>
      </c>
      <c r="BP643" s="3" t="s">
        <v>7106</v>
      </c>
      <c r="BQ643" s="3" t="s">
        <v>4869</v>
      </c>
      <c r="BR643" s="3" t="s">
        <v>3287</v>
      </c>
      <c r="BS643" s="3" t="s">
        <v>3791</v>
      </c>
      <c r="BT643" s="3" t="s">
        <v>1156</v>
      </c>
    </row>
    <row r="644" spans="1:72" ht="13.5" customHeight="1">
      <c r="A644" s="6" t="str">
        <f>HYPERLINK("http://kyu.snu.ac.kr/sdhj/index.jsp?type=hj/GK14649_00IM0001_042a.jpg","1717_수북면_042a")</f>
        <v>1717_수북면_042a</v>
      </c>
      <c r="B644" s="3">
        <v>1717</v>
      </c>
      <c r="C644" s="3" t="s">
        <v>7800</v>
      </c>
      <c r="D644" s="3" t="s">
        <v>7801</v>
      </c>
      <c r="E644" s="3">
        <v>643</v>
      </c>
      <c r="F644" s="3">
        <v>3</v>
      </c>
      <c r="G644" s="3" t="s">
        <v>4775</v>
      </c>
      <c r="H644" s="3" t="s">
        <v>6974</v>
      </c>
      <c r="I644" s="3">
        <v>2</v>
      </c>
      <c r="L644" s="3">
        <v>2</v>
      </c>
      <c r="M644" s="3" t="s">
        <v>2589</v>
      </c>
      <c r="N644" s="3" t="s">
        <v>2900</v>
      </c>
      <c r="S644" s="3" t="s">
        <v>3539</v>
      </c>
      <c r="T644" s="3" t="s">
        <v>7028</v>
      </c>
      <c r="W644" s="3" t="s">
        <v>4870</v>
      </c>
      <c r="X644" s="3" t="s">
        <v>8067</v>
      </c>
      <c r="Y644" s="3" t="s">
        <v>3479</v>
      </c>
      <c r="Z644" s="3" t="s">
        <v>7292</v>
      </c>
      <c r="AC644" s="3">
        <v>49</v>
      </c>
      <c r="AD644" s="3" t="s">
        <v>3517</v>
      </c>
      <c r="AE644" s="3" t="s">
        <v>980</v>
      </c>
      <c r="AJ644" s="3" t="s">
        <v>3443</v>
      </c>
      <c r="AK644" s="3" t="s">
        <v>6955</v>
      </c>
      <c r="AL644" s="3" t="s">
        <v>4871</v>
      </c>
      <c r="AM644" s="3" t="s">
        <v>1176</v>
      </c>
      <c r="AT644" s="3" t="s">
        <v>3571</v>
      </c>
      <c r="AU644" s="3" t="s">
        <v>7128</v>
      </c>
      <c r="AV644" s="3" t="s">
        <v>4872</v>
      </c>
      <c r="AW644" s="3" t="s">
        <v>1370</v>
      </c>
      <c r="BG644" s="3" t="s">
        <v>3619</v>
      </c>
      <c r="BH644" s="3" t="s">
        <v>7168</v>
      </c>
      <c r="BI644" s="3" t="s">
        <v>4873</v>
      </c>
      <c r="BJ644" s="3" t="s">
        <v>7319</v>
      </c>
      <c r="BK644" s="3" t="s">
        <v>3571</v>
      </c>
      <c r="BL644" s="3" t="s">
        <v>7128</v>
      </c>
      <c r="BM644" s="3" t="s">
        <v>4874</v>
      </c>
      <c r="BN644" s="3" t="s">
        <v>266</v>
      </c>
      <c r="BO644" s="3" t="s">
        <v>3546</v>
      </c>
      <c r="BP644" s="3" t="s">
        <v>7248</v>
      </c>
      <c r="BQ644" s="3" t="s">
        <v>4875</v>
      </c>
      <c r="BR644" s="3" t="s">
        <v>2289</v>
      </c>
      <c r="BS644" s="3" t="s">
        <v>3496</v>
      </c>
      <c r="BT644" s="3" t="s">
        <v>1097</v>
      </c>
    </row>
    <row r="645" spans="1:72" ht="13.5" customHeight="1">
      <c r="A645" s="6" t="str">
        <f>HYPERLINK("http://kyu.snu.ac.kr/sdhj/index.jsp?type=hj/GK14649_00IM0001_042a.jpg","1717_수북면_042a")</f>
        <v>1717_수북면_042a</v>
      </c>
      <c r="B645" s="3">
        <v>1717</v>
      </c>
      <c r="C645" s="3" t="s">
        <v>7844</v>
      </c>
      <c r="D645" s="3" t="s">
        <v>7845</v>
      </c>
      <c r="E645" s="3">
        <v>644</v>
      </c>
      <c r="F645" s="3">
        <v>3</v>
      </c>
      <c r="G645" s="3" t="s">
        <v>4775</v>
      </c>
      <c r="H645" s="3" t="s">
        <v>6974</v>
      </c>
      <c r="I645" s="3">
        <v>2</v>
      </c>
      <c r="L645" s="3">
        <v>2</v>
      </c>
      <c r="M645" s="3" t="s">
        <v>2589</v>
      </c>
      <c r="N645" s="3" t="s">
        <v>2900</v>
      </c>
      <c r="S645" s="3" t="s">
        <v>3953</v>
      </c>
      <c r="T645" s="3" t="s">
        <v>7043</v>
      </c>
      <c r="Y645" s="3" t="s">
        <v>4876</v>
      </c>
      <c r="Z645" s="3" t="s">
        <v>393</v>
      </c>
      <c r="AF645" s="3" t="s">
        <v>3484</v>
      </c>
      <c r="AG645" s="3" t="s">
        <v>7278</v>
      </c>
    </row>
    <row r="646" spans="1:72" ht="13.5" customHeight="1">
      <c r="A646" s="6" t="str">
        <f>HYPERLINK("http://kyu.snu.ac.kr/sdhj/index.jsp?type=hj/GK14649_00IM0001_042a.jpg","1717_수북면_042a")</f>
        <v>1717_수북면_042a</v>
      </c>
      <c r="B646" s="3">
        <v>1717</v>
      </c>
      <c r="C646" s="3" t="s">
        <v>7464</v>
      </c>
      <c r="D646" s="3" t="s">
        <v>7465</v>
      </c>
      <c r="E646" s="3">
        <v>645</v>
      </c>
      <c r="F646" s="3">
        <v>3</v>
      </c>
      <c r="G646" s="3" t="s">
        <v>4775</v>
      </c>
      <c r="H646" s="3" t="s">
        <v>6974</v>
      </c>
      <c r="I646" s="3">
        <v>2</v>
      </c>
      <c r="L646" s="3">
        <v>2</v>
      </c>
      <c r="M646" s="3" t="s">
        <v>2589</v>
      </c>
      <c r="N646" s="3" t="s">
        <v>2900</v>
      </c>
      <c r="S646" s="3" t="s">
        <v>3813</v>
      </c>
      <c r="T646" s="3" t="s">
        <v>7040</v>
      </c>
      <c r="W646" s="3" t="s">
        <v>3559</v>
      </c>
      <c r="X646" s="3" t="s">
        <v>7260</v>
      </c>
      <c r="Y646" s="3" t="s">
        <v>3479</v>
      </c>
      <c r="Z646" s="3" t="s">
        <v>7292</v>
      </c>
      <c r="AC646" s="3">
        <v>44</v>
      </c>
      <c r="AD646" s="3" t="s">
        <v>3704</v>
      </c>
      <c r="AE646" s="3" t="s">
        <v>1007</v>
      </c>
    </row>
    <row r="647" spans="1:72" ht="13.5" customHeight="1">
      <c r="A647" s="6" t="str">
        <f>HYPERLINK("http://kyu.snu.ac.kr/sdhj/index.jsp?type=hj/GK14649_00IM0001_042a.jpg","1717_수북면_042a")</f>
        <v>1717_수북면_042a</v>
      </c>
      <c r="B647" s="3">
        <v>1717</v>
      </c>
      <c r="C647" s="3" t="s">
        <v>8068</v>
      </c>
      <c r="D647" s="3" t="s">
        <v>8069</v>
      </c>
      <c r="E647" s="3">
        <v>646</v>
      </c>
      <c r="F647" s="3">
        <v>3</v>
      </c>
      <c r="G647" s="3" t="s">
        <v>4775</v>
      </c>
      <c r="H647" s="3" t="s">
        <v>6974</v>
      </c>
      <c r="I647" s="3">
        <v>2</v>
      </c>
      <c r="L647" s="3">
        <v>3</v>
      </c>
      <c r="M647" s="3" t="s">
        <v>2590</v>
      </c>
      <c r="N647" s="3" t="s">
        <v>2785</v>
      </c>
      <c r="T647" s="3" t="s">
        <v>8070</v>
      </c>
      <c r="U647" s="3" t="s">
        <v>4877</v>
      </c>
      <c r="V647" s="3" t="s">
        <v>7186</v>
      </c>
      <c r="W647" s="3" t="s">
        <v>4426</v>
      </c>
      <c r="X647" s="3" t="s">
        <v>7275</v>
      </c>
      <c r="Y647" s="3" t="s">
        <v>4878</v>
      </c>
      <c r="Z647" s="3" t="s">
        <v>394</v>
      </c>
      <c r="AC647" s="3">
        <v>31</v>
      </c>
      <c r="AD647" s="3" t="s">
        <v>3508</v>
      </c>
      <c r="AE647" s="3" t="s">
        <v>978</v>
      </c>
      <c r="AJ647" s="3" t="s">
        <v>3443</v>
      </c>
      <c r="AK647" s="3" t="s">
        <v>6955</v>
      </c>
      <c r="AL647" s="3" t="s">
        <v>3848</v>
      </c>
      <c r="AM647" s="3" t="s">
        <v>1169</v>
      </c>
      <c r="AT647" s="3" t="s">
        <v>3650</v>
      </c>
      <c r="AU647" s="3" t="s">
        <v>7106</v>
      </c>
      <c r="AV647" s="3" t="s">
        <v>4879</v>
      </c>
      <c r="AW647" s="3" t="s">
        <v>395</v>
      </c>
      <c r="BG647" s="3" t="s">
        <v>3571</v>
      </c>
      <c r="BH647" s="3" t="s">
        <v>7128</v>
      </c>
      <c r="BI647" s="3" t="s">
        <v>4880</v>
      </c>
      <c r="BJ647" s="3" t="s">
        <v>1371</v>
      </c>
      <c r="BK647" s="3" t="s">
        <v>3474</v>
      </c>
      <c r="BL647" s="3" t="s">
        <v>1242</v>
      </c>
      <c r="BM647" s="3" t="s">
        <v>4881</v>
      </c>
      <c r="BN647" s="3" t="s">
        <v>1763</v>
      </c>
      <c r="BO647" s="3" t="s">
        <v>3619</v>
      </c>
      <c r="BP647" s="3" t="s">
        <v>7168</v>
      </c>
      <c r="BQ647" s="3" t="s">
        <v>4882</v>
      </c>
      <c r="BR647" s="3" t="s">
        <v>2290</v>
      </c>
      <c r="BS647" s="3" t="s">
        <v>3534</v>
      </c>
      <c r="BT647" s="3" t="s">
        <v>1152</v>
      </c>
    </row>
    <row r="648" spans="1:72" ht="13.5" customHeight="1">
      <c r="A648" s="6" t="str">
        <f>HYPERLINK("http://kyu.snu.ac.kr/sdhj/index.jsp?type=hj/GK14649_00IM0001_042a.jpg","1717_수북면_042a")</f>
        <v>1717_수북면_042a</v>
      </c>
      <c r="B648" s="3">
        <v>1717</v>
      </c>
      <c r="C648" s="3" t="s">
        <v>8071</v>
      </c>
      <c r="D648" s="3" t="s">
        <v>8072</v>
      </c>
      <c r="E648" s="3">
        <v>647</v>
      </c>
      <c r="F648" s="3">
        <v>3</v>
      </c>
      <c r="G648" s="3" t="s">
        <v>4775</v>
      </c>
      <c r="H648" s="3" t="s">
        <v>6974</v>
      </c>
      <c r="I648" s="3">
        <v>2</v>
      </c>
      <c r="L648" s="3">
        <v>3</v>
      </c>
      <c r="M648" s="3" t="s">
        <v>2590</v>
      </c>
      <c r="N648" s="3" t="s">
        <v>2785</v>
      </c>
      <c r="S648" s="3" t="s">
        <v>3535</v>
      </c>
      <c r="T648" s="3" t="s">
        <v>3535</v>
      </c>
      <c r="U648" s="3" t="s">
        <v>3650</v>
      </c>
      <c r="V648" s="3" t="s">
        <v>7106</v>
      </c>
      <c r="Y648" s="3" t="s">
        <v>4879</v>
      </c>
      <c r="Z648" s="3" t="s">
        <v>395</v>
      </c>
      <c r="AC648" s="3">
        <v>61</v>
      </c>
      <c r="AD648" s="3" t="s">
        <v>3503</v>
      </c>
      <c r="AE648" s="3" t="s">
        <v>977</v>
      </c>
    </row>
    <row r="649" spans="1:72" ht="13.5" customHeight="1">
      <c r="A649" s="6" t="str">
        <f>HYPERLINK("http://kyu.snu.ac.kr/sdhj/index.jsp?type=hj/GK14649_00IM0001_042a.jpg","1717_수북면_042a")</f>
        <v>1717_수북면_042a</v>
      </c>
      <c r="B649" s="3">
        <v>1717</v>
      </c>
      <c r="C649" s="3" t="s">
        <v>7931</v>
      </c>
      <c r="D649" s="3" t="s">
        <v>7932</v>
      </c>
      <c r="E649" s="3">
        <v>648</v>
      </c>
      <c r="F649" s="3">
        <v>3</v>
      </c>
      <c r="G649" s="3" t="s">
        <v>4775</v>
      </c>
      <c r="H649" s="3" t="s">
        <v>6974</v>
      </c>
      <c r="I649" s="3">
        <v>2</v>
      </c>
      <c r="L649" s="3">
        <v>3</v>
      </c>
      <c r="M649" s="3" t="s">
        <v>2590</v>
      </c>
      <c r="N649" s="3" t="s">
        <v>2785</v>
      </c>
      <c r="S649" s="3" t="s">
        <v>8073</v>
      </c>
      <c r="T649" s="3" t="s">
        <v>8073</v>
      </c>
      <c r="W649" s="3" t="s">
        <v>4228</v>
      </c>
      <c r="X649" s="3" t="s">
        <v>4228</v>
      </c>
      <c r="Y649" s="3" t="s">
        <v>3714</v>
      </c>
      <c r="Z649" s="3" t="s">
        <v>7338</v>
      </c>
      <c r="AC649" s="3">
        <v>38</v>
      </c>
      <c r="AD649" s="3" t="s">
        <v>3569</v>
      </c>
      <c r="AE649" s="3" t="s">
        <v>988</v>
      </c>
      <c r="AJ649" s="3" t="s">
        <v>3443</v>
      </c>
      <c r="AK649" s="3" t="s">
        <v>6955</v>
      </c>
      <c r="AL649" s="3" t="s">
        <v>3570</v>
      </c>
      <c r="AM649" s="3" t="s">
        <v>1150</v>
      </c>
      <c r="AT649" s="3" t="s">
        <v>3571</v>
      </c>
      <c r="AU649" s="3" t="s">
        <v>7128</v>
      </c>
      <c r="AV649" s="3" t="s">
        <v>13</v>
      </c>
      <c r="AW649" s="3" t="s">
        <v>3120</v>
      </c>
      <c r="BG649" s="3" t="s">
        <v>3571</v>
      </c>
      <c r="BH649" s="3" t="s">
        <v>7128</v>
      </c>
      <c r="BI649" s="3" t="s">
        <v>4218</v>
      </c>
      <c r="BJ649" s="3" t="s">
        <v>1320</v>
      </c>
      <c r="BK649" s="3" t="s">
        <v>3571</v>
      </c>
      <c r="BL649" s="3" t="s">
        <v>7128</v>
      </c>
      <c r="BM649" s="3" t="s">
        <v>4883</v>
      </c>
      <c r="BN649" s="3" t="s">
        <v>745</v>
      </c>
      <c r="BO649" s="3" t="s">
        <v>3571</v>
      </c>
      <c r="BP649" s="3" t="s">
        <v>7128</v>
      </c>
      <c r="BQ649" s="3" t="s">
        <v>4884</v>
      </c>
      <c r="BR649" s="3" t="s">
        <v>3224</v>
      </c>
      <c r="BS649" s="3" t="s">
        <v>3562</v>
      </c>
      <c r="BT649" s="3" t="s">
        <v>3040</v>
      </c>
    </row>
    <row r="650" spans="1:72" ht="13.5" customHeight="1">
      <c r="A650" s="6" t="str">
        <f>HYPERLINK("http://kyu.snu.ac.kr/sdhj/index.jsp?type=hj/GK14649_00IM0001_042a.jpg","1717_수북면_042a")</f>
        <v>1717_수북면_042a</v>
      </c>
      <c r="B650" s="3">
        <v>1717</v>
      </c>
      <c r="C650" s="3" t="s">
        <v>7877</v>
      </c>
      <c r="D650" s="3" t="s">
        <v>7878</v>
      </c>
      <c r="E650" s="3">
        <v>649</v>
      </c>
      <c r="F650" s="3">
        <v>3</v>
      </c>
      <c r="G650" s="3" t="s">
        <v>4775</v>
      </c>
      <c r="H650" s="3" t="s">
        <v>6974</v>
      </c>
      <c r="I650" s="3">
        <v>2</v>
      </c>
      <c r="L650" s="3">
        <v>3</v>
      </c>
      <c r="M650" s="3" t="s">
        <v>2590</v>
      </c>
      <c r="N650" s="3" t="s">
        <v>2785</v>
      </c>
      <c r="S650" s="3" t="s">
        <v>3536</v>
      </c>
      <c r="T650" s="3" t="s">
        <v>7027</v>
      </c>
      <c r="W650" s="3" t="s">
        <v>4885</v>
      </c>
      <c r="X650" s="3" t="s">
        <v>7280</v>
      </c>
      <c r="Y650" s="3" t="s">
        <v>3479</v>
      </c>
      <c r="Z650" s="3" t="s">
        <v>7292</v>
      </c>
      <c r="AC650" s="3">
        <v>60</v>
      </c>
      <c r="AD650" s="3" t="s">
        <v>3634</v>
      </c>
      <c r="AE650" s="3" t="s">
        <v>998</v>
      </c>
    </row>
    <row r="651" spans="1:72" ht="13.5" customHeight="1">
      <c r="A651" s="6" t="str">
        <f>HYPERLINK("http://kyu.snu.ac.kr/sdhj/index.jsp?type=hj/GK14649_00IM0001_042a.jpg","1717_수북면_042a")</f>
        <v>1717_수북면_042a</v>
      </c>
      <c r="B651" s="3">
        <v>1717</v>
      </c>
      <c r="C651" s="3" t="s">
        <v>7931</v>
      </c>
      <c r="D651" s="3" t="s">
        <v>7932</v>
      </c>
      <c r="E651" s="3">
        <v>650</v>
      </c>
      <c r="F651" s="3">
        <v>3</v>
      </c>
      <c r="G651" s="3" t="s">
        <v>4775</v>
      </c>
      <c r="H651" s="3" t="s">
        <v>6974</v>
      </c>
      <c r="I651" s="3">
        <v>2</v>
      </c>
      <c r="L651" s="3">
        <v>3</v>
      </c>
      <c r="M651" s="3" t="s">
        <v>2590</v>
      </c>
      <c r="N651" s="3" t="s">
        <v>2785</v>
      </c>
      <c r="S651" s="3" t="s">
        <v>3485</v>
      </c>
      <c r="T651" s="3" t="s">
        <v>7024</v>
      </c>
      <c r="U651" s="3" t="s">
        <v>3798</v>
      </c>
      <c r="V651" s="3" t="s">
        <v>7118</v>
      </c>
      <c r="Y651" s="3" t="s">
        <v>4886</v>
      </c>
      <c r="Z651" s="3" t="s">
        <v>396</v>
      </c>
      <c r="AC651" s="3">
        <v>24</v>
      </c>
      <c r="AD651" s="3" t="s">
        <v>3777</v>
      </c>
      <c r="AE651" s="3" t="s">
        <v>1015</v>
      </c>
    </row>
    <row r="652" spans="1:72" ht="13.5" customHeight="1">
      <c r="A652" s="6" t="str">
        <f>HYPERLINK("http://kyu.snu.ac.kr/sdhj/index.jsp?type=hj/GK14649_00IM0001_042a.jpg","1717_수북면_042a")</f>
        <v>1717_수북면_042a</v>
      </c>
      <c r="B652" s="3">
        <v>1717</v>
      </c>
      <c r="C652" s="3" t="s">
        <v>7493</v>
      </c>
      <c r="D652" s="3" t="s">
        <v>7494</v>
      </c>
      <c r="E652" s="3">
        <v>651</v>
      </c>
      <c r="F652" s="3">
        <v>3</v>
      </c>
      <c r="G652" s="3" t="s">
        <v>4775</v>
      </c>
      <c r="H652" s="3" t="s">
        <v>6974</v>
      </c>
      <c r="I652" s="3">
        <v>2</v>
      </c>
      <c r="L652" s="3">
        <v>3</v>
      </c>
      <c r="M652" s="3" t="s">
        <v>2590</v>
      </c>
      <c r="N652" s="3" t="s">
        <v>2785</v>
      </c>
      <c r="S652" s="3" t="s">
        <v>3482</v>
      </c>
      <c r="T652" s="3" t="s">
        <v>7023</v>
      </c>
      <c r="Y652" s="3" t="s">
        <v>3479</v>
      </c>
      <c r="Z652" s="3" t="s">
        <v>7292</v>
      </c>
      <c r="AC652" s="3">
        <v>14</v>
      </c>
      <c r="AD652" s="3" t="s">
        <v>3713</v>
      </c>
      <c r="AE652" s="3" t="s">
        <v>1009</v>
      </c>
    </row>
    <row r="653" spans="1:72" ht="13.5" customHeight="1">
      <c r="A653" s="6" t="str">
        <f>HYPERLINK("http://kyu.snu.ac.kr/sdhj/index.jsp?type=hj/GK14649_00IM0001_042a.jpg","1717_수북면_042a")</f>
        <v>1717_수북면_042a</v>
      </c>
      <c r="B653" s="3">
        <v>1717</v>
      </c>
      <c r="C653" s="3" t="s">
        <v>7931</v>
      </c>
      <c r="D653" s="3" t="s">
        <v>7932</v>
      </c>
      <c r="E653" s="3">
        <v>652</v>
      </c>
      <c r="F653" s="3">
        <v>3</v>
      </c>
      <c r="G653" s="3" t="s">
        <v>4775</v>
      </c>
      <c r="H653" s="3" t="s">
        <v>6974</v>
      </c>
      <c r="I653" s="3">
        <v>2</v>
      </c>
      <c r="L653" s="3">
        <v>3</v>
      </c>
      <c r="M653" s="3" t="s">
        <v>2590</v>
      </c>
      <c r="N653" s="3" t="s">
        <v>2785</v>
      </c>
      <c r="S653" s="3" t="s">
        <v>3550</v>
      </c>
      <c r="T653" s="3" t="s">
        <v>7029</v>
      </c>
      <c r="U653" s="3" t="s">
        <v>3803</v>
      </c>
      <c r="V653" s="3" t="s">
        <v>7120</v>
      </c>
      <c r="Y653" s="3" t="s">
        <v>4887</v>
      </c>
      <c r="Z653" s="3" t="s">
        <v>397</v>
      </c>
      <c r="AC653" s="3">
        <v>16</v>
      </c>
      <c r="AD653" s="3" t="s">
        <v>3599</v>
      </c>
      <c r="AE653" s="3" t="s">
        <v>993</v>
      </c>
      <c r="AF653" s="3" t="s">
        <v>3490</v>
      </c>
      <c r="AG653" s="3" t="s">
        <v>1042</v>
      </c>
    </row>
    <row r="654" spans="1:72" ht="13.5" customHeight="1">
      <c r="A654" s="6" t="str">
        <f>HYPERLINK("http://kyu.snu.ac.kr/sdhj/index.jsp?type=hj/GK14649_00IM0001_042a.jpg","1717_수북면_042a")</f>
        <v>1717_수북면_042a</v>
      </c>
      <c r="B654" s="3">
        <v>1717</v>
      </c>
      <c r="C654" s="3" t="s">
        <v>7931</v>
      </c>
      <c r="D654" s="3" t="s">
        <v>7932</v>
      </c>
      <c r="E654" s="3">
        <v>653</v>
      </c>
      <c r="F654" s="3">
        <v>3</v>
      </c>
      <c r="G654" s="3" t="s">
        <v>4775</v>
      </c>
      <c r="H654" s="3" t="s">
        <v>6974</v>
      </c>
      <c r="I654" s="3">
        <v>2</v>
      </c>
      <c r="L654" s="3">
        <v>4</v>
      </c>
      <c r="M654" s="3" t="s">
        <v>2547</v>
      </c>
      <c r="N654" s="3" t="s">
        <v>2759</v>
      </c>
      <c r="T654" s="3" t="s">
        <v>7392</v>
      </c>
      <c r="U654" s="3" t="s">
        <v>4888</v>
      </c>
      <c r="V654" s="3" t="s">
        <v>7187</v>
      </c>
      <c r="W654" s="3" t="s">
        <v>4426</v>
      </c>
      <c r="X654" s="3" t="s">
        <v>7275</v>
      </c>
      <c r="Y654" s="3" t="s">
        <v>4361</v>
      </c>
      <c r="Z654" s="3" t="s">
        <v>254</v>
      </c>
      <c r="AC654" s="3" t="s">
        <v>8074</v>
      </c>
      <c r="AD654" s="3" t="s">
        <v>3698</v>
      </c>
      <c r="AE654" s="3" t="s">
        <v>3698</v>
      </c>
      <c r="AJ654" s="3" t="s">
        <v>4228</v>
      </c>
      <c r="AK654" s="3" t="s">
        <v>4228</v>
      </c>
      <c r="AL654" s="3" t="s">
        <v>3848</v>
      </c>
      <c r="AM654" s="3" t="s">
        <v>1169</v>
      </c>
      <c r="AT654" s="3" t="s">
        <v>3571</v>
      </c>
      <c r="AU654" s="3" t="s">
        <v>7128</v>
      </c>
      <c r="AV654" s="3" t="s">
        <v>4889</v>
      </c>
      <c r="AW654" s="3" t="s">
        <v>1371</v>
      </c>
      <c r="BG654" s="3" t="s">
        <v>3571</v>
      </c>
      <c r="BH654" s="3" t="s">
        <v>7128</v>
      </c>
      <c r="BI654" s="3" t="s">
        <v>4881</v>
      </c>
      <c r="BJ654" s="3" t="s">
        <v>1763</v>
      </c>
      <c r="BK654" s="3" t="s">
        <v>3474</v>
      </c>
      <c r="BL654" s="3" t="s">
        <v>1242</v>
      </c>
      <c r="BM654" s="3" t="s">
        <v>4890</v>
      </c>
      <c r="BN654" s="3" t="s">
        <v>3151</v>
      </c>
      <c r="BO654" s="3" t="s">
        <v>3571</v>
      </c>
      <c r="BP654" s="3" t="s">
        <v>7128</v>
      </c>
      <c r="BQ654" s="3" t="s">
        <v>4891</v>
      </c>
      <c r="BR654" s="3" t="s">
        <v>3175</v>
      </c>
      <c r="BS654" s="3" t="s">
        <v>3562</v>
      </c>
      <c r="BT654" s="3" t="s">
        <v>3040</v>
      </c>
    </row>
    <row r="655" spans="1:72" ht="13.5" customHeight="1">
      <c r="A655" s="6" t="str">
        <f>HYPERLINK("http://kyu.snu.ac.kr/sdhj/index.jsp?type=hj/GK14649_00IM0001_042a.jpg","1717_수북면_042a")</f>
        <v>1717_수북면_042a</v>
      </c>
      <c r="B655" s="3">
        <v>1717</v>
      </c>
      <c r="C655" s="3" t="s">
        <v>7425</v>
      </c>
      <c r="D655" s="3" t="s">
        <v>7426</v>
      </c>
      <c r="E655" s="3">
        <v>654</v>
      </c>
      <c r="F655" s="3">
        <v>3</v>
      </c>
      <c r="G655" s="3" t="s">
        <v>4775</v>
      </c>
      <c r="H655" s="3" t="s">
        <v>6974</v>
      </c>
      <c r="I655" s="3">
        <v>2</v>
      </c>
      <c r="L655" s="3">
        <v>4</v>
      </c>
      <c r="M655" s="3" t="s">
        <v>2547</v>
      </c>
      <c r="N655" s="3" t="s">
        <v>2759</v>
      </c>
      <c r="S655" s="3" t="s">
        <v>3539</v>
      </c>
      <c r="T655" s="3" t="s">
        <v>7028</v>
      </c>
      <c r="W655" s="3" t="s">
        <v>3541</v>
      </c>
      <c r="X655" s="3" t="s">
        <v>7253</v>
      </c>
      <c r="Y655" s="3" t="s">
        <v>3479</v>
      </c>
      <c r="Z655" s="3" t="s">
        <v>7292</v>
      </c>
      <c r="AC655" s="3">
        <v>56</v>
      </c>
      <c r="AD655" s="3" t="s">
        <v>3669</v>
      </c>
      <c r="AE655" s="3" t="s">
        <v>1004</v>
      </c>
      <c r="AJ655" s="3" t="s">
        <v>3443</v>
      </c>
      <c r="AK655" s="3" t="s">
        <v>6955</v>
      </c>
      <c r="AL655" s="3" t="s">
        <v>3543</v>
      </c>
      <c r="AM655" s="3" t="s">
        <v>1149</v>
      </c>
      <c r="AT655" s="3" t="s">
        <v>3787</v>
      </c>
      <c r="AU655" s="3" t="s">
        <v>1251</v>
      </c>
      <c r="AV655" s="3" t="s">
        <v>4892</v>
      </c>
      <c r="AW655" s="3" t="s">
        <v>1372</v>
      </c>
      <c r="BG655" s="3" t="s">
        <v>3571</v>
      </c>
      <c r="BH655" s="3" t="s">
        <v>7128</v>
      </c>
      <c r="BI655" s="3" t="s">
        <v>4893</v>
      </c>
      <c r="BJ655" s="3" t="s">
        <v>1764</v>
      </c>
      <c r="BK655" s="3" t="s">
        <v>3571</v>
      </c>
      <c r="BL655" s="3" t="s">
        <v>7128</v>
      </c>
      <c r="BM655" s="3" t="s">
        <v>4894</v>
      </c>
      <c r="BN655" s="3" t="s">
        <v>2047</v>
      </c>
      <c r="BO655" s="3" t="s">
        <v>3571</v>
      </c>
      <c r="BP655" s="3" t="s">
        <v>7128</v>
      </c>
      <c r="BQ655" s="3" t="s">
        <v>4895</v>
      </c>
      <c r="BR655" s="3" t="s">
        <v>2291</v>
      </c>
      <c r="BS655" s="3" t="s">
        <v>3625</v>
      </c>
      <c r="BT655" s="3" t="s">
        <v>1118</v>
      </c>
    </row>
    <row r="656" spans="1:72" ht="13.5" customHeight="1">
      <c r="A656" s="6" t="str">
        <f>HYPERLINK("http://kyu.snu.ac.kr/sdhj/index.jsp?type=hj/GK14649_00IM0001_042a.jpg","1717_수북면_042a")</f>
        <v>1717_수북면_042a</v>
      </c>
      <c r="B656" s="3">
        <v>1717</v>
      </c>
      <c r="C656" s="3" t="s">
        <v>7570</v>
      </c>
      <c r="D656" s="3" t="s">
        <v>7571</v>
      </c>
      <c r="E656" s="3">
        <v>655</v>
      </c>
      <c r="F656" s="3">
        <v>3</v>
      </c>
      <c r="G656" s="3" t="s">
        <v>4775</v>
      </c>
      <c r="H656" s="3" t="s">
        <v>6974</v>
      </c>
      <c r="I656" s="3">
        <v>2</v>
      </c>
      <c r="L656" s="3">
        <v>4</v>
      </c>
      <c r="M656" s="3" t="s">
        <v>2547</v>
      </c>
      <c r="N656" s="3" t="s">
        <v>2759</v>
      </c>
      <c r="S656" s="3" t="s">
        <v>3550</v>
      </c>
      <c r="T656" s="3" t="s">
        <v>7029</v>
      </c>
      <c r="U656" s="3" t="s">
        <v>3571</v>
      </c>
      <c r="V656" s="3" t="s">
        <v>7128</v>
      </c>
      <c r="Y656" s="3" t="s">
        <v>4896</v>
      </c>
      <c r="Z656" s="3" t="s">
        <v>398</v>
      </c>
      <c r="AC656" s="3">
        <v>36</v>
      </c>
      <c r="AD656" s="3" t="s">
        <v>3527</v>
      </c>
      <c r="AE656" s="3" t="s">
        <v>982</v>
      </c>
    </row>
    <row r="657" spans="1:72" ht="13.5" customHeight="1">
      <c r="A657" s="6" t="str">
        <f>HYPERLINK("http://kyu.snu.ac.kr/sdhj/index.jsp?type=hj/GK14649_00IM0001_042a.jpg","1717_수북면_042a")</f>
        <v>1717_수북면_042a</v>
      </c>
      <c r="B657" s="3">
        <v>1717</v>
      </c>
      <c r="C657" s="3" t="s">
        <v>7423</v>
      </c>
      <c r="D657" s="3" t="s">
        <v>7424</v>
      </c>
      <c r="E657" s="3">
        <v>656</v>
      </c>
      <c r="F657" s="3">
        <v>3</v>
      </c>
      <c r="G657" s="3" t="s">
        <v>4775</v>
      </c>
      <c r="H657" s="3" t="s">
        <v>6974</v>
      </c>
      <c r="I657" s="3">
        <v>2</v>
      </c>
      <c r="L657" s="3">
        <v>4</v>
      </c>
      <c r="M657" s="3" t="s">
        <v>2547</v>
      </c>
      <c r="N657" s="3" t="s">
        <v>2759</v>
      </c>
      <c r="S657" s="3" t="s">
        <v>3641</v>
      </c>
      <c r="T657" s="3" t="s">
        <v>7035</v>
      </c>
      <c r="W657" s="3" t="s">
        <v>3579</v>
      </c>
      <c r="X657" s="3" t="s">
        <v>2997</v>
      </c>
      <c r="Y657" s="3" t="s">
        <v>3479</v>
      </c>
      <c r="Z657" s="3" t="s">
        <v>7292</v>
      </c>
      <c r="AC657" s="3">
        <v>37</v>
      </c>
      <c r="AD657" s="3" t="s">
        <v>3542</v>
      </c>
      <c r="AE657" s="3" t="s">
        <v>984</v>
      </c>
    </row>
    <row r="658" spans="1:72" ht="13.5" customHeight="1">
      <c r="A658" s="6" t="str">
        <f>HYPERLINK("http://kyu.snu.ac.kr/sdhj/index.jsp?type=hj/GK14649_00IM0001_042a.jpg","1717_수북면_042a")</f>
        <v>1717_수북면_042a</v>
      </c>
      <c r="B658" s="3">
        <v>1717</v>
      </c>
      <c r="C658" s="3" t="s">
        <v>7423</v>
      </c>
      <c r="D658" s="3" t="s">
        <v>7424</v>
      </c>
      <c r="E658" s="3">
        <v>657</v>
      </c>
      <c r="F658" s="3">
        <v>3</v>
      </c>
      <c r="G658" s="3" t="s">
        <v>4775</v>
      </c>
      <c r="H658" s="3" t="s">
        <v>6974</v>
      </c>
      <c r="I658" s="3">
        <v>2</v>
      </c>
      <c r="L658" s="3">
        <v>4</v>
      </c>
      <c r="M658" s="3" t="s">
        <v>2547</v>
      </c>
      <c r="N658" s="3" t="s">
        <v>2759</v>
      </c>
      <c r="S658" s="3" t="s">
        <v>7429</v>
      </c>
      <c r="T658" s="3" t="s">
        <v>7430</v>
      </c>
      <c r="U658" s="3" t="s">
        <v>4897</v>
      </c>
      <c r="V658" s="3" t="s">
        <v>7188</v>
      </c>
      <c r="Y658" s="3" t="s">
        <v>4898</v>
      </c>
      <c r="Z658" s="3" t="s">
        <v>399</v>
      </c>
      <c r="AC658" s="3">
        <v>31</v>
      </c>
      <c r="AD658" s="3" t="s">
        <v>3508</v>
      </c>
      <c r="AE658" s="3" t="s">
        <v>978</v>
      </c>
    </row>
    <row r="659" spans="1:72" ht="13.5" customHeight="1">
      <c r="A659" s="6" t="str">
        <f>HYPERLINK("http://kyu.snu.ac.kr/sdhj/index.jsp?type=hj/GK14649_00IM0001_042a.jpg","1717_수북면_042a")</f>
        <v>1717_수북면_042a</v>
      </c>
      <c r="B659" s="3">
        <v>1717</v>
      </c>
      <c r="C659" s="3" t="s">
        <v>7423</v>
      </c>
      <c r="D659" s="3" t="s">
        <v>7424</v>
      </c>
      <c r="E659" s="3">
        <v>658</v>
      </c>
      <c r="F659" s="3">
        <v>3</v>
      </c>
      <c r="G659" s="3" t="s">
        <v>4775</v>
      </c>
      <c r="H659" s="3" t="s">
        <v>6974</v>
      </c>
      <c r="I659" s="3">
        <v>2</v>
      </c>
      <c r="L659" s="3">
        <v>4</v>
      </c>
      <c r="M659" s="3" t="s">
        <v>2547</v>
      </c>
      <c r="N659" s="3" t="s">
        <v>2759</v>
      </c>
      <c r="S659" s="3" t="s">
        <v>8075</v>
      </c>
      <c r="T659" s="3" t="s">
        <v>8076</v>
      </c>
      <c r="W659" s="3" t="s">
        <v>3579</v>
      </c>
      <c r="X659" s="3" t="s">
        <v>2997</v>
      </c>
      <c r="Y659" s="3" t="s">
        <v>3479</v>
      </c>
      <c r="Z659" s="3" t="s">
        <v>7292</v>
      </c>
      <c r="AC659" s="3">
        <v>32</v>
      </c>
      <c r="AD659" s="3" t="s">
        <v>3466</v>
      </c>
      <c r="AE659" s="3" t="s">
        <v>7219</v>
      </c>
    </row>
    <row r="660" spans="1:72" ht="13.5" customHeight="1">
      <c r="A660" s="6" t="str">
        <f>HYPERLINK("http://kyu.snu.ac.kr/sdhj/index.jsp?type=hj/GK14649_00IM0001_042a.jpg","1717_수북면_042a")</f>
        <v>1717_수북면_042a</v>
      </c>
      <c r="B660" s="3">
        <v>1717</v>
      </c>
      <c r="C660" s="3" t="s">
        <v>7423</v>
      </c>
      <c r="D660" s="3" t="s">
        <v>7424</v>
      </c>
      <c r="E660" s="3">
        <v>659</v>
      </c>
      <c r="F660" s="3">
        <v>3</v>
      </c>
      <c r="G660" s="3" t="s">
        <v>4775</v>
      </c>
      <c r="H660" s="3" t="s">
        <v>6974</v>
      </c>
      <c r="I660" s="3">
        <v>2</v>
      </c>
      <c r="L660" s="3">
        <v>4</v>
      </c>
      <c r="M660" s="3" t="s">
        <v>2547</v>
      </c>
      <c r="N660" s="3" t="s">
        <v>2759</v>
      </c>
      <c r="S660" s="3" t="s">
        <v>7427</v>
      </c>
      <c r="T660" s="3" t="s">
        <v>7428</v>
      </c>
      <c r="Y660" s="3" t="s">
        <v>3479</v>
      </c>
      <c r="Z660" s="3" t="s">
        <v>7292</v>
      </c>
      <c r="AF660" s="3" t="s">
        <v>3484</v>
      </c>
      <c r="AG660" s="3" t="s">
        <v>7278</v>
      </c>
    </row>
    <row r="661" spans="1:72" ht="13.5" customHeight="1">
      <c r="A661" s="6" t="str">
        <f>HYPERLINK("http://kyu.snu.ac.kr/sdhj/index.jsp?type=hj/GK14649_00IM0001_042a.jpg","1717_수북면_042a")</f>
        <v>1717_수북면_042a</v>
      </c>
      <c r="B661" s="3">
        <v>1717</v>
      </c>
      <c r="C661" s="3" t="s">
        <v>7423</v>
      </c>
      <c r="D661" s="3" t="s">
        <v>7424</v>
      </c>
      <c r="E661" s="3">
        <v>660</v>
      </c>
      <c r="F661" s="3">
        <v>3</v>
      </c>
      <c r="G661" s="3" t="s">
        <v>4775</v>
      </c>
      <c r="H661" s="3" t="s">
        <v>6974</v>
      </c>
      <c r="I661" s="3">
        <v>2</v>
      </c>
      <c r="L661" s="3">
        <v>4</v>
      </c>
      <c r="M661" s="3" t="s">
        <v>2547</v>
      </c>
      <c r="N661" s="3" t="s">
        <v>2759</v>
      </c>
      <c r="S661" s="3" t="s">
        <v>3648</v>
      </c>
      <c r="T661" s="3" t="s">
        <v>7036</v>
      </c>
      <c r="Y661" s="3" t="s">
        <v>3479</v>
      </c>
      <c r="Z661" s="3" t="s">
        <v>7292</v>
      </c>
      <c r="AC661" s="3">
        <v>9</v>
      </c>
      <c r="AD661" s="3" t="s">
        <v>3767</v>
      </c>
      <c r="AE661" s="3" t="s">
        <v>1013</v>
      </c>
    </row>
    <row r="662" spans="1:72" ht="13.5" customHeight="1">
      <c r="A662" s="6" t="str">
        <f>HYPERLINK("http://kyu.snu.ac.kr/sdhj/index.jsp?type=hj/GK14649_00IM0001_042a.jpg","1717_수북면_042a")</f>
        <v>1717_수북면_042a</v>
      </c>
      <c r="B662" s="3">
        <v>1717</v>
      </c>
      <c r="C662" s="3" t="s">
        <v>7462</v>
      </c>
      <c r="D662" s="3" t="s">
        <v>7463</v>
      </c>
      <c r="E662" s="3">
        <v>661</v>
      </c>
      <c r="F662" s="3">
        <v>3</v>
      </c>
      <c r="G662" s="3" t="s">
        <v>4775</v>
      </c>
      <c r="H662" s="3" t="s">
        <v>6974</v>
      </c>
      <c r="I662" s="3">
        <v>2</v>
      </c>
      <c r="L662" s="3">
        <v>4</v>
      </c>
      <c r="M662" s="3" t="s">
        <v>2547</v>
      </c>
      <c r="N662" s="3" t="s">
        <v>2759</v>
      </c>
      <c r="S662" s="3" t="s">
        <v>8077</v>
      </c>
      <c r="T662" s="3" t="s">
        <v>8078</v>
      </c>
      <c r="Y662" s="3" t="s">
        <v>3479</v>
      </c>
      <c r="Z662" s="3" t="s">
        <v>7292</v>
      </c>
      <c r="AC662" s="3">
        <v>3</v>
      </c>
      <c r="AD662" s="3" t="s">
        <v>3489</v>
      </c>
      <c r="AE662" s="3" t="s">
        <v>974</v>
      </c>
      <c r="AF662" s="3" t="s">
        <v>3490</v>
      </c>
      <c r="AG662" s="3" t="s">
        <v>1042</v>
      </c>
    </row>
    <row r="663" spans="1:72" ht="13.5" customHeight="1">
      <c r="A663" s="6" t="str">
        <f>HYPERLINK("http://kyu.snu.ac.kr/sdhj/index.jsp?type=hj/GK14649_00IM0001_042a.jpg","1717_수북면_042a")</f>
        <v>1717_수북면_042a</v>
      </c>
      <c r="B663" s="3">
        <v>1717</v>
      </c>
      <c r="C663" s="3" t="s">
        <v>7423</v>
      </c>
      <c r="D663" s="3" t="s">
        <v>7424</v>
      </c>
      <c r="E663" s="3">
        <v>662</v>
      </c>
      <c r="F663" s="3">
        <v>3</v>
      </c>
      <c r="G663" s="3" t="s">
        <v>4775</v>
      </c>
      <c r="H663" s="3" t="s">
        <v>6974</v>
      </c>
      <c r="I663" s="3">
        <v>2</v>
      </c>
      <c r="L663" s="3">
        <v>4</v>
      </c>
      <c r="M663" s="3" t="s">
        <v>2547</v>
      </c>
      <c r="N663" s="3" t="s">
        <v>2759</v>
      </c>
      <c r="S663" s="3" t="s">
        <v>3550</v>
      </c>
      <c r="T663" s="3" t="s">
        <v>7029</v>
      </c>
      <c r="U663" s="3" t="s">
        <v>4899</v>
      </c>
      <c r="V663" s="3" t="s">
        <v>7189</v>
      </c>
      <c r="Y663" s="3" t="s">
        <v>4900</v>
      </c>
      <c r="Z663" s="3" t="s">
        <v>400</v>
      </c>
      <c r="AC663" s="3">
        <v>13</v>
      </c>
      <c r="AD663" s="3" t="s">
        <v>3944</v>
      </c>
      <c r="AE663" s="3" t="s">
        <v>1021</v>
      </c>
      <c r="AF663" s="3" t="s">
        <v>3490</v>
      </c>
      <c r="AG663" s="3" t="s">
        <v>1042</v>
      </c>
    </row>
    <row r="664" spans="1:72" ht="13.5" customHeight="1">
      <c r="A664" s="6" t="str">
        <f>HYPERLINK("http://kyu.snu.ac.kr/sdhj/index.jsp?type=hj/GK14649_00IM0001_042a.jpg","1717_수북면_042a")</f>
        <v>1717_수북면_042a</v>
      </c>
      <c r="B664" s="3">
        <v>1717</v>
      </c>
      <c r="C664" s="3" t="s">
        <v>7493</v>
      </c>
      <c r="D664" s="3" t="s">
        <v>7494</v>
      </c>
      <c r="E664" s="3">
        <v>663</v>
      </c>
      <c r="F664" s="3">
        <v>3</v>
      </c>
      <c r="G664" s="3" t="s">
        <v>4775</v>
      </c>
      <c r="H664" s="3" t="s">
        <v>6974</v>
      </c>
      <c r="I664" s="3">
        <v>2</v>
      </c>
      <c r="L664" s="3">
        <v>5</v>
      </c>
      <c r="M664" s="3" t="s">
        <v>2635</v>
      </c>
      <c r="N664" s="3" t="s">
        <v>2920</v>
      </c>
      <c r="T664" s="3" t="s">
        <v>8079</v>
      </c>
      <c r="U664" s="3" t="s">
        <v>3798</v>
      </c>
      <c r="V664" s="3" t="s">
        <v>7118</v>
      </c>
      <c r="W664" s="3" t="s">
        <v>3579</v>
      </c>
      <c r="X664" s="3" t="s">
        <v>2997</v>
      </c>
      <c r="Y664" s="3" t="s">
        <v>4901</v>
      </c>
      <c r="Z664" s="3" t="s">
        <v>401</v>
      </c>
      <c r="AC664" s="3">
        <v>42</v>
      </c>
      <c r="AD664" s="3" t="s">
        <v>3480</v>
      </c>
      <c r="AE664" s="3" t="s">
        <v>971</v>
      </c>
      <c r="AJ664" s="3" t="s">
        <v>3443</v>
      </c>
      <c r="AK664" s="3" t="s">
        <v>6955</v>
      </c>
      <c r="AL664" s="3" t="s">
        <v>3534</v>
      </c>
      <c r="AM664" s="3" t="s">
        <v>1152</v>
      </c>
      <c r="AT664" s="3" t="s">
        <v>4012</v>
      </c>
      <c r="AU664" s="3" t="s">
        <v>7135</v>
      </c>
      <c r="AV664" s="3" t="s">
        <v>4902</v>
      </c>
      <c r="AW664" s="3" t="s">
        <v>1373</v>
      </c>
      <c r="BG664" s="3" t="s">
        <v>3920</v>
      </c>
      <c r="BH664" s="3" t="s">
        <v>7147</v>
      </c>
      <c r="BI664" s="3" t="s">
        <v>4903</v>
      </c>
      <c r="BJ664" s="3" t="s">
        <v>461</v>
      </c>
      <c r="BK664" s="3" t="s">
        <v>3474</v>
      </c>
      <c r="BL664" s="3" t="s">
        <v>1242</v>
      </c>
      <c r="BM664" s="3" t="s">
        <v>4904</v>
      </c>
      <c r="BN664" s="3" t="s">
        <v>2048</v>
      </c>
      <c r="BO664" s="3" t="s">
        <v>4012</v>
      </c>
      <c r="BP664" s="3" t="s">
        <v>7135</v>
      </c>
      <c r="BQ664" s="3" t="s">
        <v>4905</v>
      </c>
      <c r="BR664" s="3" t="s">
        <v>3288</v>
      </c>
      <c r="BS664" s="3" t="s">
        <v>3791</v>
      </c>
      <c r="BT664" s="3" t="s">
        <v>1156</v>
      </c>
    </row>
    <row r="665" spans="1:72" ht="13.5" customHeight="1">
      <c r="A665" s="6" t="str">
        <f>HYPERLINK("http://kyu.snu.ac.kr/sdhj/index.jsp?type=hj/GK14649_00IM0001_042a.jpg","1717_수북면_042a")</f>
        <v>1717_수북면_042a</v>
      </c>
      <c r="B665" s="3">
        <v>1717</v>
      </c>
      <c r="C665" s="3" t="s">
        <v>7754</v>
      </c>
      <c r="D665" s="3" t="s">
        <v>7755</v>
      </c>
      <c r="E665" s="3">
        <v>664</v>
      </c>
      <c r="F665" s="3">
        <v>3</v>
      </c>
      <c r="G665" s="3" t="s">
        <v>4775</v>
      </c>
      <c r="H665" s="3" t="s">
        <v>6974</v>
      </c>
      <c r="I665" s="3">
        <v>2</v>
      </c>
      <c r="L665" s="3">
        <v>5</v>
      </c>
      <c r="M665" s="3" t="s">
        <v>2635</v>
      </c>
      <c r="N665" s="3" t="s">
        <v>2920</v>
      </c>
      <c r="S665" s="3" t="s">
        <v>3539</v>
      </c>
      <c r="T665" s="3" t="s">
        <v>7028</v>
      </c>
      <c r="W665" s="3" t="s">
        <v>4426</v>
      </c>
      <c r="X665" s="3" t="s">
        <v>7275</v>
      </c>
      <c r="Y665" s="3" t="s">
        <v>3479</v>
      </c>
      <c r="Z665" s="3" t="s">
        <v>7292</v>
      </c>
      <c r="AC665" s="3">
        <v>48</v>
      </c>
      <c r="AD665" s="3" t="s">
        <v>3588</v>
      </c>
      <c r="AE665" s="3" t="s">
        <v>991</v>
      </c>
      <c r="AJ665" s="3" t="s">
        <v>3443</v>
      </c>
      <c r="AK665" s="3" t="s">
        <v>6955</v>
      </c>
      <c r="AL665" s="3" t="s">
        <v>4844</v>
      </c>
      <c r="AM665" s="3" t="s">
        <v>1177</v>
      </c>
      <c r="AT665" s="3" t="s">
        <v>3571</v>
      </c>
      <c r="AU665" s="3" t="s">
        <v>7128</v>
      </c>
      <c r="AV665" s="3" t="s">
        <v>4906</v>
      </c>
      <c r="AW665" s="3" t="s">
        <v>1374</v>
      </c>
      <c r="BG665" s="3" t="s">
        <v>3619</v>
      </c>
      <c r="BH665" s="3" t="s">
        <v>7168</v>
      </c>
      <c r="BI665" s="3" t="s">
        <v>4907</v>
      </c>
      <c r="BJ665" s="3" t="s">
        <v>1765</v>
      </c>
      <c r="BK665" s="3" t="s">
        <v>4908</v>
      </c>
      <c r="BL665" s="3" t="s">
        <v>1954</v>
      </c>
      <c r="BM665" s="3" t="s">
        <v>4648</v>
      </c>
      <c r="BN665" s="3" t="s">
        <v>1699</v>
      </c>
      <c r="BO665" s="3" t="s">
        <v>4012</v>
      </c>
      <c r="BP665" s="3" t="s">
        <v>7135</v>
      </c>
      <c r="BQ665" s="3" t="s">
        <v>4909</v>
      </c>
      <c r="BR665" s="3" t="s">
        <v>3289</v>
      </c>
      <c r="BS665" s="3" t="s">
        <v>3476</v>
      </c>
      <c r="BT665" s="3" t="s">
        <v>1117</v>
      </c>
    </row>
    <row r="666" spans="1:72" ht="13.5" customHeight="1">
      <c r="A666" s="6" t="str">
        <f>HYPERLINK("http://kyu.snu.ac.kr/sdhj/index.jsp?type=hj/GK14649_00IM0001_042a.jpg","1717_수북면_042a")</f>
        <v>1717_수북면_042a</v>
      </c>
      <c r="B666" s="3">
        <v>1717</v>
      </c>
      <c r="C666" s="3" t="s">
        <v>8080</v>
      </c>
      <c r="D666" s="3" t="s">
        <v>8081</v>
      </c>
      <c r="E666" s="3">
        <v>665</v>
      </c>
      <c r="F666" s="3">
        <v>3</v>
      </c>
      <c r="G666" s="3" t="s">
        <v>4775</v>
      </c>
      <c r="H666" s="3" t="s">
        <v>6974</v>
      </c>
      <c r="I666" s="3">
        <v>2</v>
      </c>
      <c r="L666" s="3">
        <v>5</v>
      </c>
      <c r="M666" s="3" t="s">
        <v>2635</v>
      </c>
      <c r="N666" s="3" t="s">
        <v>2920</v>
      </c>
      <c r="S666" s="3" t="s">
        <v>3485</v>
      </c>
      <c r="T666" s="3" t="s">
        <v>7024</v>
      </c>
      <c r="U666" s="3" t="s">
        <v>3563</v>
      </c>
      <c r="V666" s="3" t="s">
        <v>7107</v>
      </c>
      <c r="Y666" s="3" t="s">
        <v>4910</v>
      </c>
      <c r="Z666" s="3" t="s">
        <v>281</v>
      </c>
      <c r="AC666" s="3">
        <v>26</v>
      </c>
      <c r="AD666" s="3" t="s">
        <v>3646</v>
      </c>
      <c r="AE666" s="3" t="s">
        <v>1001</v>
      </c>
    </row>
    <row r="667" spans="1:72" ht="13.5" customHeight="1">
      <c r="A667" s="6" t="str">
        <f>HYPERLINK("http://kyu.snu.ac.kr/sdhj/index.jsp?type=hj/GK14649_00IM0001_042a.jpg","1717_수북면_042a")</f>
        <v>1717_수북면_042a</v>
      </c>
      <c r="B667" s="3">
        <v>1717</v>
      </c>
      <c r="C667" s="3" t="s">
        <v>7604</v>
      </c>
      <c r="D667" s="3" t="s">
        <v>7605</v>
      </c>
      <c r="E667" s="3">
        <v>666</v>
      </c>
      <c r="F667" s="3">
        <v>3</v>
      </c>
      <c r="G667" s="3" t="s">
        <v>4775</v>
      </c>
      <c r="H667" s="3" t="s">
        <v>6974</v>
      </c>
      <c r="I667" s="3">
        <v>2</v>
      </c>
      <c r="L667" s="3">
        <v>5</v>
      </c>
      <c r="M667" s="3" t="s">
        <v>2635</v>
      </c>
      <c r="N667" s="3" t="s">
        <v>2920</v>
      </c>
      <c r="S667" s="3" t="s">
        <v>3580</v>
      </c>
      <c r="T667" s="3" t="s">
        <v>7032</v>
      </c>
      <c r="Y667" s="3" t="s">
        <v>3479</v>
      </c>
      <c r="Z667" s="3" t="s">
        <v>7292</v>
      </c>
      <c r="AC667" s="3" t="s">
        <v>3698</v>
      </c>
      <c r="AD667" s="3" t="s">
        <v>4911</v>
      </c>
      <c r="AE667" s="3" t="s">
        <v>7338</v>
      </c>
      <c r="AF667" s="3" t="s">
        <v>3490</v>
      </c>
      <c r="AG667" s="3" t="s">
        <v>1042</v>
      </c>
    </row>
    <row r="668" spans="1:72" ht="13.5" customHeight="1">
      <c r="A668" s="6" t="str">
        <f>HYPERLINK("http://kyu.snu.ac.kr/sdhj/index.jsp?type=hj/GK14649_00IM0001_042a.jpg","1717_수북면_042a")</f>
        <v>1717_수북면_042a</v>
      </c>
      <c r="B668" s="3">
        <v>1717</v>
      </c>
      <c r="C668" s="3" t="s">
        <v>7604</v>
      </c>
      <c r="D668" s="3" t="s">
        <v>7605</v>
      </c>
      <c r="E668" s="3">
        <v>667</v>
      </c>
      <c r="F668" s="3">
        <v>3</v>
      </c>
      <c r="G668" s="3" t="s">
        <v>4775</v>
      </c>
      <c r="H668" s="3" t="s">
        <v>6974</v>
      </c>
      <c r="I668" s="3">
        <v>2</v>
      </c>
      <c r="L668" s="3">
        <v>5</v>
      </c>
      <c r="M668" s="3" t="s">
        <v>2635</v>
      </c>
      <c r="N668" s="3" t="s">
        <v>2920</v>
      </c>
      <c r="S668" s="3" t="s">
        <v>3482</v>
      </c>
      <c r="T668" s="3" t="s">
        <v>7023</v>
      </c>
      <c r="Y668" s="3" t="s">
        <v>3479</v>
      </c>
      <c r="Z668" s="3" t="s">
        <v>7292</v>
      </c>
      <c r="AF668" s="3" t="s">
        <v>3932</v>
      </c>
      <c r="AG668" s="3" t="s">
        <v>1049</v>
      </c>
    </row>
    <row r="669" spans="1:72" ht="13.5" customHeight="1">
      <c r="A669" s="6" t="str">
        <f>HYPERLINK("http://kyu.snu.ac.kr/sdhj/index.jsp?type=hj/GK14649_00IM0001_042a.jpg","1717_수북면_042a")</f>
        <v>1717_수북면_042a</v>
      </c>
      <c r="B669" s="3">
        <v>1717</v>
      </c>
      <c r="C669" s="3" t="s">
        <v>7604</v>
      </c>
      <c r="D669" s="3" t="s">
        <v>7605</v>
      </c>
      <c r="E669" s="3">
        <v>668</v>
      </c>
      <c r="F669" s="3">
        <v>3</v>
      </c>
      <c r="G669" s="3" t="s">
        <v>4775</v>
      </c>
      <c r="H669" s="3" t="s">
        <v>6974</v>
      </c>
      <c r="I669" s="3">
        <v>3</v>
      </c>
      <c r="J669" s="3" t="s">
        <v>4912</v>
      </c>
      <c r="K669" s="3" t="s">
        <v>6991</v>
      </c>
      <c r="L669" s="3">
        <v>1</v>
      </c>
      <c r="M669" s="3" t="s">
        <v>2720</v>
      </c>
      <c r="N669" s="3" t="s">
        <v>2858</v>
      </c>
      <c r="T669" s="3" t="s">
        <v>8082</v>
      </c>
      <c r="U669" s="3" t="s">
        <v>3464</v>
      </c>
      <c r="V669" s="3" t="s">
        <v>7094</v>
      </c>
      <c r="W669" s="3" t="s">
        <v>4571</v>
      </c>
      <c r="X669" s="3" t="s">
        <v>7277</v>
      </c>
      <c r="Y669" s="3" t="s">
        <v>4913</v>
      </c>
      <c r="Z669" s="3" t="s">
        <v>402</v>
      </c>
      <c r="AC669" s="3">
        <v>69</v>
      </c>
      <c r="AD669" s="3" t="s">
        <v>3767</v>
      </c>
      <c r="AE669" s="3" t="s">
        <v>1013</v>
      </c>
      <c r="AF669" s="3" t="s">
        <v>3469</v>
      </c>
      <c r="AG669" s="3" t="s">
        <v>1046</v>
      </c>
      <c r="AH669" s="3" t="s">
        <v>4915</v>
      </c>
      <c r="AI669" s="3" t="s">
        <v>1121</v>
      </c>
      <c r="AJ669" s="3" t="s">
        <v>4228</v>
      </c>
      <c r="AK669" s="3" t="s">
        <v>4228</v>
      </c>
      <c r="AL669" s="3" t="s">
        <v>3698</v>
      </c>
      <c r="AM669" s="3" t="s">
        <v>3698</v>
      </c>
      <c r="AT669" s="3" t="s">
        <v>3474</v>
      </c>
      <c r="AU669" s="3" t="s">
        <v>1242</v>
      </c>
      <c r="AV669" s="3" t="s">
        <v>4916</v>
      </c>
      <c r="AW669" s="3" t="s">
        <v>1003</v>
      </c>
      <c r="BG669" s="3" t="s">
        <v>4917</v>
      </c>
      <c r="BH669" s="3" t="s">
        <v>8083</v>
      </c>
      <c r="BI669" s="3" t="s">
        <v>4918</v>
      </c>
      <c r="BJ669" s="3" t="s">
        <v>1766</v>
      </c>
      <c r="BK669" s="3" t="s">
        <v>4919</v>
      </c>
      <c r="BL669" s="3" t="s">
        <v>1959</v>
      </c>
      <c r="BM669" s="3" t="s">
        <v>14</v>
      </c>
      <c r="BN669" s="3" t="s">
        <v>1877</v>
      </c>
      <c r="BO669" s="3" t="s">
        <v>3474</v>
      </c>
      <c r="BP669" s="3" t="s">
        <v>1242</v>
      </c>
      <c r="BQ669" s="3" t="s">
        <v>4920</v>
      </c>
      <c r="BR669" s="3" t="s">
        <v>3177</v>
      </c>
      <c r="BS669" s="3" t="s">
        <v>4305</v>
      </c>
      <c r="BT669" s="3" t="s">
        <v>1165</v>
      </c>
    </row>
    <row r="670" spans="1:72" ht="13.5" customHeight="1">
      <c r="A670" s="6" t="str">
        <f>HYPERLINK("http://kyu.snu.ac.kr/sdhj/index.jsp?type=hj/GK14649_00IM0001_042a.jpg","1717_수북면_042a")</f>
        <v>1717_수북면_042a</v>
      </c>
      <c r="B670" s="3">
        <v>1717</v>
      </c>
      <c r="C670" s="3" t="s">
        <v>7568</v>
      </c>
      <c r="D670" s="3" t="s">
        <v>7569</v>
      </c>
      <c r="E670" s="3">
        <v>669</v>
      </c>
      <c r="F670" s="3">
        <v>3</v>
      </c>
      <c r="G670" s="3" t="s">
        <v>4775</v>
      </c>
      <c r="H670" s="3" t="s">
        <v>6974</v>
      </c>
      <c r="I670" s="3">
        <v>3</v>
      </c>
      <c r="L670" s="3">
        <v>1</v>
      </c>
      <c r="M670" s="3" t="s">
        <v>2720</v>
      </c>
      <c r="N670" s="3" t="s">
        <v>2858</v>
      </c>
      <c r="S670" s="3" t="s">
        <v>8084</v>
      </c>
      <c r="T670" s="3" t="s">
        <v>8084</v>
      </c>
      <c r="W670" s="3" t="s">
        <v>4228</v>
      </c>
      <c r="X670" s="3" t="s">
        <v>4228</v>
      </c>
      <c r="Y670" s="3" t="s">
        <v>3698</v>
      </c>
      <c r="Z670" s="3" t="s">
        <v>3698</v>
      </c>
      <c r="AC670" s="3">
        <v>58</v>
      </c>
      <c r="AD670" s="3" t="s">
        <v>3636</v>
      </c>
      <c r="AE670" s="3" t="s">
        <v>999</v>
      </c>
      <c r="AJ670" s="3" t="s">
        <v>3869</v>
      </c>
      <c r="AK670" s="3" t="s">
        <v>591</v>
      </c>
      <c r="AL670" s="3" t="s">
        <v>4921</v>
      </c>
      <c r="AM670" s="3" t="s">
        <v>1178</v>
      </c>
      <c r="AT670" s="3" t="s">
        <v>3468</v>
      </c>
      <c r="AU670" s="3" t="s">
        <v>1240</v>
      </c>
      <c r="AV670" s="3" t="s">
        <v>4802</v>
      </c>
      <c r="AW670" s="3" t="s">
        <v>1375</v>
      </c>
      <c r="BG670" s="3" t="s">
        <v>4922</v>
      </c>
      <c r="BH670" s="3" t="s">
        <v>1673</v>
      </c>
      <c r="BI670" s="3" t="s">
        <v>4923</v>
      </c>
      <c r="BJ670" s="3" t="s">
        <v>1767</v>
      </c>
      <c r="BK670" s="3" t="s">
        <v>4924</v>
      </c>
      <c r="BL670" s="3" t="s">
        <v>1960</v>
      </c>
      <c r="BM670" s="3" t="s">
        <v>3698</v>
      </c>
      <c r="BN670" s="3" t="s">
        <v>3698</v>
      </c>
      <c r="BO670" s="3" t="s">
        <v>8085</v>
      </c>
      <c r="BP670" s="3" t="s">
        <v>8086</v>
      </c>
      <c r="BQ670" s="3" t="s">
        <v>4925</v>
      </c>
      <c r="BR670" s="3" t="s">
        <v>2292</v>
      </c>
      <c r="BS670" s="3" t="s">
        <v>4926</v>
      </c>
      <c r="BT670" s="3" t="s">
        <v>3088</v>
      </c>
    </row>
    <row r="671" spans="1:72" ht="13.5" customHeight="1">
      <c r="A671" s="6" t="str">
        <f>HYPERLINK("http://kyu.snu.ac.kr/sdhj/index.jsp?type=hj/GK14649_00IM0001_042a.jpg","1717_수북면_042a")</f>
        <v>1717_수북면_042a</v>
      </c>
      <c r="B671" s="3">
        <v>1717</v>
      </c>
      <c r="C671" s="3" t="s">
        <v>8087</v>
      </c>
      <c r="D671" s="3" t="s">
        <v>8088</v>
      </c>
      <c r="E671" s="3">
        <v>670</v>
      </c>
      <c r="F671" s="3">
        <v>3</v>
      </c>
      <c r="G671" s="3" t="s">
        <v>4775</v>
      </c>
      <c r="H671" s="3" t="s">
        <v>6974</v>
      </c>
      <c r="I671" s="3">
        <v>3</v>
      </c>
      <c r="L671" s="3">
        <v>1</v>
      </c>
      <c r="M671" s="3" t="s">
        <v>2720</v>
      </c>
      <c r="N671" s="3" t="s">
        <v>2858</v>
      </c>
      <c r="S671" s="3" t="s">
        <v>3550</v>
      </c>
      <c r="T671" s="3" t="s">
        <v>7029</v>
      </c>
      <c r="Y671" s="3" t="s">
        <v>4927</v>
      </c>
      <c r="Z671" s="3" t="s">
        <v>403</v>
      </c>
      <c r="AC671" s="3">
        <v>25</v>
      </c>
      <c r="AD671" s="3" t="s">
        <v>3776</v>
      </c>
      <c r="AE671" s="3" t="s">
        <v>1014</v>
      </c>
    </row>
    <row r="672" spans="1:72" ht="13.5" customHeight="1">
      <c r="A672" s="6" t="str">
        <f>HYPERLINK("http://kyu.snu.ac.kr/sdhj/index.jsp?type=hj/GK14649_00IM0001_042a.jpg","1717_수북면_042a")</f>
        <v>1717_수북면_042a</v>
      </c>
      <c r="B672" s="3">
        <v>1717</v>
      </c>
      <c r="C672" s="3" t="s">
        <v>7662</v>
      </c>
      <c r="D672" s="3" t="s">
        <v>7663</v>
      </c>
      <c r="E672" s="3">
        <v>671</v>
      </c>
      <c r="F672" s="3">
        <v>3</v>
      </c>
      <c r="G672" s="3" t="s">
        <v>4775</v>
      </c>
      <c r="H672" s="3" t="s">
        <v>6974</v>
      </c>
      <c r="I672" s="3">
        <v>3</v>
      </c>
      <c r="L672" s="3">
        <v>1</v>
      </c>
      <c r="M672" s="3" t="s">
        <v>2720</v>
      </c>
      <c r="N672" s="3" t="s">
        <v>2858</v>
      </c>
      <c r="T672" s="3" t="s">
        <v>8089</v>
      </c>
      <c r="U672" s="3" t="s">
        <v>3491</v>
      </c>
      <c r="V672" s="3" t="s">
        <v>7095</v>
      </c>
      <c r="Y672" s="3" t="s">
        <v>3422</v>
      </c>
      <c r="Z672" s="3" t="s">
        <v>251</v>
      </c>
      <c r="AC672" s="3">
        <v>19</v>
      </c>
      <c r="AD672" s="3" t="s">
        <v>3708</v>
      </c>
      <c r="AE672" s="3" t="s">
        <v>1008</v>
      </c>
      <c r="AT672" s="3" t="s">
        <v>3698</v>
      </c>
      <c r="AU672" s="3" t="s">
        <v>3698</v>
      </c>
      <c r="AV672" s="3" t="s">
        <v>3698</v>
      </c>
      <c r="AW672" s="3" t="s">
        <v>3698</v>
      </c>
      <c r="BB672" s="3" t="s">
        <v>3883</v>
      </c>
      <c r="BC672" s="3" t="s">
        <v>7131</v>
      </c>
      <c r="BD672" s="3" t="s">
        <v>4928</v>
      </c>
      <c r="BE672" s="3" t="s">
        <v>7300</v>
      </c>
    </row>
    <row r="673" spans="1:73" ht="13.5" customHeight="1">
      <c r="A673" s="6" t="str">
        <f>HYPERLINK("http://kyu.snu.ac.kr/sdhj/index.jsp?type=hj/GK14649_00IM0001_042a.jpg","1717_수북면_042a")</f>
        <v>1717_수북면_042a</v>
      </c>
      <c r="B673" s="3">
        <v>1717</v>
      </c>
      <c r="C673" s="3" t="s">
        <v>7662</v>
      </c>
      <c r="D673" s="3" t="s">
        <v>7663</v>
      </c>
      <c r="E673" s="3">
        <v>672</v>
      </c>
      <c r="F673" s="3">
        <v>3</v>
      </c>
      <c r="G673" s="3" t="s">
        <v>4775</v>
      </c>
      <c r="H673" s="3" t="s">
        <v>6974</v>
      </c>
      <c r="I673" s="3">
        <v>3</v>
      </c>
      <c r="L673" s="3">
        <v>1</v>
      </c>
      <c r="M673" s="3" t="s">
        <v>2720</v>
      </c>
      <c r="N673" s="3" t="s">
        <v>2858</v>
      </c>
      <c r="T673" s="3" t="s">
        <v>8089</v>
      </c>
      <c r="U673" s="3" t="s">
        <v>3491</v>
      </c>
      <c r="V673" s="3" t="s">
        <v>7095</v>
      </c>
      <c r="Y673" s="3" t="s">
        <v>4929</v>
      </c>
      <c r="Z673" s="3" t="s">
        <v>404</v>
      </c>
      <c r="AC673" s="3">
        <v>13</v>
      </c>
      <c r="AD673" s="3" t="s">
        <v>3944</v>
      </c>
      <c r="AE673" s="3" t="s">
        <v>1021</v>
      </c>
      <c r="AT673" s="3" t="s">
        <v>3698</v>
      </c>
      <c r="AU673" s="3" t="s">
        <v>3698</v>
      </c>
      <c r="AV673" s="3" t="s">
        <v>3698</v>
      </c>
      <c r="AW673" s="3" t="s">
        <v>3698</v>
      </c>
      <c r="BB673" s="3" t="s">
        <v>3883</v>
      </c>
      <c r="BC673" s="3" t="s">
        <v>7131</v>
      </c>
      <c r="BD673" s="3" t="s">
        <v>4928</v>
      </c>
      <c r="BE673" s="3" t="s">
        <v>7300</v>
      </c>
    </row>
    <row r="674" spans="1:73" ht="13.5" customHeight="1">
      <c r="A674" s="6" t="str">
        <f>HYPERLINK("http://kyu.snu.ac.kr/sdhj/index.jsp?type=hj/GK14649_00IM0001_042a.jpg","1717_수북면_042a")</f>
        <v>1717_수북면_042a</v>
      </c>
      <c r="B674" s="3">
        <v>1717</v>
      </c>
      <c r="C674" s="3" t="s">
        <v>7662</v>
      </c>
      <c r="D674" s="3" t="s">
        <v>7663</v>
      </c>
      <c r="E674" s="3">
        <v>673</v>
      </c>
      <c r="F674" s="3">
        <v>3</v>
      </c>
      <c r="G674" s="3" t="s">
        <v>4775</v>
      </c>
      <c r="H674" s="3" t="s">
        <v>6974</v>
      </c>
      <c r="I674" s="3">
        <v>3</v>
      </c>
      <c r="L674" s="3">
        <v>2</v>
      </c>
      <c r="M674" s="3" t="s">
        <v>8090</v>
      </c>
      <c r="N674" s="3" t="s">
        <v>8091</v>
      </c>
      <c r="Q674" s="3" t="s">
        <v>4930</v>
      </c>
      <c r="R674" s="3" t="s">
        <v>7015</v>
      </c>
      <c r="T674" s="3" t="s">
        <v>7472</v>
      </c>
      <c r="U674" s="3" t="s">
        <v>3464</v>
      </c>
      <c r="V674" s="3" t="s">
        <v>7094</v>
      </c>
      <c r="W674" s="3" t="s">
        <v>8092</v>
      </c>
      <c r="X674" s="3" t="s">
        <v>8093</v>
      </c>
      <c r="Y674" s="3" t="s">
        <v>3698</v>
      </c>
      <c r="Z674" s="3" t="s">
        <v>3698</v>
      </c>
      <c r="AC674" s="3">
        <v>26</v>
      </c>
      <c r="AD674" s="3" t="s">
        <v>3646</v>
      </c>
      <c r="AE674" s="3" t="s">
        <v>1001</v>
      </c>
      <c r="AJ674" s="3" t="s">
        <v>3443</v>
      </c>
      <c r="AK674" s="3" t="s">
        <v>6955</v>
      </c>
      <c r="AL674" s="3" t="s">
        <v>3534</v>
      </c>
      <c r="AM674" s="3" t="s">
        <v>1152</v>
      </c>
      <c r="AT674" s="3" t="s">
        <v>3474</v>
      </c>
      <c r="AU674" s="3" t="s">
        <v>1242</v>
      </c>
      <c r="AV674" s="3" t="s">
        <v>4931</v>
      </c>
      <c r="AW674" s="3" t="s">
        <v>846</v>
      </c>
      <c r="BG674" s="3" t="s">
        <v>3474</v>
      </c>
      <c r="BH674" s="3" t="s">
        <v>1242</v>
      </c>
      <c r="BI674" s="3" t="s">
        <v>4932</v>
      </c>
      <c r="BJ674" s="3" t="s">
        <v>1768</v>
      </c>
      <c r="BK674" s="3" t="s">
        <v>3474</v>
      </c>
      <c r="BL674" s="3" t="s">
        <v>1242</v>
      </c>
      <c r="BM674" s="3" t="s">
        <v>4933</v>
      </c>
      <c r="BN674" s="3" t="s">
        <v>2049</v>
      </c>
      <c r="BO674" s="3" t="s">
        <v>3474</v>
      </c>
      <c r="BP674" s="3" t="s">
        <v>1242</v>
      </c>
      <c r="BQ674" s="3" t="s">
        <v>4934</v>
      </c>
      <c r="BR674" s="3" t="s">
        <v>2293</v>
      </c>
      <c r="BS674" s="3" t="s">
        <v>4935</v>
      </c>
      <c r="BT674" s="3" t="s">
        <v>1196</v>
      </c>
    </row>
    <row r="675" spans="1:73" ht="13.5" customHeight="1">
      <c r="A675" s="6" t="str">
        <f>HYPERLINK("http://kyu.snu.ac.kr/sdhj/index.jsp?type=hj/GK14649_00IM0001_042a.jpg","1717_수북면_042a")</f>
        <v>1717_수북면_042a</v>
      </c>
      <c r="B675" s="3">
        <v>1717</v>
      </c>
      <c r="C675" s="3" t="s">
        <v>8094</v>
      </c>
      <c r="D675" s="3" t="s">
        <v>8095</v>
      </c>
      <c r="E675" s="3">
        <v>674</v>
      </c>
      <c r="F675" s="3">
        <v>3</v>
      </c>
      <c r="G675" s="3" t="s">
        <v>4775</v>
      </c>
      <c r="H675" s="3" t="s">
        <v>6974</v>
      </c>
      <c r="I675" s="3">
        <v>3</v>
      </c>
      <c r="L675" s="3">
        <v>2</v>
      </c>
      <c r="M675" s="3" t="s">
        <v>8090</v>
      </c>
      <c r="N675" s="3" t="s">
        <v>8091</v>
      </c>
      <c r="S675" s="3" t="s">
        <v>3539</v>
      </c>
      <c r="T675" s="3" t="s">
        <v>7028</v>
      </c>
      <c r="W675" s="3" t="s">
        <v>4845</v>
      </c>
      <c r="X675" s="3" t="s">
        <v>6949</v>
      </c>
      <c r="Y675" s="3" t="s">
        <v>3868</v>
      </c>
      <c r="Z675" s="3" t="s">
        <v>105</v>
      </c>
      <c r="AC675" s="3">
        <v>26</v>
      </c>
      <c r="AD675" s="3" t="s">
        <v>3646</v>
      </c>
      <c r="AE675" s="3" t="s">
        <v>1001</v>
      </c>
      <c r="AJ675" s="3" t="s">
        <v>3869</v>
      </c>
      <c r="AK675" s="3" t="s">
        <v>591</v>
      </c>
      <c r="AL675" s="3" t="s">
        <v>3870</v>
      </c>
      <c r="AM675" s="3" t="s">
        <v>1157</v>
      </c>
      <c r="AT675" s="3" t="s">
        <v>3474</v>
      </c>
      <c r="AU675" s="3" t="s">
        <v>1242</v>
      </c>
      <c r="AV675" s="3" t="s">
        <v>4936</v>
      </c>
      <c r="AW675" s="3" t="s">
        <v>1376</v>
      </c>
      <c r="BG675" s="3" t="s">
        <v>3474</v>
      </c>
      <c r="BH675" s="3" t="s">
        <v>1242</v>
      </c>
      <c r="BI675" s="3" t="s">
        <v>4648</v>
      </c>
      <c r="BJ675" s="3" t="s">
        <v>1699</v>
      </c>
      <c r="BK675" s="3" t="s">
        <v>8096</v>
      </c>
      <c r="BL675" s="3" t="s">
        <v>8097</v>
      </c>
      <c r="BM675" s="3" t="s">
        <v>4937</v>
      </c>
      <c r="BN675" s="3" t="s">
        <v>2050</v>
      </c>
      <c r="BO675" s="3" t="s">
        <v>3474</v>
      </c>
      <c r="BP675" s="3" t="s">
        <v>1242</v>
      </c>
      <c r="BQ675" s="3" t="s">
        <v>4938</v>
      </c>
      <c r="BR675" s="3" t="s">
        <v>3298</v>
      </c>
      <c r="BS675" s="3" t="s">
        <v>3496</v>
      </c>
      <c r="BT675" s="3" t="s">
        <v>1097</v>
      </c>
    </row>
    <row r="676" spans="1:73" ht="13.5" customHeight="1">
      <c r="A676" s="6" t="str">
        <f>HYPERLINK("http://kyu.snu.ac.kr/sdhj/index.jsp?type=hj/GK14649_00IM0001_042a.jpg","1717_수북면_042a")</f>
        <v>1717_수북면_042a</v>
      </c>
      <c r="B676" s="3">
        <v>1717</v>
      </c>
      <c r="C676" s="3" t="s">
        <v>7916</v>
      </c>
      <c r="D676" s="3" t="s">
        <v>7917</v>
      </c>
      <c r="E676" s="3">
        <v>675</v>
      </c>
      <c r="F676" s="3">
        <v>3</v>
      </c>
      <c r="G676" s="3" t="s">
        <v>4775</v>
      </c>
      <c r="H676" s="3" t="s">
        <v>6974</v>
      </c>
      <c r="I676" s="3">
        <v>3</v>
      </c>
      <c r="L676" s="3">
        <v>2</v>
      </c>
      <c r="M676" s="3" t="s">
        <v>8090</v>
      </c>
      <c r="N676" s="3" t="s">
        <v>8091</v>
      </c>
      <c r="S676" s="3" t="s">
        <v>3536</v>
      </c>
      <c r="T676" s="3" t="s">
        <v>7027</v>
      </c>
      <c r="W676" s="3" t="s">
        <v>3725</v>
      </c>
      <c r="X676" s="3" t="s">
        <v>7261</v>
      </c>
      <c r="Y676" s="3" t="s">
        <v>3868</v>
      </c>
      <c r="Z676" s="3" t="s">
        <v>105</v>
      </c>
      <c r="AC676" s="3">
        <v>70</v>
      </c>
      <c r="AD676" s="3" t="s">
        <v>3553</v>
      </c>
      <c r="AE676" s="3" t="s">
        <v>985</v>
      </c>
    </row>
    <row r="677" spans="1:73" ht="13.5" customHeight="1">
      <c r="A677" s="6" t="str">
        <f>HYPERLINK("http://kyu.snu.ac.kr/sdhj/index.jsp?type=hj/GK14649_00IM0001_042a.jpg","1717_수북면_042a")</f>
        <v>1717_수북면_042a</v>
      </c>
      <c r="B677" s="3">
        <v>1717</v>
      </c>
      <c r="C677" s="3" t="s">
        <v>7402</v>
      </c>
      <c r="D677" s="3" t="s">
        <v>7403</v>
      </c>
      <c r="E677" s="3">
        <v>676</v>
      </c>
      <c r="F677" s="3">
        <v>3</v>
      </c>
      <c r="G677" s="3" t="s">
        <v>4775</v>
      </c>
      <c r="H677" s="3" t="s">
        <v>6974</v>
      </c>
      <c r="I677" s="3">
        <v>3</v>
      </c>
      <c r="L677" s="3">
        <v>2</v>
      </c>
      <c r="M677" s="3" t="s">
        <v>8090</v>
      </c>
      <c r="N677" s="3" t="s">
        <v>8091</v>
      </c>
      <c r="S677" s="3" t="s">
        <v>4555</v>
      </c>
      <c r="T677" s="3" t="s">
        <v>7052</v>
      </c>
      <c r="W677" s="3" t="s">
        <v>3559</v>
      </c>
      <c r="X677" s="3" t="s">
        <v>7260</v>
      </c>
      <c r="Y677" s="3" t="s">
        <v>3868</v>
      </c>
      <c r="Z677" s="3" t="s">
        <v>105</v>
      </c>
      <c r="AG677" s="3" t="s">
        <v>8098</v>
      </c>
      <c r="AI677" s="3" t="s">
        <v>1122</v>
      </c>
    </row>
    <row r="678" spans="1:73" ht="13.5" customHeight="1">
      <c r="A678" s="6" t="str">
        <f>HYPERLINK("http://kyu.snu.ac.kr/sdhj/index.jsp?type=hj/GK14649_00IM0001_042a.jpg","1717_수북면_042a")</f>
        <v>1717_수북면_042a</v>
      </c>
      <c r="B678" s="3">
        <v>1717</v>
      </c>
      <c r="C678" s="3" t="s">
        <v>7400</v>
      </c>
      <c r="D678" s="3" t="s">
        <v>7401</v>
      </c>
      <c r="E678" s="3">
        <v>677</v>
      </c>
      <c r="F678" s="3">
        <v>3</v>
      </c>
      <c r="G678" s="3" t="s">
        <v>4775</v>
      </c>
      <c r="H678" s="3" t="s">
        <v>6974</v>
      </c>
      <c r="I678" s="3">
        <v>3</v>
      </c>
      <c r="L678" s="3">
        <v>2</v>
      </c>
      <c r="M678" s="3" t="s">
        <v>8090</v>
      </c>
      <c r="N678" s="3" t="s">
        <v>8091</v>
      </c>
      <c r="S678" s="3" t="s">
        <v>4939</v>
      </c>
      <c r="T678" s="3" t="s">
        <v>7064</v>
      </c>
      <c r="Y678" s="3" t="s">
        <v>4940</v>
      </c>
      <c r="Z678" s="3" t="s">
        <v>7273</v>
      </c>
      <c r="AF678" s="3" t="s">
        <v>8099</v>
      </c>
      <c r="AG678" s="3" t="s">
        <v>8099</v>
      </c>
      <c r="AH678" s="3" t="s">
        <v>4941</v>
      </c>
      <c r="AI678" s="3" t="s">
        <v>1122</v>
      </c>
    </row>
    <row r="679" spans="1:73" ht="13.5" customHeight="1">
      <c r="A679" s="6" t="str">
        <f>HYPERLINK("http://kyu.snu.ac.kr/sdhj/index.jsp?type=hj/GK14649_00IM0001_042a.jpg","1717_수북면_042a")</f>
        <v>1717_수북면_042a</v>
      </c>
      <c r="B679" s="3">
        <v>1717</v>
      </c>
      <c r="C679" s="3" t="s">
        <v>7695</v>
      </c>
      <c r="D679" s="3" t="s">
        <v>7696</v>
      </c>
      <c r="E679" s="3">
        <v>678</v>
      </c>
      <c r="F679" s="3">
        <v>3</v>
      </c>
      <c r="G679" s="3" t="s">
        <v>4775</v>
      </c>
      <c r="H679" s="3" t="s">
        <v>6974</v>
      </c>
      <c r="I679" s="3">
        <v>3</v>
      </c>
      <c r="L679" s="3">
        <v>2</v>
      </c>
      <c r="M679" s="3" t="s">
        <v>8090</v>
      </c>
      <c r="N679" s="3" t="s">
        <v>8091</v>
      </c>
      <c r="T679" s="3" t="s">
        <v>7408</v>
      </c>
      <c r="U679" s="3" t="s">
        <v>3504</v>
      </c>
      <c r="V679" s="3" t="s">
        <v>7096</v>
      </c>
      <c r="Y679" s="3" t="s">
        <v>4433</v>
      </c>
      <c r="Z679" s="3" t="s">
        <v>3025</v>
      </c>
      <c r="AC679" s="3">
        <v>70</v>
      </c>
      <c r="AD679" s="3" t="s">
        <v>3553</v>
      </c>
      <c r="AE679" s="3" t="s">
        <v>985</v>
      </c>
      <c r="AG679" s="3" t="s">
        <v>8100</v>
      </c>
      <c r="BB679" s="3" t="s">
        <v>3491</v>
      </c>
      <c r="BC679" s="3" t="s">
        <v>7095</v>
      </c>
      <c r="BD679" s="3" t="s">
        <v>4942</v>
      </c>
      <c r="BE679" s="3" t="s">
        <v>949</v>
      </c>
      <c r="BF679" s="3" t="s">
        <v>8101</v>
      </c>
    </row>
    <row r="680" spans="1:73" ht="13.5" customHeight="1">
      <c r="A680" s="6" t="str">
        <f>HYPERLINK("http://kyu.snu.ac.kr/sdhj/index.jsp?type=hj/GK14649_00IM0001_042b.jpg","1717_수북면_042b")</f>
        <v>1717_수북면_042b</v>
      </c>
      <c r="B680" s="3">
        <v>1717</v>
      </c>
      <c r="C680" s="3" t="s">
        <v>7491</v>
      </c>
      <c r="D680" s="3" t="s">
        <v>7492</v>
      </c>
      <c r="E680" s="3">
        <v>679</v>
      </c>
      <c r="F680" s="3">
        <v>3</v>
      </c>
      <c r="G680" s="3" t="s">
        <v>4775</v>
      </c>
      <c r="H680" s="3" t="s">
        <v>6974</v>
      </c>
      <c r="I680" s="3">
        <v>3</v>
      </c>
      <c r="L680" s="3">
        <v>2</v>
      </c>
      <c r="M680" s="3" t="s">
        <v>8090</v>
      </c>
      <c r="N680" s="3" t="s">
        <v>8091</v>
      </c>
      <c r="S680" s="3" t="s">
        <v>4289</v>
      </c>
      <c r="T680" s="3" t="s">
        <v>2983</v>
      </c>
      <c r="Y680" s="3" t="s">
        <v>8102</v>
      </c>
      <c r="Z680" s="3" t="s">
        <v>405</v>
      </c>
      <c r="AC680" s="3">
        <v>78</v>
      </c>
      <c r="AD680" s="3" t="s">
        <v>3597</v>
      </c>
      <c r="AE680" s="3" t="s">
        <v>992</v>
      </c>
      <c r="AG680" s="3" t="s">
        <v>8103</v>
      </c>
      <c r="BU680" s="3" t="s">
        <v>7488</v>
      </c>
    </row>
    <row r="681" spans="1:73" ht="13.5" customHeight="1">
      <c r="A681" s="6" t="str">
        <f>HYPERLINK("http://kyu.snu.ac.kr/sdhj/index.jsp?type=hj/GK14649_00IM0001_042b.jpg","1717_수북면_042b")</f>
        <v>1717_수북면_042b</v>
      </c>
      <c r="B681" s="3">
        <v>1717</v>
      </c>
      <c r="C681" s="3" t="s">
        <v>7402</v>
      </c>
      <c r="D681" s="3" t="s">
        <v>7403</v>
      </c>
      <c r="E681" s="3">
        <v>680</v>
      </c>
      <c r="F681" s="3">
        <v>3</v>
      </c>
      <c r="G681" s="3" t="s">
        <v>4775</v>
      </c>
      <c r="H681" s="3" t="s">
        <v>6974</v>
      </c>
      <c r="I681" s="3">
        <v>3</v>
      </c>
      <c r="L681" s="3">
        <v>2</v>
      </c>
      <c r="M681" s="3" t="s">
        <v>8090</v>
      </c>
      <c r="N681" s="3" t="s">
        <v>8091</v>
      </c>
      <c r="T681" s="3" t="s">
        <v>7408</v>
      </c>
      <c r="AC681" s="3">
        <v>41</v>
      </c>
      <c r="AD681" s="3" t="s">
        <v>3841</v>
      </c>
      <c r="AE681" s="3" t="s">
        <v>1017</v>
      </c>
      <c r="AF681" s="3" t="s">
        <v>8104</v>
      </c>
      <c r="AG681" s="3" t="s">
        <v>3044</v>
      </c>
    </row>
    <row r="682" spans="1:73" ht="13.5" customHeight="1">
      <c r="A682" s="6" t="str">
        <f>HYPERLINK("http://kyu.snu.ac.kr/sdhj/index.jsp?type=hj/GK14649_00IM0001_042b.jpg","1717_수북면_042b")</f>
        <v>1717_수북면_042b</v>
      </c>
      <c r="B682" s="3">
        <v>1717</v>
      </c>
      <c r="C682" s="3" t="s">
        <v>7402</v>
      </c>
      <c r="D682" s="3" t="s">
        <v>7403</v>
      </c>
      <c r="E682" s="3">
        <v>681</v>
      </c>
      <c r="F682" s="3">
        <v>3</v>
      </c>
      <c r="G682" s="3" t="s">
        <v>4775</v>
      </c>
      <c r="H682" s="3" t="s">
        <v>6974</v>
      </c>
      <c r="I682" s="3">
        <v>3</v>
      </c>
      <c r="L682" s="3">
        <v>2</v>
      </c>
      <c r="M682" s="3" t="s">
        <v>8090</v>
      </c>
      <c r="N682" s="3" t="s">
        <v>8091</v>
      </c>
      <c r="T682" s="3" t="s">
        <v>7408</v>
      </c>
      <c r="U682" s="3" t="s">
        <v>3504</v>
      </c>
      <c r="V682" s="3" t="s">
        <v>7096</v>
      </c>
      <c r="Y682" s="3" t="s">
        <v>7738</v>
      </c>
      <c r="Z682" s="3" t="s">
        <v>7738</v>
      </c>
      <c r="AG682" s="3" t="s">
        <v>8105</v>
      </c>
      <c r="BB682" s="3" t="s">
        <v>3491</v>
      </c>
      <c r="BC682" s="3" t="s">
        <v>7095</v>
      </c>
      <c r="BD682" s="3" t="s">
        <v>4756</v>
      </c>
      <c r="BE682" s="3" t="s">
        <v>1638</v>
      </c>
      <c r="BF682" s="3" t="s">
        <v>7410</v>
      </c>
    </row>
    <row r="683" spans="1:73" ht="13.5" customHeight="1">
      <c r="A683" s="6" t="str">
        <f>HYPERLINK("http://kyu.snu.ac.kr/sdhj/index.jsp?type=hj/GK14649_00IM0001_042b.jpg","1717_수북면_042b")</f>
        <v>1717_수북면_042b</v>
      </c>
      <c r="B683" s="3">
        <v>1717</v>
      </c>
      <c r="C683" s="3" t="s">
        <v>7402</v>
      </c>
      <c r="D683" s="3" t="s">
        <v>7403</v>
      </c>
      <c r="E683" s="3">
        <v>682</v>
      </c>
      <c r="F683" s="3">
        <v>3</v>
      </c>
      <c r="G683" s="3" t="s">
        <v>4775</v>
      </c>
      <c r="H683" s="3" t="s">
        <v>6974</v>
      </c>
      <c r="I683" s="3">
        <v>3</v>
      </c>
      <c r="L683" s="3">
        <v>2</v>
      </c>
      <c r="M683" s="3" t="s">
        <v>8090</v>
      </c>
      <c r="N683" s="3" t="s">
        <v>8091</v>
      </c>
      <c r="T683" s="3" t="s">
        <v>7408</v>
      </c>
      <c r="U683" s="3" t="s">
        <v>3504</v>
      </c>
      <c r="V683" s="3" t="s">
        <v>7096</v>
      </c>
      <c r="Y683" s="3" t="s">
        <v>4943</v>
      </c>
      <c r="Z683" s="3" t="s">
        <v>406</v>
      </c>
      <c r="AG683" s="3" t="s">
        <v>8105</v>
      </c>
      <c r="BC683" s="3" t="s">
        <v>7095</v>
      </c>
      <c r="BE683" s="3" t="s">
        <v>1638</v>
      </c>
      <c r="BF683" s="3" t="s">
        <v>4944</v>
      </c>
    </row>
    <row r="684" spans="1:73" ht="13.5" customHeight="1">
      <c r="A684" s="6" t="str">
        <f>HYPERLINK("http://kyu.snu.ac.kr/sdhj/index.jsp?type=hj/GK14649_00IM0001_042b.jpg","1717_수북면_042b")</f>
        <v>1717_수북면_042b</v>
      </c>
      <c r="B684" s="3">
        <v>1717</v>
      </c>
      <c r="C684" s="3" t="s">
        <v>8106</v>
      </c>
      <c r="D684" s="3" t="s">
        <v>8107</v>
      </c>
      <c r="E684" s="3">
        <v>683</v>
      </c>
      <c r="F684" s="3">
        <v>3</v>
      </c>
      <c r="G684" s="3" t="s">
        <v>4775</v>
      </c>
      <c r="H684" s="3" t="s">
        <v>6974</v>
      </c>
      <c r="I684" s="3">
        <v>3</v>
      </c>
      <c r="L684" s="3">
        <v>2</v>
      </c>
      <c r="M684" s="3" t="s">
        <v>8090</v>
      </c>
      <c r="N684" s="3" t="s">
        <v>8091</v>
      </c>
      <c r="T684" s="3" t="s">
        <v>7408</v>
      </c>
      <c r="U684" s="3" t="s">
        <v>3504</v>
      </c>
      <c r="V684" s="3" t="s">
        <v>7096</v>
      </c>
      <c r="Y684" s="3" t="s">
        <v>4945</v>
      </c>
      <c r="Z684" s="3" t="s">
        <v>407</v>
      </c>
      <c r="AF684" s="3" t="s">
        <v>3046</v>
      </c>
      <c r="AG684" s="3" t="s">
        <v>3049</v>
      </c>
      <c r="BC684" s="3" t="s">
        <v>7095</v>
      </c>
      <c r="BE684" s="3" t="s">
        <v>1638</v>
      </c>
      <c r="BF684" s="3" t="s">
        <v>7411</v>
      </c>
    </row>
    <row r="685" spans="1:73" ht="13.5" customHeight="1">
      <c r="A685" s="6" t="str">
        <f>HYPERLINK("http://kyu.snu.ac.kr/sdhj/index.jsp?type=hj/GK14649_00IM0001_042b.jpg","1717_수북면_042b")</f>
        <v>1717_수북면_042b</v>
      </c>
      <c r="B685" s="3">
        <v>1717</v>
      </c>
      <c r="C685" s="3" t="s">
        <v>7402</v>
      </c>
      <c r="D685" s="3" t="s">
        <v>7403</v>
      </c>
      <c r="E685" s="3">
        <v>684</v>
      </c>
      <c r="F685" s="3">
        <v>3</v>
      </c>
      <c r="G685" s="3" t="s">
        <v>4775</v>
      </c>
      <c r="H685" s="3" t="s">
        <v>6974</v>
      </c>
      <c r="I685" s="3">
        <v>3</v>
      </c>
      <c r="L685" s="3">
        <v>2</v>
      </c>
      <c r="M685" s="3" t="s">
        <v>8090</v>
      </c>
      <c r="N685" s="3" t="s">
        <v>8091</v>
      </c>
      <c r="T685" s="3" t="s">
        <v>7408</v>
      </c>
      <c r="U685" s="3" t="s">
        <v>3504</v>
      </c>
      <c r="V685" s="3" t="s">
        <v>7096</v>
      </c>
      <c r="Y685" s="3" t="s">
        <v>4946</v>
      </c>
      <c r="Z685" s="3" t="s">
        <v>408</v>
      </c>
      <c r="BB685" s="3" t="s">
        <v>3491</v>
      </c>
      <c r="BC685" s="3" t="s">
        <v>7095</v>
      </c>
      <c r="BD685" s="3" t="s">
        <v>4947</v>
      </c>
      <c r="BE685" s="3" t="s">
        <v>7201</v>
      </c>
      <c r="BF685" s="3" t="s">
        <v>7410</v>
      </c>
    </row>
    <row r="686" spans="1:73" ht="13.5" customHeight="1">
      <c r="A686" s="6" t="str">
        <f>HYPERLINK("http://kyu.snu.ac.kr/sdhj/index.jsp?type=hj/GK14649_00IM0001_042b.jpg","1717_수북면_042b")</f>
        <v>1717_수북면_042b</v>
      </c>
      <c r="B686" s="3">
        <v>1717</v>
      </c>
      <c r="C686" s="3" t="s">
        <v>7402</v>
      </c>
      <c r="D686" s="3" t="s">
        <v>7403</v>
      </c>
      <c r="E686" s="3">
        <v>685</v>
      </c>
      <c r="F686" s="3">
        <v>3</v>
      </c>
      <c r="G686" s="3" t="s">
        <v>4775</v>
      </c>
      <c r="H686" s="3" t="s">
        <v>6974</v>
      </c>
      <c r="I686" s="3">
        <v>3</v>
      </c>
      <c r="L686" s="3">
        <v>2</v>
      </c>
      <c r="M686" s="3" t="s">
        <v>8090</v>
      </c>
      <c r="N686" s="3" t="s">
        <v>8091</v>
      </c>
      <c r="T686" s="3" t="s">
        <v>7408</v>
      </c>
      <c r="U686" s="3" t="s">
        <v>3491</v>
      </c>
      <c r="V686" s="3" t="s">
        <v>7095</v>
      </c>
      <c r="Y686" s="3" t="s">
        <v>4948</v>
      </c>
      <c r="Z686" s="3" t="s">
        <v>409</v>
      </c>
      <c r="BC686" s="3" t="s">
        <v>7095</v>
      </c>
      <c r="BE686" s="3" t="s">
        <v>7201</v>
      </c>
      <c r="BF686" s="3" t="s">
        <v>7414</v>
      </c>
    </row>
    <row r="687" spans="1:73" ht="13.5" customHeight="1">
      <c r="A687" s="6" t="str">
        <f>HYPERLINK("http://kyu.snu.ac.kr/sdhj/index.jsp?type=hj/GK14649_00IM0001_042b.jpg","1717_수북면_042b")</f>
        <v>1717_수북면_042b</v>
      </c>
      <c r="B687" s="3">
        <v>1717</v>
      </c>
      <c r="C687" s="3" t="s">
        <v>7402</v>
      </c>
      <c r="D687" s="3" t="s">
        <v>7403</v>
      </c>
      <c r="E687" s="3">
        <v>686</v>
      </c>
      <c r="F687" s="3">
        <v>3</v>
      </c>
      <c r="G687" s="3" t="s">
        <v>4775</v>
      </c>
      <c r="H687" s="3" t="s">
        <v>6974</v>
      </c>
      <c r="I687" s="3">
        <v>3</v>
      </c>
      <c r="L687" s="3">
        <v>2</v>
      </c>
      <c r="M687" s="3" t="s">
        <v>8090</v>
      </c>
      <c r="N687" s="3" t="s">
        <v>8091</v>
      </c>
      <c r="T687" s="3" t="s">
        <v>7408</v>
      </c>
      <c r="U687" s="3" t="s">
        <v>3491</v>
      </c>
      <c r="V687" s="3" t="s">
        <v>7095</v>
      </c>
      <c r="Y687" s="3" t="s">
        <v>15</v>
      </c>
      <c r="Z687" s="3" t="s">
        <v>410</v>
      </c>
      <c r="AF687" s="3" t="s">
        <v>8108</v>
      </c>
      <c r="AG687" s="3" t="s">
        <v>8109</v>
      </c>
      <c r="BC687" s="3" t="s">
        <v>7095</v>
      </c>
      <c r="BE687" s="3" t="s">
        <v>7201</v>
      </c>
      <c r="BF687" s="3" t="s">
        <v>7411</v>
      </c>
    </row>
    <row r="688" spans="1:73" ht="13.5" customHeight="1">
      <c r="A688" s="6" t="str">
        <f>HYPERLINK("http://kyu.snu.ac.kr/sdhj/index.jsp?type=hj/GK14649_00IM0001_042b.jpg","1717_수북면_042b")</f>
        <v>1717_수북면_042b</v>
      </c>
      <c r="B688" s="3">
        <v>1717</v>
      </c>
      <c r="C688" s="3" t="s">
        <v>7402</v>
      </c>
      <c r="D688" s="3" t="s">
        <v>7403</v>
      </c>
      <c r="E688" s="3">
        <v>687</v>
      </c>
      <c r="F688" s="3">
        <v>3</v>
      </c>
      <c r="G688" s="3" t="s">
        <v>4775</v>
      </c>
      <c r="H688" s="3" t="s">
        <v>6974</v>
      </c>
      <c r="I688" s="3">
        <v>3</v>
      </c>
      <c r="L688" s="3">
        <v>2</v>
      </c>
      <c r="M688" s="3" t="s">
        <v>8090</v>
      </c>
      <c r="N688" s="3" t="s">
        <v>8091</v>
      </c>
      <c r="T688" s="3" t="s">
        <v>7408</v>
      </c>
      <c r="U688" s="3" t="s">
        <v>3504</v>
      </c>
      <c r="V688" s="3" t="s">
        <v>7096</v>
      </c>
      <c r="Y688" s="3" t="s">
        <v>3700</v>
      </c>
      <c r="Z688" s="3" t="s">
        <v>411</v>
      </c>
      <c r="AC688" s="3" t="s">
        <v>8110</v>
      </c>
      <c r="AD688" s="3" t="s">
        <v>3634</v>
      </c>
      <c r="AE688" s="3" t="s">
        <v>998</v>
      </c>
      <c r="AG688" s="3" t="s">
        <v>7616</v>
      </c>
      <c r="AI688" s="3" t="s">
        <v>1123</v>
      </c>
      <c r="BF688" s="3" t="s">
        <v>7410</v>
      </c>
    </row>
    <row r="689" spans="1:72" ht="13.5" customHeight="1">
      <c r="A689" s="6" t="str">
        <f>HYPERLINK("http://kyu.snu.ac.kr/sdhj/index.jsp?type=hj/GK14649_00IM0001_042b.jpg","1717_수북면_042b")</f>
        <v>1717_수북면_042b</v>
      </c>
      <c r="B689" s="3">
        <v>1717</v>
      </c>
      <c r="C689" s="3" t="s">
        <v>7402</v>
      </c>
      <c r="D689" s="3" t="s">
        <v>7403</v>
      </c>
      <c r="E689" s="3">
        <v>688</v>
      </c>
      <c r="F689" s="3">
        <v>3</v>
      </c>
      <c r="G689" s="3" t="s">
        <v>4775</v>
      </c>
      <c r="H689" s="3" t="s">
        <v>6974</v>
      </c>
      <c r="I689" s="3">
        <v>3</v>
      </c>
      <c r="L689" s="3">
        <v>2</v>
      </c>
      <c r="M689" s="3" t="s">
        <v>8090</v>
      </c>
      <c r="N689" s="3" t="s">
        <v>8091</v>
      </c>
      <c r="T689" s="3" t="s">
        <v>7408</v>
      </c>
      <c r="U689" s="3" t="s">
        <v>3504</v>
      </c>
      <c r="V689" s="3" t="s">
        <v>7096</v>
      </c>
      <c r="Y689" s="3" t="s">
        <v>4554</v>
      </c>
      <c r="Z689" s="3" t="s">
        <v>128</v>
      </c>
      <c r="AC689" s="3">
        <v>50</v>
      </c>
      <c r="AD689" s="3" t="s">
        <v>4078</v>
      </c>
      <c r="AE689" s="3" t="s">
        <v>1027</v>
      </c>
      <c r="AF689" s="3" t="s">
        <v>3053</v>
      </c>
      <c r="AG689" s="3" t="s">
        <v>3062</v>
      </c>
      <c r="AH689" s="3" t="s">
        <v>4949</v>
      </c>
      <c r="AI689" s="3" t="s">
        <v>1123</v>
      </c>
      <c r="BF689" s="3" t="s">
        <v>4944</v>
      </c>
    </row>
    <row r="690" spans="1:72" ht="13.5" customHeight="1">
      <c r="A690" s="6" t="str">
        <f>HYPERLINK("http://kyu.snu.ac.kr/sdhj/index.jsp?type=hj/GK14649_00IM0001_042b.jpg","1717_수북면_042b")</f>
        <v>1717_수북면_042b</v>
      </c>
      <c r="B690" s="3">
        <v>1717</v>
      </c>
      <c r="C690" s="3" t="s">
        <v>8106</v>
      </c>
      <c r="D690" s="3" t="s">
        <v>8107</v>
      </c>
      <c r="E690" s="3">
        <v>689</v>
      </c>
      <c r="F690" s="3">
        <v>3</v>
      </c>
      <c r="G690" s="3" t="s">
        <v>4775</v>
      </c>
      <c r="H690" s="3" t="s">
        <v>6974</v>
      </c>
      <c r="I690" s="3">
        <v>3</v>
      </c>
      <c r="L690" s="3">
        <v>3</v>
      </c>
      <c r="M690" s="3" t="s">
        <v>7738</v>
      </c>
      <c r="N690" s="3" t="s">
        <v>7738</v>
      </c>
      <c r="T690" s="3" t="s">
        <v>7472</v>
      </c>
      <c r="U690" s="3" t="s">
        <v>8111</v>
      </c>
      <c r="V690" s="3" t="s">
        <v>8112</v>
      </c>
      <c r="W690" s="3" t="s">
        <v>4228</v>
      </c>
      <c r="X690" s="3" t="s">
        <v>4228</v>
      </c>
      <c r="Y690" s="3" t="s">
        <v>3698</v>
      </c>
      <c r="Z690" s="3" t="s">
        <v>3698</v>
      </c>
      <c r="AC690" s="3">
        <v>48</v>
      </c>
      <c r="AD690" s="3" t="s">
        <v>3588</v>
      </c>
      <c r="AE690" s="3" t="s">
        <v>991</v>
      </c>
      <c r="AJ690" s="3" t="s">
        <v>3443</v>
      </c>
      <c r="AK690" s="3" t="s">
        <v>6955</v>
      </c>
      <c r="AL690" s="3" t="s">
        <v>3625</v>
      </c>
      <c r="AM690" s="3" t="s">
        <v>1118</v>
      </c>
      <c r="AT690" s="3" t="s">
        <v>3546</v>
      </c>
      <c r="AU690" s="3" t="s">
        <v>7248</v>
      </c>
      <c r="AV690" s="3" t="s">
        <v>3753</v>
      </c>
      <c r="AW690" s="3" t="s">
        <v>620</v>
      </c>
      <c r="BG690" s="3" t="s">
        <v>3571</v>
      </c>
      <c r="BH690" s="3" t="s">
        <v>7128</v>
      </c>
      <c r="BI690" s="3" t="s">
        <v>4951</v>
      </c>
      <c r="BJ690" s="3" t="s">
        <v>1769</v>
      </c>
      <c r="BK690" s="3" t="s">
        <v>3529</v>
      </c>
      <c r="BL690" s="3" t="s">
        <v>7099</v>
      </c>
      <c r="BM690" s="3" t="s">
        <v>4952</v>
      </c>
      <c r="BN690" s="3" t="s">
        <v>2051</v>
      </c>
      <c r="BO690" s="3" t="s">
        <v>3529</v>
      </c>
      <c r="BP690" s="3" t="s">
        <v>7099</v>
      </c>
      <c r="BQ690" s="3" t="s">
        <v>4953</v>
      </c>
      <c r="BR690" s="3" t="s">
        <v>3193</v>
      </c>
      <c r="BS690" s="3" t="s">
        <v>3562</v>
      </c>
      <c r="BT690" s="3" t="s">
        <v>3040</v>
      </c>
    </row>
    <row r="691" spans="1:72" ht="13.5" customHeight="1">
      <c r="A691" s="6" t="str">
        <f>HYPERLINK("http://kyu.snu.ac.kr/sdhj/index.jsp?type=hj/GK14649_00IM0001_042b.jpg","1717_수북면_042b")</f>
        <v>1717_수북면_042b</v>
      </c>
      <c r="B691" s="3">
        <v>1717</v>
      </c>
      <c r="C691" s="3" t="s">
        <v>7534</v>
      </c>
      <c r="D691" s="3" t="s">
        <v>7535</v>
      </c>
      <c r="E691" s="3">
        <v>690</v>
      </c>
      <c r="F691" s="3">
        <v>3</v>
      </c>
      <c r="G691" s="3" t="s">
        <v>4775</v>
      </c>
      <c r="H691" s="3" t="s">
        <v>6974</v>
      </c>
      <c r="I691" s="3">
        <v>3</v>
      </c>
      <c r="L691" s="3">
        <v>3</v>
      </c>
      <c r="M691" s="3" t="s">
        <v>7738</v>
      </c>
      <c r="N691" s="3" t="s">
        <v>7738</v>
      </c>
      <c r="S691" s="3" t="s">
        <v>3539</v>
      </c>
      <c r="T691" s="3" t="s">
        <v>7028</v>
      </c>
      <c r="W691" s="3" t="s">
        <v>3867</v>
      </c>
      <c r="X691" s="3" t="s">
        <v>7267</v>
      </c>
      <c r="Y691" s="3" t="s">
        <v>3698</v>
      </c>
      <c r="Z691" s="3" t="s">
        <v>3698</v>
      </c>
      <c r="AC691" s="3" t="s">
        <v>8113</v>
      </c>
      <c r="AD691" s="3" t="s">
        <v>3480</v>
      </c>
      <c r="AE691" s="3" t="s">
        <v>971</v>
      </c>
      <c r="AJ691" s="3" t="s">
        <v>3443</v>
      </c>
      <c r="AK691" s="3" t="s">
        <v>6955</v>
      </c>
      <c r="AL691" s="3" t="s">
        <v>3496</v>
      </c>
      <c r="AM691" s="3" t="s">
        <v>1097</v>
      </c>
      <c r="AT691" s="3" t="s">
        <v>3546</v>
      </c>
      <c r="AU691" s="3" t="s">
        <v>7248</v>
      </c>
      <c r="AV691" s="3" t="s">
        <v>4682</v>
      </c>
      <c r="AW691" s="3" t="s">
        <v>349</v>
      </c>
      <c r="BG691" s="3" t="s">
        <v>3546</v>
      </c>
      <c r="BH691" s="3" t="s">
        <v>7248</v>
      </c>
      <c r="BI691" s="3" t="s">
        <v>4954</v>
      </c>
      <c r="BJ691" s="3" t="s">
        <v>1770</v>
      </c>
      <c r="BK691" s="3" t="s">
        <v>3546</v>
      </c>
      <c r="BL691" s="3" t="s">
        <v>7248</v>
      </c>
      <c r="BM691" s="3" t="s">
        <v>3731</v>
      </c>
      <c r="BN691" s="3" t="s">
        <v>7341</v>
      </c>
      <c r="BO691" s="3" t="s">
        <v>3546</v>
      </c>
      <c r="BP691" s="3" t="s">
        <v>7248</v>
      </c>
      <c r="BQ691" s="3" t="s">
        <v>4955</v>
      </c>
      <c r="BR691" s="3" t="s">
        <v>2294</v>
      </c>
      <c r="BS691" s="3" t="s">
        <v>4310</v>
      </c>
      <c r="BT691" s="3" t="s">
        <v>1182</v>
      </c>
    </row>
    <row r="692" spans="1:72" ht="13.5" customHeight="1">
      <c r="A692" s="6" t="str">
        <f>HYPERLINK("http://kyu.snu.ac.kr/sdhj/index.jsp?type=hj/GK14649_00IM0001_042b.jpg","1717_수북면_042b")</f>
        <v>1717_수북면_042b</v>
      </c>
      <c r="B692" s="3">
        <v>1717</v>
      </c>
      <c r="C692" s="3" t="s">
        <v>7534</v>
      </c>
      <c r="D692" s="3" t="s">
        <v>7535</v>
      </c>
      <c r="E692" s="3">
        <v>691</v>
      </c>
      <c r="F692" s="3">
        <v>3</v>
      </c>
      <c r="G692" s="3" t="s">
        <v>4775</v>
      </c>
      <c r="H692" s="3" t="s">
        <v>6974</v>
      </c>
      <c r="I692" s="3">
        <v>3</v>
      </c>
      <c r="L692" s="3">
        <v>3</v>
      </c>
      <c r="M692" s="3" t="s">
        <v>7738</v>
      </c>
      <c r="N692" s="3" t="s">
        <v>7738</v>
      </c>
      <c r="S692" s="3" t="s">
        <v>3580</v>
      </c>
      <c r="T692" s="3" t="s">
        <v>7032</v>
      </c>
      <c r="Y692" s="3" t="s">
        <v>3479</v>
      </c>
      <c r="Z692" s="3" t="s">
        <v>7292</v>
      </c>
      <c r="AF692" s="3" t="s">
        <v>4956</v>
      </c>
      <c r="AG692" s="3" t="s">
        <v>1067</v>
      </c>
    </row>
    <row r="693" spans="1:72" ht="13.5" customHeight="1">
      <c r="A693" s="6" t="str">
        <f>HYPERLINK("http://kyu.snu.ac.kr/sdhj/index.jsp?type=hj/GK14649_00IM0001_042b.jpg","1717_수북면_042b")</f>
        <v>1717_수북면_042b</v>
      </c>
      <c r="B693" s="3">
        <v>1717</v>
      </c>
      <c r="C693" s="3" t="s">
        <v>7402</v>
      </c>
      <c r="D693" s="3" t="s">
        <v>7403</v>
      </c>
      <c r="E693" s="3">
        <v>692</v>
      </c>
      <c r="F693" s="3">
        <v>3</v>
      </c>
      <c r="G693" s="3" t="s">
        <v>4775</v>
      </c>
      <c r="H693" s="3" t="s">
        <v>6974</v>
      </c>
      <c r="I693" s="3">
        <v>3</v>
      </c>
      <c r="L693" s="3">
        <v>3</v>
      </c>
      <c r="M693" s="3" t="s">
        <v>7738</v>
      </c>
      <c r="N693" s="3" t="s">
        <v>7738</v>
      </c>
      <c r="S693" s="3" t="s">
        <v>7738</v>
      </c>
      <c r="T693" s="3" t="s">
        <v>7738</v>
      </c>
      <c r="AD693" s="3" t="s">
        <v>4911</v>
      </c>
      <c r="AE693" s="3" t="s">
        <v>7338</v>
      </c>
    </row>
    <row r="694" spans="1:72" ht="13.5" customHeight="1">
      <c r="A694" s="6" t="str">
        <f>HYPERLINK("http://kyu.snu.ac.kr/sdhj/index.jsp?type=hj/GK14649_00IM0001_042b.jpg","1717_수북면_042b")</f>
        <v>1717_수북면_042b</v>
      </c>
      <c r="B694" s="3">
        <v>1717</v>
      </c>
      <c r="C694" s="3" t="s">
        <v>7402</v>
      </c>
      <c r="D694" s="3" t="s">
        <v>7403</v>
      </c>
      <c r="E694" s="3">
        <v>693</v>
      </c>
      <c r="F694" s="3">
        <v>3</v>
      </c>
      <c r="G694" s="3" t="s">
        <v>4775</v>
      </c>
      <c r="H694" s="3" t="s">
        <v>6974</v>
      </c>
      <c r="I694" s="3">
        <v>3</v>
      </c>
      <c r="L694" s="3">
        <v>3</v>
      </c>
      <c r="M694" s="3" t="s">
        <v>7738</v>
      </c>
      <c r="N694" s="3" t="s">
        <v>7738</v>
      </c>
      <c r="S694" s="3" t="s">
        <v>7499</v>
      </c>
      <c r="T694" s="3" t="s">
        <v>7500</v>
      </c>
      <c r="Y694" s="3" t="s">
        <v>3479</v>
      </c>
      <c r="Z694" s="3" t="s">
        <v>7292</v>
      </c>
      <c r="AC694" s="3">
        <v>5</v>
      </c>
      <c r="AD694" s="3" t="s">
        <v>3652</v>
      </c>
      <c r="AE694" s="3" t="s">
        <v>1002</v>
      </c>
      <c r="AG694" s="3" t="s">
        <v>7514</v>
      </c>
    </row>
    <row r="695" spans="1:72" ht="13.5" customHeight="1">
      <c r="A695" s="6" t="str">
        <f>HYPERLINK("http://kyu.snu.ac.kr/sdhj/index.jsp?type=hj/GK14649_00IM0001_042b.jpg","1717_수북면_042b")</f>
        <v>1717_수북면_042b</v>
      </c>
      <c r="B695" s="3">
        <v>1717</v>
      </c>
      <c r="C695" s="3" t="s">
        <v>7402</v>
      </c>
      <c r="D695" s="3" t="s">
        <v>7403</v>
      </c>
      <c r="E695" s="3">
        <v>694</v>
      </c>
      <c r="F695" s="3">
        <v>3</v>
      </c>
      <c r="G695" s="3" t="s">
        <v>4775</v>
      </c>
      <c r="H695" s="3" t="s">
        <v>6974</v>
      </c>
      <c r="I695" s="3">
        <v>3</v>
      </c>
      <c r="L695" s="3">
        <v>3</v>
      </c>
      <c r="M695" s="3" t="s">
        <v>7738</v>
      </c>
      <c r="N695" s="3" t="s">
        <v>7738</v>
      </c>
      <c r="S695" s="3" t="s">
        <v>7499</v>
      </c>
      <c r="T695" s="3" t="s">
        <v>7500</v>
      </c>
      <c r="Y695" s="3" t="s">
        <v>3479</v>
      </c>
      <c r="Z695" s="3" t="s">
        <v>7292</v>
      </c>
      <c r="AC695" s="3">
        <v>3</v>
      </c>
      <c r="AD695" s="3" t="s">
        <v>3489</v>
      </c>
      <c r="AE695" s="3" t="s">
        <v>974</v>
      </c>
      <c r="AF695" s="3" t="s">
        <v>3075</v>
      </c>
      <c r="AG695" s="3" t="s">
        <v>3082</v>
      </c>
    </row>
    <row r="696" spans="1:72" ht="13.5" customHeight="1">
      <c r="A696" s="6" t="str">
        <f>HYPERLINK("http://kyu.snu.ac.kr/sdhj/index.jsp?type=hj/GK14649_00IM0001_042b.jpg","1717_수북면_042b")</f>
        <v>1717_수북면_042b</v>
      </c>
      <c r="B696" s="3">
        <v>1717</v>
      </c>
      <c r="C696" s="3" t="s">
        <v>7402</v>
      </c>
      <c r="D696" s="3" t="s">
        <v>7403</v>
      </c>
      <c r="E696" s="3">
        <v>695</v>
      </c>
      <c r="F696" s="3">
        <v>3</v>
      </c>
      <c r="G696" s="3" t="s">
        <v>4775</v>
      </c>
      <c r="H696" s="3" t="s">
        <v>6974</v>
      </c>
      <c r="I696" s="3">
        <v>3</v>
      </c>
      <c r="L696" s="3">
        <v>3</v>
      </c>
      <c r="M696" s="3" t="s">
        <v>7738</v>
      </c>
      <c r="N696" s="3" t="s">
        <v>7738</v>
      </c>
      <c r="S696" s="3" t="s">
        <v>8114</v>
      </c>
      <c r="T696" s="3" t="s">
        <v>7065</v>
      </c>
      <c r="U696" s="3" t="s">
        <v>3803</v>
      </c>
      <c r="V696" s="3" t="s">
        <v>7120</v>
      </c>
      <c r="W696" s="3" t="s">
        <v>4828</v>
      </c>
      <c r="X696" s="3" t="s">
        <v>7274</v>
      </c>
      <c r="Y696" s="3" t="s">
        <v>4957</v>
      </c>
      <c r="Z696" s="3" t="s">
        <v>412</v>
      </c>
      <c r="AC696" s="3">
        <v>34</v>
      </c>
      <c r="AD696" s="3" t="s">
        <v>3608</v>
      </c>
      <c r="AE696" s="3" t="s">
        <v>995</v>
      </c>
    </row>
    <row r="697" spans="1:72" ht="13.5" customHeight="1">
      <c r="A697" s="6" t="str">
        <f>HYPERLINK("http://kyu.snu.ac.kr/sdhj/index.jsp?type=hj/GK14649_00IM0001_042b.jpg","1717_수북면_042b")</f>
        <v>1717_수북면_042b</v>
      </c>
      <c r="B697" s="3">
        <v>1717</v>
      </c>
      <c r="C697" s="3" t="s">
        <v>8115</v>
      </c>
      <c r="D697" s="3" t="s">
        <v>8116</v>
      </c>
      <c r="E697" s="3">
        <v>696</v>
      </c>
      <c r="F697" s="3">
        <v>3</v>
      </c>
      <c r="G697" s="3" t="s">
        <v>4775</v>
      </c>
      <c r="H697" s="3" t="s">
        <v>6974</v>
      </c>
      <c r="I697" s="3">
        <v>3</v>
      </c>
      <c r="L697" s="3">
        <v>3</v>
      </c>
      <c r="M697" s="3" t="s">
        <v>7738</v>
      </c>
      <c r="N697" s="3" t="s">
        <v>7738</v>
      </c>
      <c r="S697" s="3" t="s">
        <v>4958</v>
      </c>
      <c r="T697" s="3" t="s">
        <v>7066</v>
      </c>
      <c r="Y697" s="3" t="s">
        <v>3698</v>
      </c>
      <c r="Z697" s="3" t="s">
        <v>3698</v>
      </c>
      <c r="AC697" s="3">
        <v>30</v>
      </c>
      <c r="AD697" s="3" t="s">
        <v>3860</v>
      </c>
      <c r="AE697" s="3" t="s">
        <v>1018</v>
      </c>
      <c r="AF697" s="3" t="s">
        <v>3490</v>
      </c>
      <c r="AG697" s="3" t="s">
        <v>1042</v>
      </c>
    </row>
    <row r="698" spans="1:72" ht="13.5" customHeight="1">
      <c r="A698" s="6" t="str">
        <f>HYPERLINK("http://kyu.snu.ac.kr/sdhj/index.jsp?type=hj/GK14649_00IM0001_042b.jpg","1717_수북면_042b")</f>
        <v>1717_수북면_042b</v>
      </c>
      <c r="B698" s="3">
        <v>1717</v>
      </c>
      <c r="C698" s="3" t="s">
        <v>7402</v>
      </c>
      <c r="D698" s="3" t="s">
        <v>7403</v>
      </c>
      <c r="E698" s="3">
        <v>697</v>
      </c>
      <c r="F698" s="3">
        <v>3</v>
      </c>
      <c r="G698" s="3" t="s">
        <v>4775</v>
      </c>
      <c r="H698" s="3" t="s">
        <v>6974</v>
      </c>
      <c r="I698" s="3">
        <v>3</v>
      </c>
      <c r="L698" s="3">
        <v>4</v>
      </c>
      <c r="M698" s="3" t="s">
        <v>4960</v>
      </c>
      <c r="N698" s="3" t="s">
        <v>413</v>
      </c>
      <c r="T698" s="3" t="s">
        <v>7472</v>
      </c>
      <c r="U698" s="3" t="s">
        <v>4959</v>
      </c>
      <c r="V698" s="3" t="s">
        <v>7190</v>
      </c>
      <c r="Y698" s="3" t="s">
        <v>4960</v>
      </c>
      <c r="Z698" s="3" t="s">
        <v>413</v>
      </c>
      <c r="AC698" s="3" t="s">
        <v>3698</v>
      </c>
      <c r="AD698" s="3" t="s">
        <v>4961</v>
      </c>
      <c r="AE698" s="3" t="s">
        <v>1037</v>
      </c>
      <c r="AJ698" s="3" t="s">
        <v>3443</v>
      </c>
      <c r="AK698" s="3" t="s">
        <v>6955</v>
      </c>
      <c r="AL698" s="3" t="s">
        <v>3534</v>
      </c>
      <c r="AM698" s="3" t="s">
        <v>1152</v>
      </c>
      <c r="AN698" s="3" t="s">
        <v>3912</v>
      </c>
      <c r="AO698" s="3" t="s">
        <v>1105</v>
      </c>
      <c r="AR698" s="3" t="s">
        <v>4962</v>
      </c>
      <c r="AS698" s="3" t="s">
        <v>3103</v>
      </c>
      <c r="AT698" s="3" t="s">
        <v>3529</v>
      </c>
      <c r="AU698" s="3" t="s">
        <v>7099</v>
      </c>
      <c r="AV698" s="3" t="s">
        <v>3585</v>
      </c>
      <c r="AW698" s="3" t="s">
        <v>7314</v>
      </c>
      <c r="BG698" s="3" t="s">
        <v>3661</v>
      </c>
      <c r="BH698" s="3" t="s">
        <v>7108</v>
      </c>
      <c r="BI698" s="3" t="s">
        <v>4963</v>
      </c>
      <c r="BJ698" s="3" t="s">
        <v>1771</v>
      </c>
      <c r="BK698" s="3" t="s">
        <v>3661</v>
      </c>
      <c r="BL698" s="3" t="s">
        <v>7108</v>
      </c>
      <c r="BM698" s="3" t="s">
        <v>4964</v>
      </c>
      <c r="BN698" s="3" t="s">
        <v>2052</v>
      </c>
      <c r="BO698" s="3" t="s">
        <v>3546</v>
      </c>
      <c r="BP698" s="3" t="s">
        <v>7248</v>
      </c>
      <c r="BQ698" s="3" t="s">
        <v>4965</v>
      </c>
      <c r="BR698" s="3" t="s">
        <v>2295</v>
      </c>
      <c r="BS698" s="3" t="s">
        <v>3625</v>
      </c>
      <c r="BT698" s="3" t="s">
        <v>1118</v>
      </c>
    </row>
    <row r="699" spans="1:72" ht="13.5" customHeight="1">
      <c r="A699" s="6" t="str">
        <f>HYPERLINK("http://kyu.snu.ac.kr/sdhj/index.jsp?type=hj/GK14649_00IM0001_042b.jpg","1717_수북면_042b")</f>
        <v>1717_수북면_042b</v>
      </c>
      <c r="B699" s="3">
        <v>1717</v>
      </c>
      <c r="C699" s="3" t="s">
        <v>7468</v>
      </c>
      <c r="D699" s="3" t="s">
        <v>7469</v>
      </c>
      <c r="E699" s="3">
        <v>698</v>
      </c>
      <c r="F699" s="3">
        <v>3</v>
      </c>
      <c r="G699" s="3" t="s">
        <v>4775</v>
      </c>
      <c r="H699" s="3" t="s">
        <v>6974</v>
      </c>
      <c r="I699" s="3">
        <v>3</v>
      </c>
      <c r="L699" s="3">
        <v>4</v>
      </c>
      <c r="M699" s="3" t="s">
        <v>4960</v>
      </c>
      <c r="N699" s="3" t="s">
        <v>413</v>
      </c>
      <c r="S699" s="3" t="s">
        <v>3536</v>
      </c>
      <c r="T699" s="3" t="s">
        <v>7027</v>
      </c>
      <c r="U699" s="3" t="s">
        <v>3606</v>
      </c>
      <c r="V699" s="3" t="s">
        <v>7103</v>
      </c>
      <c r="Y699" s="3" t="s">
        <v>3422</v>
      </c>
      <c r="Z699" s="3" t="s">
        <v>251</v>
      </c>
      <c r="AC699" s="3">
        <v>73</v>
      </c>
      <c r="AD699" s="3" t="s">
        <v>3944</v>
      </c>
      <c r="AE699" s="3" t="s">
        <v>1021</v>
      </c>
    </row>
    <row r="700" spans="1:72" ht="13.5" customHeight="1">
      <c r="A700" s="6" t="str">
        <f>HYPERLINK("http://kyu.snu.ac.kr/sdhj/index.jsp?type=hj/GK14649_00IM0001_042b.jpg","1717_수북면_042b")</f>
        <v>1717_수북면_042b</v>
      </c>
      <c r="B700" s="3">
        <v>1717</v>
      </c>
      <c r="C700" s="3" t="s">
        <v>7402</v>
      </c>
      <c r="D700" s="3" t="s">
        <v>7403</v>
      </c>
      <c r="E700" s="3">
        <v>699</v>
      </c>
      <c r="F700" s="3">
        <v>3</v>
      </c>
      <c r="G700" s="3" t="s">
        <v>4775</v>
      </c>
      <c r="H700" s="3" t="s">
        <v>6974</v>
      </c>
      <c r="I700" s="3">
        <v>3</v>
      </c>
      <c r="L700" s="3">
        <v>4</v>
      </c>
      <c r="M700" s="3" t="s">
        <v>4960</v>
      </c>
      <c r="N700" s="3" t="s">
        <v>413</v>
      </c>
      <c r="S700" s="3" t="s">
        <v>3539</v>
      </c>
      <c r="T700" s="3" t="s">
        <v>7028</v>
      </c>
      <c r="U700" s="3" t="s">
        <v>3606</v>
      </c>
      <c r="V700" s="3" t="s">
        <v>7103</v>
      </c>
      <c r="Y700" s="3" t="s">
        <v>3479</v>
      </c>
      <c r="Z700" s="3" t="s">
        <v>7292</v>
      </c>
      <c r="AC700" s="3">
        <v>34</v>
      </c>
      <c r="AD700" s="3" t="s">
        <v>3608</v>
      </c>
      <c r="AE700" s="3" t="s">
        <v>995</v>
      </c>
      <c r="AJ700" s="3" t="s">
        <v>3443</v>
      </c>
      <c r="AK700" s="3" t="s">
        <v>6955</v>
      </c>
      <c r="AL700" s="3" t="s">
        <v>3515</v>
      </c>
      <c r="AM700" s="3" t="s">
        <v>1099</v>
      </c>
      <c r="AN700" s="3" t="s">
        <v>3543</v>
      </c>
      <c r="AO700" s="3" t="s">
        <v>1149</v>
      </c>
      <c r="AR700" s="3" t="s">
        <v>4966</v>
      </c>
      <c r="AS700" s="3" t="s">
        <v>1221</v>
      </c>
      <c r="AT700" s="3" t="s">
        <v>3529</v>
      </c>
      <c r="AU700" s="3" t="s">
        <v>7099</v>
      </c>
      <c r="AV700" s="3" t="s">
        <v>4967</v>
      </c>
      <c r="AW700" s="3" t="s">
        <v>1377</v>
      </c>
      <c r="BB700" s="3" t="s">
        <v>3606</v>
      </c>
      <c r="BC700" s="3" t="s">
        <v>7103</v>
      </c>
      <c r="BD700" s="3" t="s">
        <v>4588</v>
      </c>
      <c r="BE700" s="3" t="s">
        <v>546</v>
      </c>
      <c r="BG700" s="3" t="s">
        <v>3529</v>
      </c>
      <c r="BH700" s="3" t="s">
        <v>7099</v>
      </c>
      <c r="BI700" s="3" t="s">
        <v>4968</v>
      </c>
      <c r="BJ700" s="3" t="s">
        <v>427</v>
      </c>
      <c r="BK700" s="3" t="s">
        <v>3546</v>
      </c>
      <c r="BL700" s="3" t="s">
        <v>7248</v>
      </c>
      <c r="BM700" s="3" t="s">
        <v>4969</v>
      </c>
      <c r="BN700" s="3" t="s">
        <v>2053</v>
      </c>
      <c r="BO700" s="3" t="s">
        <v>3529</v>
      </c>
      <c r="BP700" s="3" t="s">
        <v>7099</v>
      </c>
      <c r="BQ700" s="3" t="s">
        <v>4409</v>
      </c>
      <c r="BR700" s="3" t="s">
        <v>3130</v>
      </c>
      <c r="BS700" s="3" t="s">
        <v>4864</v>
      </c>
      <c r="BT700" s="3" t="s">
        <v>3092</v>
      </c>
    </row>
    <row r="701" spans="1:72" ht="13.5" customHeight="1">
      <c r="A701" s="6" t="str">
        <f>HYPERLINK("http://kyu.snu.ac.kr/sdhj/index.jsp?type=hj/GK14649_00IM0001_042b.jpg","1717_수북면_042b")</f>
        <v>1717_수북면_042b</v>
      </c>
      <c r="B701" s="3">
        <v>1717</v>
      </c>
      <c r="C701" s="3" t="s">
        <v>7468</v>
      </c>
      <c r="D701" s="3" t="s">
        <v>7469</v>
      </c>
      <c r="E701" s="3">
        <v>700</v>
      </c>
      <c r="F701" s="3">
        <v>3</v>
      </c>
      <c r="G701" s="3" t="s">
        <v>4775</v>
      </c>
      <c r="H701" s="3" t="s">
        <v>6974</v>
      </c>
      <c r="I701" s="3">
        <v>3</v>
      </c>
      <c r="L701" s="3">
        <v>4</v>
      </c>
      <c r="M701" s="3" t="s">
        <v>4960</v>
      </c>
      <c r="N701" s="3" t="s">
        <v>413</v>
      </c>
      <c r="S701" s="3" t="s">
        <v>3580</v>
      </c>
      <c r="T701" s="3" t="s">
        <v>7032</v>
      </c>
      <c r="U701" s="3" t="s">
        <v>3606</v>
      </c>
      <c r="V701" s="3" t="s">
        <v>7103</v>
      </c>
      <c r="Y701" s="3" t="s">
        <v>4970</v>
      </c>
      <c r="Z701" s="3" t="s">
        <v>414</v>
      </c>
      <c r="AC701" s="3">
        <v>10</v>
      </c>
      <c r="AD701" s="3" t="s">
        <v>3553</v>
      </c>
      <c r="AE701" s="3" t="s">
        <v>985</v>
      </c>
    </row>
    <row r="702" spans="1:72" ht="13.5" customHeight="1">
      <c r="A702" s="6" t="str">
        <f>HYPERLINK("http://kyu.snu.ac.kr/sdhj/index.jsp?type=hj/GK14649_00IM0001_042b.jpg","1717_수북면_042b")</f>
        <v>1717_수북면_042b</v>
      </c>
      <c r="B702" s="3">
        <v>1717</v>
      </c>
      <c r="C702" s="3" t="s">
        <v>7402</v>
      </c>
      <c r="D702" s="3" t="s">
        <v>7403</v>
      </c>
      <c r="E702" s="3">
        <v>701</v>
      </c>
      <c r="F702" s="3">
        <v>3</v>
      </c>
      <c r="G702" s="3" t="s">
        <v>4775</v>
      </c>
      <c r="H702" s="3" t="s">
        <v>6974</v>
      </c>
      <c r="I702" s="3">
        <v>3</v>
      </c>
      <c r="L702" s="3">
        <v>4</v>
      </c>
      <c r="M702" s="3" t="s">
        <v>4960</v>
      </c>
      <c r="N702" s="3" t="s">
        <v>413</v>
      </c>
      <c r="S702" s="3" t="s">
        <v>7499</v>
      </c>
      <c r="T702" s="3" t="s">
        <v>7500</v>
      </c>
      <c r="Y702" s="3" t="s">
        <v>3479</v>
      </c>
      <c r="Z702" s="3" t="s">
        <v>7292</v>
      </c>
      <c r="AC702" s="3">
        <v>5</v>
      </c>
      <c r="AD702" s="3" t="s">
        <v>3652</v>
      </c>
      <c r="AE702" s="3" t="s">
        <v>1002</v>
      </c>
      <c r="AG702" s="3" t="s">
        <v>7514</v>
      </c>
    </row>
    <row r="703" spans="1:72" ht="13.5" customHeight="1">
      <c r="A703" s="6" t="str">
        <f>HYPERLINK("http://kyu.snu.ac.kr/sdhj/index.jsp?type=hj/GK14649_00IM0001_042b.jpg","1717_수북면_042b")</f>
        <v>1717_수북면_042b</v>
      </c>
      <c r="B703" s="3">
        <v>1717</v>
      </c>
      <c r="C703" s="3" t="s">
        <v>7402</v>
      </c>
      <c r="D703" s="3" t="s">
        <v>7403</v>
      </c>
      <c r="E703" s="3">
        <v>702</v>
      </c>
      <c r="F703" s="3">
        <v>3</v>
      </c>
      <c r="G703" s="3" t="s">
        <v>4775</v>
      </c>
      <c r="H703" s="3" t="s">
        <v>6974</v>
      </c>
      <c r="I703" s="3">
        <v>3</v>
      </c>
      <c r="L703" s="3">
        <v>4</v>
      </c>
      <c r="M703" s="3" t="s">
        <v>4960</v>
      </c>
      <c r="N703" s="3" t="s">
        <v>413</v>
      </c>
      <c r="S703" s="3" t="s">
        <v>7499</v>
      </c>
      <c r="T703" s="3" t="s">
        <v>7500</v>
      </c>
      <c r="Y703" s="3" t="s">
        <v>3479</v>
      </c>
      <c r="Z703" s="3" t="s">
        <v>7292</v>
      </c>
      <c r="AC703" s="3">
        <v>3</v>
      </c>
      <c r="AD703" s="3" t="s">
        <v>3489</v>
      </c>
      <c r="AE703" s="3" t="s">
        <v>974</v>
      </c>
      <c r="AF703" s="3" t="s">
        <v>3075</v>
      </c>
      <c r="AG703" s="3" t="s">
        <v>3082</v>
      </c>
    </row>
    <row r="704" spans="1:72" ht="13.5" customHeight="1">
      <c r="A704" s="6" t="str">
        <f>HYPERLINK("http://kyu.snu.ac.kr/sdhj/index.jsp?type=hj/GK14649_00IM0001_042b.jpg","1717_수북면_042b")</f>
        <v>1717_수북면_042b</v>
      </c>
      <c r="B704" s="3">
        <v>1717</v>
      </c>
      <c r="C704" s="3" t="s">
        <v>7402</v>
      </c>
      <c r="D704" s="3" t="s">
        <v>7403</v>
      </c>
      <c r="E704" s="3">
        <v>703</v>
      </c>
      <c r="F704" s="3">
        <v>3</v>
      </c>
      <c r="G704" s="3" t="s">
        <v>4775</v>
      </c>
      <c r="H704" s="3" t="s">
        <v>6974</v>
      </c>
      <c r="I704" s="3">
        <v>3</v>
      </c>
      <c r="L704" s="3">
        <v>5</v>
      </c>
      <c r="M704" s="3" t="s">
        <v>2636</v>
      </c>
      <c r="N704" s="3" t="s">
        <v>8117</v>
      </c>
      <c r="T704" s="3" t="s">
        <v>8118</v>
      </c>
      <c r="U704" s="3" t="s">
        <v>4971</v>
      </c>
      <c r="V704" s="3" t="s">
        <v>7191</v>
      </c>
      <c r="W704" s="3" t="s">
        <v>4828</v>
      </c>
      <c r="X704" s="3" t="s">
        <v>7274</v>
      </c>
      <c r="Y704" s="3" t="s">
        <v>4972</v>
      </c>
      <c r="Z704" s="3" t="s">
        <v>415</v>
      </c>
      <c r="AC704" s="3">
        <v>65</v>
      </c>
      <c r="AD704" s="3" t="s">
        <v>3652</v>
      </c>
      <c r="AE704" s="3" t="s">
        <v>1002</v>
      </c>
      <c r="AJ704" s="3" t="s">
        <v>3443</v>
      </c>
      <c r="AK704" s="3" t="s">
        <v>6955</v>
      </c>
      <c r="AL704" s="3" t="s">
        <v>3791</v>
      </c>
      <c r="AM704" s="3" t="s">
        <v>1156</v>
      </c>
      <c r="AT704" s="3" t="s">
        <v>3571</v>
      </c>
      <c r="AU704" s="3" t="s">
        <v>7128</v>
      </c>
      <c r="AV704" s="3" t="s">
        <v>4973</v>
      </c>
      <c r="AW704" s="3" t="s">
        <v>1378</v>
      </c>
      <c r="BG704" s="3" t="s">
        <v>3571</v>
      </c>
      <c r="BH704" s="3" t="s">
        <v>7128</v>
      </c>
      <c r="BI704" s="3" t="s">
        <v>4883</v>
      </c>
      <c r="BJ704" s="3" t="s">
        <v>745</v>
      </c>
      <c r="BK704" s="3" t="s">
        <v>4974</v>
      </c>
      <c r="BL704" s="3" t="s">
        <v>1961</v>
      </c>
      <c r="BM704" s="3" t="s">
        <v>4975</v>
      </c>
      <c r="BN704" s="3" t="s">
        <v>2054</v>
      </c>
      <c r="BO704" s="3" t="s">
        <v>3571</v>
      </c>
      <c r="BP704" s="3" t="s">
        <v>7128</v>
      </c>
      <c r="BQ704" s="3" t="s">
        <v>4976</v>
      </c>
      <c r="BR704" s="3" t="s">
        <v>2296</v>
      </c>
      <c r="BS704" s="3" t="s">
        <v>4977</v>
      </c>
      <c r="BT704" s="3" t="s">
        <v>1181</v>
      </c>
    </row>
    <row r="705" spans="1:72" ht="13.5" customHeight="1">
      <c r="A705" s="6" t="str">
        <f>HYPERLINK("http://kyu.snu.ac.kr/sdhj/index.jsp?type=hj/GK14649_00IM0001_042b.jpg","1717_수북면_042b")</f>
        <v>1717_수북면_042b</v>
      </c>
      <c r="B705" s="3">
        <v>1717</v>
      </c>
      <c r="C705" s="3" t="s">
        <v>7662</v>
      </c>
      <c r="D705" s="3" t="s">
        <v>7663</v>
      </c>
      <c r="E705" s="3">
        <v>704</v>
      </c>
      <c r="F705" s="3">
        <v>3</v>
      </c>
      <c r="G705" s="3" t="s">
        <v>4775</v>
      </c>
      <c r="H705" s="3" t="s">
        <v>6974</v>
      </c>
      <c r="I705" s="3">
        <v>3</v>
      </c>
      <c r="L705" s="3">
        <v>5</v>
      </c>
      <c r="M705" s="3" t="s">
        <v>2636</v>
      </c>
      <c r="N705" s="3" t="s">
        <v>2921</v>
      </c>
      <c r="S705" s="3" t="s">
        <v>3539</v>
      </c>
      <c r="T705" s="3" t="s">
        <v>7028</v>
      </c>
      <c r="W705" s="3" t="s">
        <v>3579</v>
      </c>
      <c r="X705" s="3" t="s">
        <v>2997</v>
      </c>
      <c r="Y705" s="3" t="s">
        <v>3479</v>
      </c>
      <c r="Z705" s="3" t="s">
        <v>7292</v>
      </c>
      <c r="AC705" s="3">
        <v>54</v>
      </c>
      <c r="AD705" s="3" t="s">
        <v>3561</v>
      </c>
      <c r="AE705" s="3" t="s">
        <v>987</v>
      </c>
      <c r="AJ705" s="3" t="s">
        <v>3443</v>
      </c>
      <c r="AK705" s="3" t="s">
        <v>6955</v>
      </c>
      <c r="AL705" s="3" t="s">
        <v>3534</v>
      </c>
      <c r="AM705" s="3" t="s">
        <v>1152</v>
      </c>
      <c r="AT705" s="3" t="s">
        <v>3619</v>
      </c>
      <c r="AU705" s="3" t="s">
        <v>7168</v>
      </c>
      <c r="AV705" s="3" t="s">
        <v>4558</v>
      </c>
      <c r="AW705" s="3" t="s">
        <v>305</v>
      </c>
      <c r="BG705" s="3" t="s">
        <v>3571</v>
      </c>
      <c r="BH705" s="3" t="s">
        <v>7128</v>
      </c>
      <c r="BI705" s="3" t="s">
        <v>4978</v>
      </c>
      <c r="BJ705" s="3" t="s">
        <v>1772</v>
      </c>
      <c r="BK705" s="3" t="s">
        <v>3571</v>
      </c>
      <c r="BL705" s="3" t="s">
        <v>7128</v>
      </c>
      <c r="BM705" s="3" t="s">
        <v>4979</v>
      </c>
      <c r="BN705" s="3" t="s">
        <v>1429</v>
      </c>
      <c r="BO705" s="3" t="s">
        <v>3546</v>
      </c>
      <c r="BP705" s="3" t="s">
        <v>7248</v>
      </c>
      <c r="BQ705" s="3" t="s">
        <v>4980</v>
      </c>
      <c r="BR705" s="3" t="s">
        <v>2297</v>
      </c>
      <c r="BS705" s="3" t="s">
        <v>3515</v>
      </c>
      <c r="BT705" s="3" t="s">
        <v>1099</v>
      </c>
    </row>
    <row r="706" spans="1:72" ht="13.5" customHeight="1">
      <c r="A706" s="6" t="str">
        <f>HYPERLINK("http://kyu.snu.ac.kr/sdhj/index.jsp?type=hj/GK14649_00IM0001_042b.jpg","1717_수북면_042b")</f>
        <v>1717_수북면_042b</v>
      </c>
      <c r="B706" s="3">
        <v>1717</v>
      </c>
      <c r="C706" s="3" t="s">
        <v>8119</v>
      </c>
      <c r="D706" s="3" t="s">
        <v>8120</v>
      </c>
      <c r="E706" s="3">
        <v>705</v>
      </c>
      <c r="F706" s="3">
        <v>3</v>
      </c>
      <c r="G706" s="3" t="s">
        <v>4775</v>
      </c>
      <c r="H706" s="3" t="s">
        <v>6974</v>
      </c>
      <c r="I706" s="3">
        <v>3</v>
      </c>
      <c r="L706" s="3">
        <v>5</v>
      </c>
      <c r="M706" s="3" t="s">
        <v>2636</v>
      </c>
      <c r="N706" s="3" t="s">
        <v>2921</v>
      </c>
      <c r="S706" s="3" t="s">
        <v>4774</v>
      </c>
      <c r="T706" s="3" t="s">
        <v>7062</v>
      </c>
      <c r="W706" s="3" t="s">
        <v>3559</v>
      </c>
      <c r="X706" s="3" t="s">
        <v>7260</v>
      </c>
      <c r="Y706" s="3" t="s">
        <v>3479</v>
      </c>
      <c r="Z706" s="3" t="s">
        <v>7292</v>
      </c>
      <c r="AC706" s="3">
        <v>67</v>
      </c>
      <c r="AD706" s="3" t="s">
        <v>3538</v>
      </c>
      <c r="AE706" s="3" t="s">
        <v>983</v>
      </c>
    </row>
    <row r="707" spans="1:72" ht="13.5" customHeight="1">
      <c r="A707" s="6" t="str">
        <f>HYPERLINK("http://kyu.snu.ac.kr/sdhj/index.jsp?type=hj/GK14649_00IM0001_042b.jpg","1717_수북면_042b")</f>
        <v>1717_수북면_042b</v>
      </c>
      <c r="B707" s="3">
        <v>1717</v>
      </c>
      <c r="C707" s="3" t="s">
        <v>8017</v>
      </c>
      <c r="D707" s="3" t="s">
        <v>8018</v>
      </c>
      <c r="E707" s="3">
        <v>706</v>
      </c>
      <c r="F707" s="3">
        <v>3</v>
      </c>
      <c r="G707" s="3" t="s">
        <v>4775</v>
      </c>
      <c r="H707" s="3" t="s">
        <v>6974</v>
      </c>
      <c r="I707" s="3">
        <v>3</v>
      </c>
      <c r="L707" s="3">
        <v>5</v>
      </c>
      <c r="M707" s="3" t="s">
        <v>2636</v>
      </c>
      <c r="N707" s="3" t="s">
        <v>2921</v>
      </c>
      <c r="S707" s="3" t="s">
        <v>4572</v>
      </c>
      <c r="T707" s="3" t="s">
        <v>7055</v>
      </c>
      <c r="W707" s="3" t="s">
        <v>3725</v>
      </c>
      <c r="X707" s="3" t="s">
        <v>7261</v>
      </c>
      <c r="Y707" s="3" t="s">
        <v>3479</v>
      </c>
      <c r="Z707" s="3" t="s">
        <v>7292</v>
      </c>
      <c r="AF707" s="3" t="s">
        <v>3484</v>
      </c>
      <c r="AG707" s="3" t="s">
        <v>7278</v>
      </c>
    </row>
    <row r="708" spans="1:72" ht="13.5" customHeight="1">
      <c r="A708" s="6" t="str">
        <f>HYPERLINK("http://kyu.snu.ac.kr/sdhj/index.jsp?type=hj/GK14649_00IM0001_042b.jpg","1717_수북면_042b")</f>
        <v>1717_수북면_042b</v>
      </c>
      <c r="B708" s="3">
        <v>1717</v>
      </c>
      <c r="C708" s="3" t="s">
        <v>7400</v>
      </c>
      <c r="D708" s="3" t="s">
        <v>7401</v>
      </c>
      <c r="E708" s="3">
        <v>707</v>
      </c>
      <c r="F708" s="3">
        <v>3</v>
      </c>
      <c r="G708" s="3" t="s">
        <v>4775</v>
      </c>
      <c r="H708" s="3" t="s">
        <v>6974</v>
      </c>
      <c r="I708" s="3">
        <v>3</v>
      </c>
      <c r="L708" s="3">
        <v>5</v>
      </c>
      <c r="M708" s="3" t="s">
        <v>2636</v>
      </c>
      <c r="N708" s="3" t="s">
        <v>2921</v>
      </c>
      <c r="S708" s="3" t="s">
        <v>3580</v>
      </c>
      <c r="T708" s="3" t="s">
        <v>7032</v>
      </c>
      <c r="Y708" s="3" t="s">
        <v>3479</v>
      </c>
      <c r="Z708" s="3" t="s">
        <v>7292</v>
      </c>
      <c r="AF708" s="3" t="s">
        <v>3932</v>
      </c>
      <c r="AG708" s="3" t="s">
        <v>1049</v>
      </c>
    </row>
    <row r="709" spans="1:72" ht="13.5" customHeight="1">
      <c r="A709" s="6" t="str">
        <f>HYPERLINK("http://kyu.snu.ac.kr/sdhj/index.jsp?type=hj/GK14649_00IM0001_042b.jpg","1717_수북면_042b")</f>
        <v>1717_수북면_042b</v>
      </c>
      <c r="B709" s="3">
        <v>1717</v>
      </c>
      <c r="C709" s="3" t="s">
        <v>7435</v>
      </c>
      <c r="D709" s="3" t="s">
        <v>7436</v>
      </c>
      <c r="E709" s="3">
        <v>708</v>
      </c>
      <c r="F709" s="3">
        <v>3</v>
      </c>
      <c r="G709" s="3" t="s">
        <v>4775</v>
      </c>
      <c r="H709" s="3" t="s">
        <v>6974</v>
      </c>
      <c r="I709" s="3">
        <v>3</v>
      </c>
      <c r="L709" s="3">
        <v>5</v>
      </c>
      <c r="M709" s="3" t="s">
        <v>2636</v>
      </c>
      <c r="N709" s="3" t="s">
        <v>2921</v>
      </c>
      <c r="S709" s="3" t="s">
        <v>3580</v>
      </c>
      <c r="T709" s="3" t="s">
        <v>7032</v>
      </c>
      <c r="Y709" s="3" t="s">
        <v>3479</v>
      </c>
      <c r="Z709" s="3" t="s">
        <v>7292</v>
      </c>
      <c r="AC709" s="3">
        <v>9</v>
      </c>
      <c r="AD709" s="3" t="s">
        <v>3767</v>
      </c>
      <c r="AE709" s="3" t="s">
        <v>1013</v>
      </c>
    </row>
    <row r="710" spans="1:72" ht="13.5" customHeight="1">
      <c r="A710" s="6" t="str">
        <f>HYPERLINK("http://kyu.snu.ac.kr/sdhj/index.jsp?type=hj/GK14649_00IM0001_042b.jpg","1717_수북면_042b")</f>
        <v>1717_수북면_042b</v>
      </c>
      <c r="B710" s="3">
        <v>1717</v>
      </c>
      <c r="C710" s="3" t="s">
        <v>7435</v>
      </c>
      <c r="D710" s="3" t="s">
        <v>7436</v>
      </c>
      <c r="E710" s="3">
        <v>709</v>
      </c>
      <c r="F710" s="3">
        <v>3</v>
      </c>
      <c r="G710" s="3" t="s">
        <v>4775</v>
      </c>
      <c r="H710" s="3" t="s">
        <v>6974</v>
      </c>
      <c r="I710" s="3">
        <v>3</v>
      </c>
      <c r="L710" s="3">
        <v>5</v>
      </c>
      <c r="M710" s="3" t="s">
        <v>2636</v>
      </c>
      <c r="N710" s="3" t="s">
        <v>2921</v>
      </c>
      <c r="S710" s="3" t="s">
        <v>8121</v>
      </c>
      <c r="T710" s="3" t="s">
        <v>8122</v>
      </c>
      <c r="Y710" s="3" t="s">
        <v>3479</v>
      </c>
      <c r="Z710" s="3" t="s">
        <v>7292</v>
      </c>
      <c r="AC710" s="3">
        <v>5</v>
      </c>
      <c r="AD710" s="3" t="s">
        <v>3652</v>
      </c>
      <c r="AE710" s="3" t="s">
        <v>1002</v>
      </c>
      <c r="AF710" s="3" t="s">
        <v>3490</v>
      </c>
      <c r="AG710" s="3" t="s">
        <v>1042</v>
      </c>
    </row>
    <row r="711" spans="1:72" ht="13.5" customHeight="1">
      <c r="A711" s="6" t="str">
        <f>HYPERLINK("http://kyu.snu.ac.kr/sdhj/index.jsp?type=hj/GK14649_00IM0001_042b.jpg","1717_수북면_042b")</f>
        <v>1717_수북면_042b</v>
      </c>
      <c r="B711" s="3">
        <v>1717</v>
      </c>
      <c r="C711" s="3" t="s">
        <v>7435</v>
      </c>
      <c r="D711" s="3" t="s">
        <v>7436</v>
      </c>
      <c r="E711" s="3">
        <v>710</v>
      </c>
      <c r="F711" s="3">
        <v>3</v>
      </c>
      <c r="G711" s="3" t="s">
        <v>4775</v>
      </c>
      <c r="H711" s="3" t="s">
        <v>6974</v>
      </c>
      <c r="I711" s="3">
        <v>3</v>
      </c>
      <c r="L711" s="3">
        <v>5</v>
      </c>
      <c r="M711" s="3" t="s">
        <v>2636</v>
      </c>
      <c r="N711" s="3" t="s">
        <v>2921</v>
      </c>
      <c r="T711" s="3" t="s">
        <v>8123</v>
      </c>
      <c r="U711" s="3" t="s">
        <v>3504</v>
      </c>
      <c r="V711" s="3" t="s">
        <v>7096</v>
      </c>
      <c r="Y711" s="3" t="s">
        <v>4981</v>
      </c>
      <c r="Z711" s="3" t="s">
        <v>416</v>
      </c>
      <c r="AC711" s="3">
        <v>61</v>
      </c>
      <c r="AD711" s="3" t="s">
        <v>3503</v>
      </c>
      <c r="AE711" s="3" t="s">
        <v>977</v>
      </c>
      <c r="AG711" s="3" t="s">
        <v>8124</v>
      </c>
      <c r="BB711" s="3" t="s">
        <v>3491</v>
      </c>
      <c r="BC711" s="3" t="s">
        <v>7095</v>
      </c>
      <c r="BD711" s="3" t="s">
        <v>4982</v>
      </c>
      <c r="BE711" s="3" t="s">
        <v>1641</v>
      </c>
      <c r="BF711" s="3" t="s">
        <v>8125</v>
      </c>
    </row>
    <row r="712" spans="1:72" ht="13.5" customHeight="1">
      <c r="A712" s="6" t="str">
        <f>HYPERLINK("http://kyu.snu.ac.kr/sdhj/index.jsp?type=hj/GK14649_00IM0001_042b.jpg","1717_수북면_042b")</f>
        <v>1717_수북면_042b</v>
      </c>
      <c r="B712" s="3">
        <v>1717</v>
      </c>
      <c r="C712" s="3" t="s">
        <v>7435</v>
      </c>
      <c r="D712" s="3" t="s">
        <v>7436</v>
      </c>
      <c r="E712" s="3">
        <v>711</v>
      </c>
      <c r="F712" s="3">
        <v>3</v>
      </c>
      <c r="G712" s="3" t="s">
        <v>4775</v>
      </c>
      <c r="H712" s="3" t="s">
        <v>6974</v>
      </c>
      <c r="I712" s="3">
        <v>3</v>
      </c>
      <c r="L712" s="3">
        <v>5</v>
      </c>
      <c r="M712" s="3" t="s">
        <v>2636</v>
      </c>
      <c r="N712" s="3" t="s">
        <v>2921</v>
      </c>
      <c r="T712" s="3" t="s">
        <v>8123</v>
      </c>
      <c r="U712" s="3" t="s">
        <v>3504</v>
      </c>
      <c r="V712" s="3" t="s">
        <v>7096</v>
      </c>
      <c r="Y712" s="3" t="s">
        <v>4983</v>
      </c>
      <c r="Z712" s="3" t="s">
        <v>417</v>
      </c>
      <c r="AC712" s="3">
        <v>49</v>
      </c>
      <c r="AD712" s="3" t="s">
        <v>4017</v>
      </c>
      <c r="AE712" s="3" t="s">
        <v>1024</v>
      </c>
      <c r="AG712" s="3" t="s">
        <v>8124</v>
      </c>
      <c r="AT712" s="3" t="s">
        <v>4089</v>
      </c>
      <c r="AU712" s="3" t="s">
        <v>7192</v>
      </c>
      <c r="BF712" s="3" t="s">
        <v>7668</v>
      </c>
    </row>
    <row r="713" spans="1:72" ht="13.5" customHeight="1">
      <c r="A713" s="6" t="str">
        <f>HYPERLINK("http://kyu.snu.ac.kr/sdhj/index.jsp?type=hj/GK14649_00IM0001_042b.jpg","1717_수북면_042b")</f>
        <v>1717_수북면_042b</v>
      </c>
      <c r="B713" s="3">
        <v>1717</v>
      </c>
      <c r="C713" s="3" t="s">
        <v>7435</v>
      </c>
      <c r="D713" s="3" t="s">
        <v>7436</v>
      </c>
      <c r="E713" s="3">
        <v>712</v>
      </c>
      <c r="F713" s="3">
        <v>3</v>
      </c>
      <c r="G713" s="3" t="s">
        <v>4775</v>
      </c>
      <c r="H713" s="3" t="s">
        <v>6974</v>
      </c>
      <c r="I713" s="3">
        <v>3</v>
      </c>
      <c r="L713" s="3">
        <v>5</v>
      </c>
      <c r="M713" s="3" t="s">
        <v>2636</v>
      </c>
      <c r="N713" s="3" t="s">
        <v>2921</v>
      </c>
      <c r="T713" s="3" t="s">
        <v>8123</v>
      </c>
      <c r="U713" s="3" t="s">
        <v>3491</v>
      </c>
      <c r="V713" s="3" t="s">
        <v>7095</v>
      </c>
      <c r="Y713" s="3" t="s">
        <v>4984</v>
      </c>
      <c r="Z713" s="3" t="s">
        <v>418</v>
      </c>
      <c r="AC713" s="3">
        <v>39</v>
      </c>
      <c r="AD713" s="3" t="s">
        <v>4017</v>
      </c>
      <c r="AE713" s="3" t="s">
        <v>1024</v>
      </c>
      <c r="AF713" s="3" t="s">
        <v>3047</v>
      </c>
      <c r="AG713" s="3" t="s">
        <v>3050</v>
      </c>
      <c r="AU713" s="3" t="s">
        <v>7192</v>
      </c>
      <c r="BF713" s="3" t="s">
        <v>8126</v>
      </c>
    </row>
    <row r="714" spans="1:72" ht="13.5" customHeight="1">
      <c r="A714" s="6" t="str">
        <f>HYPERLINK("http://kyu.snu.ac.kr/sdhj/index.jsp?type=hj/GK14649_00IM0001_042b.jpg","1717_수북면_042b")</f>
        <v>1717_수북면_042b</v>
      </c>
      <c r="B714" s="3">
        <v>1717</v>
      </c>
      <c r="C714" s="3" t="s">
        <v>7435</v>
      </c>
      <c r="D714" s="3" t="s">
        <v>7436</v>
      </c>
      <c r="E714" s="3">
        <v>713</v>
      </c>
      <c r="F714" s="3">
        <v>3</v>
      </c>
      <c r="G714" s="3" t="s">
        <v>4775</v>
      </c>
      <c r="H714" s="3" t="s">
        <v>6974</v>
      </c>
      <c r="I714" s="3">
        <v>3</v>
      </c>
      <c r="L714" s="3">
        <v>5</v>
      </c>
      <c r="M714" s="3" t="s">
        <v>2636</v>
      </c>
      <c r="N714" s="3" t="s">
        <v>2921</v>
      </c>
      <c r="T714" s="3" t="s">
        <v>8123</v>
      </c>
      <c r="U714" s="3" t="s">
        <v>3504</v>
      </c>
      <c r="V714" s="3" t="s">
        <v>7096</v>
      </c>
      <c r="Y714" s="3" t="s">
        <v>4985</v>
      </c>
      <c r="Z714" s="3" t="s">
        <v>419</v>
      </c>
      <c r="AC714" s="3">
        <v>54</v>
      </c>
      <c r="AD714" s="3" t="s">
        <v>3512</v>
      </c>
      <c r="AE714" s="3" t="s">
        <v>979</v>
      </c>
      <c r="AG714" s="3" t="s">
        <v>8124</v>
      </c>
      <c r="AT714" s="3" t="s">
        <v>3504</v>
      </c>
      <c r="AU714" s="3" t="s">
        <v>7096</v>
      </c>
      <c r="AV714" s="3" t="s">
        <v>4986</v>
      </c>
      <c r="AW714" s="3" t="s">
        <v>1379</v>
      </c>
      <c r="BB714" s="3" t="s">
        <v>4289</v>
      </c>
      <c r="BC714" s="3" t="s">
        <v>2983</v>
      </c>
      <c r="BF714" s="3" t="s">
        <v>8125</v>
      </c>
    </row>
    <row r="715" spans="1:72" ht="13.5" customHeight="1">
      <c r="A715" s="6" t="str">
        <f>HYPERLINK("http://kyu.snu.ac.kr/sdhj/index.jsp?type=hj/GK14649_00IM0001_042b.jpg","1717_수북면_042b")</f>
        <v>1717_수북면_042b</v>
      </c>
      <c r="B715" s="3">
        <v>1717</v>
      </c>
      <c r="C715" s="3" t="s">
        <v>7435</v>
      </c>
      <c r="D715" s="3" t="s">
        <v>7436</v>
      </c>
      <c r="E715" s="3">
        <v>714</v>
      </c>
      <c r="F715" s="3">
        <v>3</v>
      </c>
      <c r="G715" s="3" t="s">
        <v>4775</v>
      </c>
      <c r="H715" s="3" t="s">
        <v>6974</v>
      </c>
      <c r="I715" s="3">
        <v>3</v>
      </c>
      <c r="L715" s="3">
        <v>5</v>
      </c>
      <c r="M715" s="3" t="s">
        <v>2636</v>
      </c>
      <c r="N715" s="3" t="s">
        <v>2921</v>
      </c>
      <c r="T715" s="3" t="s">
        <v>8123</v>
      </c>
      <c r="U715" s="3" t="s">
        <v>3504</v>
      </c>
      <c r="V715" s="3" t="s">
        <v>7096</v>
      </c>
      <c r="Y715" s="3" t="s">
        <v>4987</v>
      </c>
      <c r="Z715" s="3" t="s">
        <v>222</v>
      </c>
      <c r="AC715" s="3">
        <v>42</v>
      </c>
      <c r="AD715" s="3" t="s">
        <v>3480</v>
      </c>
      <c r="AE715" s="3" t="s">
        <v>971</v>
      </c>
      <c r="AG715" s="3" t="s">
        <v>8124</v>
      </c>
      <c r="AU715" s="3" t="s">
        <v>7096</v>
      </c>
      <c r="AW715" s="3" t="s">
        <v>1379</v>
      </c>
      <c r="BC715" s="3" t="s">
        <v>2983</v>
      </c>
      <c r="BF715" s="3" t="s">
        <v>7668</v>
      </c>
    </row>
    <row r="716" spans="1:72" ht="13.5" customHeight="1">
      <c r="A716" s="6" t="str">
        <f>HYPERLINK("http://kyu.snu.ac.kr/sdhj/index.jsp?type=hj/GK14649_00IM0001_042b.jpg","1717_수북면_042b")</f>
        <v>1717_수북면_042b</v>
      </c>
      <c r="B716" s="3">
        <v>1717</v>
      </c>
      <c r="C716" s="3" t="s">
        <v>7435</v>
      </c>
      <c r="D716" s="3" t="s">
        <v>7436</v>
      </c>
      <c r="E716" s="3">
        <v>715</v>
      </c>
      <c r="F716" s="3">
        <v>3</v>
      </c>
      <c r="G716" s="3" t="s">
        <v>4775</v>
      </c>
      <c r="H716" s="3" t="s">
        <v>6974</v>
      </c>
      <c r="I716" s="3">
        <v>3</v>
      </c>
      <c r="L716" s="3">
        <v>5</v>
      </c>
      <c r="M716" s="3" t="s">
        <v>2636</v>
      </c>
      <c r="N716" s="3" t="s">
        <v>2921</v>
      </c>
      <c r="T716" s="3" t="s">
        <v>8123</v>
      </c>
      <c r="U716" s="3" t="s">
        <v>4089</v>
      </c>
      <c r="V716" s="3" t="s">
        <v>7192</v>
      </c>
      <c r="Y716" s="3" t="s">
        <v>4988</v>
      </c>
      <c r="Z716" s="3" t="s">
        <v>420</v>
      </c>
      <c r="AC716" s="3">
        <v>29</v>
      </c>
      <c r="AD716" s="3" t="s">
        <v>3642</v>
      </c>
      <c r="AE716" s="3" t="s">
        <v>1000</v>
      </c>
      <c r="AF716" s="3" t="s">
        <v>3047</v>
      </c>
      <c r="AG716" s="3" t="s">
        <v>3050</v>
      </c>
    </row>
    <row r="717" spans="1:72" ht="13.5" customHeight="1">
      <c r="A717" s="6" t="str">
        <f>HYPERLINK("http://kyu.snu.ac.kr/sdhj/index.jsp?type=hj/GK14649_00IM0001_042b.jpg","1717_수북면_042b")</f>
        <v>1717_수북면_042b</v>
      </c>
      <c r="B717" s="3">
        <v>1717</v>
      </c>
      <c r="C717" s="3" t="s">
        <v>7435</v>
      </c>
      <c r="D717" s="3" t="s">
        <v>7436</v>
      </c>
      <c r="E717" s="3">
        <v>716</v>
      </c>
      <c r="F717" s="3">
        <v>3</v>
      </c>
      <c r="G717" s="3" t="s">
        <v>4775</v>
      </c>
      <c r="H717" s="3" t="s">
        <v>6974</v>
      </c>
      <c r="I717" s="3">
        <v>4</v>
      </c>
      <c r="J717" s="3" t="s">
        <v>4989</v>
      </c>
      <c r="K717" s="3" t="s">
        <v>2523</v>
      </c>
      <c r="L717" s="3">
        <v>1</v>
      </c>
      <c r="M717" s="3" t="s">
        <v>2721</v>
      </c>
      <c r="N717" s="3" t="s">
        <v>2859</v>
      </c>
      <c r="T717" s="3" t="s">
        <v>8127</v>
      </c>
      <c r="U717" s="3" t="s">
        <v>3464</v>
      </c>
      <c r="V717" s="3" t="s">
        <v>7094</v>
      </c>
      <c r="W717" s="3" t="s">
        <v>4144</v>
      </c>
      <c r="X717" s="3" t="s">
        <v>7270</v>
      </c>
      <c r="Y717" s="3" t="s">
        <v>4990</v>
      </c>
      <c r="Z717" s="3" t="s">
        <v>421</v>
      </c>
      <c r="AC717" s="3">
        <v>47</v>
      </c>
      <c r="AD717" s="3" t="s">
        <v>4830</v>
      </c>
      <c r="AE717" s="3" t="s">
        <v>1034</v>
      </c>
      <c r="AJ717" s="3" t="s">
        <v>3443</v>
      </c>
      <c r="AK717" s="3" t="s">
        <v>6955</v>
      </c>
      <c r="AL717" s="3" t="s">
        <v>3534</v>
      </c>
      <c r="AM717" s="3" t="s">
        <v>1152</v>
      </c>
      <c r="AT717" s="3" t="s">
        <v>3474</v>
      </c>
      <c r="AU717" s="3" t="s">
        <v>1242</v>
      </c>
      <c r="AV717" s="3" t="s">
        <v>4931</v>
      </c>
      <c r="AW717" s="3" t="s">
        <v>846</v>
      </c>
      <c r="BG717" s="3" t="s">
        <v>3474</v>
      </c>
      <c r="BH717" s="3" t="s">
        <v>1242</v>
      </c>
      <c r="BI717" s="3" t="s">
        <v>4932</v>
      </c>
      <c r="BJ717" s="3" t="s">
        <v>1768</v>
      </c>
      <c r="BK717" s="3" t="s">
        <v>3474</v>
      </c>
      <c r="BL717" s="3" t="s">
        <v>1242</v>
      </c>
      <c r="BM717" s="3" t="s">
        <v>4267</v>
      </c>
      <c r="BN717" s="3" t="s">
        <v>7274</v>
      </c>
      <c r="BO717" s="3" t="s">
        <v>3474</v>
      </c>
      <c r="BP717" s="3" t="s">
        <v>1242</v>
      </c>
      <c r="BQ717" s="3" t="s">
        <v>4991</v>
      </c>
      <c r="BR717" s="3" t="s">
        <v>2293</v>
      </c>
      <c r="BS717" s="3" t="s">
        <v>4935</v>
      </c>
      <c r="BT717" s="3" t="s">
        <v>1196</v>
      </c>
    </row>
    <row r="718" spans="1:72" ht="13.5" customHeight="1">
      <c r="A718" s="6" t="str">
        <f>HYPERLINK("http://kyu.snu.ac.kr/sdhj/index.jsp?type=hj/GK14649_00IM0001_042b.jpg","1717_수북면_042b")</f>
        <v>1717_수북면_042b</v>
      </c>
      <c r="B718" s="3">
        <v>1717</v>
      </c>
      <c r="C718" s="3" t="s">
        <v>8094</v>
      </c>
      <c r="D718" s="3" t="s">
        <v>8095</v>
      </c>
      <c r="E718" s="3">
        <v>717</v>
      </c>
      <c r="F718" s="3">
        <v>3</v>
      </c>
      <c r="G718" s="3" t="s">
        <v>4775</v>
      </c>
      <c r="H718" s="3" t="s">
        <v>6974</v>
      </c>
      <c r="I718" s="3">
        <v>4</v>
      </c>
      <c r="L718" s="3">
        <v>1</v>
      </c>
      <c r="M718" s="3" t="s">
        <v>2721</v>
      </c>
      <c r="N718" s="3" t="s">
        <v>2859</v>
      </c>
      <c r="S718" s="3" t="s">
        <v>3539</v>
      </c>
      <c r="T718" s="3" t="s">
        <v>7028</v>
      </c>
      <c r="W718" s="3" t="s">
        <v>4992</v>
      </c>
      <c r="X718" s="3" t="s">
        <v>7290</v>
      </c>
      <c r="Y718" s="3" t="s">
        <v>3868</v>
      </c>
      <c r="Z718" s="3" t="s">
        <v>105</v>
      </c>
      <c r="AC718" s="3">
        <v>39</v>
      </c>
      <c r="AD718" s="3" t="s">
        <v>4017</v>
      </c>
      <c r="AE718" s="3" t="s">
        <v>1024</v>
      </c>
      <c r="AJ718" s="3" t="s">
        <v>3869</v>
      </c>
      <c r="AK718" s="3" t="s">
        <v>591</v>
      </c>
      <c r="AL718" s="3" t="s">
        <v>3496</v>
      </c>
      <c r="AM718" s="3" t="s">
        <v>1097</v>
      </c>
      <c r="AT718" s="3" t="s">
        <v>3474</v>
      </c>
      <c r="AU718" s="3" t="s">
        <v>1242</v>
      </c>
      <c r="AV718" s="3" t="s">
        <v>4993</v>
      </c>
      <c r="AW718" s="3" t="s">
        <v>1380</v>
      </c>
      <c r="BG718" s="3" t="s">
        <v>3474</v>
      </c>
      <c r="BH718" s="3" t="s">
        <v>1242</v>
      </c>
      <c r="BI718" s="3" t="s">
        <v>4994</v>
      </c>
      <c r="BJ718" s="3" t="s">
        <v>1773</v>
      </c>
      <c r="BK718" s="3" t="s">
        <v>3474</v>
      </c>
      <c r="BL718" s="3" t="s">
        <v>1242</v>
      </c>
      <c r="BM718" s="3" t="s">
        <v>4995</v>
      </c>
      <c r="BN718" s="3" t="s">
        <v>2055</v>
      </c>
      <c r="BO718" s="3" t="s">
        <v>4996</v>
      </c>
      <c r="BP718" s="3" t="s">
        <v>2219</v>
      </c>
      <c r="BQ718" s="3" t="s">
        <v>4997</v>
      </c>
      <c r="BR718" s="3" t="s">
        <v>2298</v>
      </c>
      <c r="BS718" s="3" t="s">
        <v>4926</v>
      </c>
      <c r="BT718" s="3" t="s">
        <v>3088</v>
      </c>
    </row>
    <row r="719" spans="1:72" ht="13.5" customHeight="1">
      <c r="A719" s="6" t="str">
        <f>HYPERLINK("http://kyu.snu.ac.kr/sdhj/index.jsp?type=hj/GK14649_00IM0001_042b.jpg","1717_수북면_042b")</f>
        <v>1717_수북면_042b</v>
      </c>
      <c r="B719" s="3">
        <v>1717</v>
      </c>
      <c r="C719" s="3" t="s">
        <v>7674</v>
      </c>
      <c r="D719" s="3" t="s">
        <v>7675</v>
      </c>
      <c r="E719" s="3">
        <v>718</v>
      </c>
      <c r="F719" s="3">
        <v>3</v>
      </c>
      <c r="G719" s="3" t="s">
        <v>4775</v>
      </c>
      <c r="H719" s="3" t="s">
        <v>6974</v>
      </c>
      <c r="I719" s="3">
        <v>4</v>
      </c>
      <c r="L719" s="3">
        <v>1</v>
      </c>
      <c r="M719" s="3" t="s">
        <v>2721</v>
      </c>
      <c r="N719" s="3" t="s">
        <v>2859</v>
      </c>
      <c r="S719" s="3" t="s">
        <v>3550</v>
      </c>
      <c r="T719" s="3" t="s">
        <v>7029</v>
      </c>
      <c r="U719" s="3" t="s">
        <v>3464</v>
      </c>
      <c r="V719" s="3" t="s">
        <v>7094</v>
      </c>
      <c r="Y719" s="3" t="s">
        <v>4998</v>
      </c>
      <c r="Z719" s="3" t="s">
        <v>422</v>
      </c>
      <c r="AC719" s="3">
        <v>11</v>
      </c>
      <c r="AD719" s="3" t="s">
        <v>3750</v>
      </c>
      <c r="AE719" s="3" t="s">
        <v>1012</v>
      </c>
      <c r="AF719" s="3" t="s">
        <v>3490</v>
      </c>
      <c r="AG719" s="3" t="s">
        <v>1042</v>
      </c>
    </row>
    <row r="720" spans="1:72" ht="13.5" customHeight="1">
      <c r="A720" s="6" t="str">
        <f>HYPERLINK("http://kyu.snu.ac.kr/sdhj/index.jsp?type=hj/GK14649_00IM0001_042b.jpg","1717_수북면_042b")</f>
        <v>1717_수북면_042b</v>
      </c>
      <c r="B720" s="3">
        <v>1717</v>
      </c>
      <c r="C720" s="3" t="s">
        <v>8128</v>
      </c>
      <c r="D720" s="3" t="s">
        <v>8129</v>
      </c>
      <c r="E720" s="3">
        <v>719</v>
      </c>
      <c r="F720" s="3">
        <v>3</v>
      </c>
      <c r="G720" s="3" t="s">
        <v>4775</v>
      </c>
      <c r="H720" s="3" t="s">
        <v>6974</v>
      </c>
      <c r="I720" s="3">
        <v>4</v>
      </c>
      <c r="L720" s="3">
        <v>1</v>
      </c>
      <c r="M720" s="3" t="s">
        <v>2721</v>
      </c>
      <c r="N720" s="3" t="s">
        <v>2859</v>
      </c>
      <c r="S720" s="3" t="s">
        <v>4555</v>
      </c>
      <c r="T720" s="3" t="s">
        <v>7052</v>
      </c>
      <c r="W720" s="3" t="s">
        <v>3559</v>
      </c>
      <c r="X720" s="3" t="s">
        <v>7260</v>
      </c>
      <c r="Y720" s="3" t="s">
        <v>3868</v>
      </c>
      <c r="Z720" s="3" t="s">
        <v>105</v>
      </c>
      <c r="AC720" s="3">
        <v>62</v>
      </c>
      <c r="AD720" s="3" t="s">
        <v>3584</v>
      </c>
      <c r="AE720" s="3" t="s">
        <v>990</v>
      </c>
    </row>
    <row r="721" spans="1:72" ht="13.5" customHeight="1">
      <c r="A721" s="6" t="str">
        <f>HYPERLINK("http://kyu.snu.ac.kr/sdhj/index.jsp?type=hj/GK14649_00IM0001_042b.jpg","1717_수북면_042b")</f>
        <v>1717_수북면_042b</v>
      </c>
      <c r="B721" s="3">
        <v>1717</v>
      </c>
      <c r="C721" s="3" t="s">
        <v>7400</v>
      </c>
      <c r="D721" s="3" t="s">
        <v>7401</v>
      </c>
      <c r="E721" s="3">
        <v>720</v>
      </c>
      <c r="F721" s="3">
        <v>3</v>
      </c>
      <c r="G721" s="3" t="s">
        <v>4775</v>
      </c>
      <c r="H721" s="3" t="s">
        <v>6974</v>
      </c>
      <c r="I721" s="3">
        <v>4</v>
      </c>
      <c r="L721" s="3">
        <v>1</v>
      </c>
      <c r="M721" s="3" t="s">
        <v>2721</v>
      </c>
      <c r="N721" s="3" t="s">
        <v>2859</v>
      </c>
      <c r="S721" s="3" t="s">
        <v>3556</v>
      </c>
      <c r="T721" s="3" t="s">
        <v>7030</v>
      </c>
      <c r="U721" s="3" t="s">
        <v>3464</v>
      </c>
      <c r="V721" s="3" t="s">
        <v>7094</v>
      </c>
      <c r="Y721" s="3" t="s">
        <v>4940</v>
      </c>
      <c r="Z721" s="3" t="s">
        <v>7273</v>
      </c>
      <c r="AC721" s="3">
        <v>55</v>
      </c>
      <c r="AD721" s="3" t="s">
        <v>4037</v>
      </c>
      <c r="AE721" s="3" t="s">
        <v>1025</v>
      </c>
      <c r="AF721" s="3" t="s">
        <v>3469</v>
      </c>
      <c r="AG721" s="3" t="s">
        <v>1046</v>
      </c>
      <c r="AH721" s="3" t="s">
        <v>4999</v>
      </c>
      <c r="AI721" s="3" t="s">
        <v>1124</v>
      </c>
    </row>
    <row r="722" spans="1:72" ht="13.5" customHeight="1">
      <c r="A722" s="6" t="str">
        <f>HYPERLINK("http://kyu.snu.ac.kr/sdhj/index.jsp?type=hj/GK14649_00IM0001_042b.jpg","1717_수북면_042b")</f>
        <v>1717_수북면_042b</v>
      </c>
      <c r="B722" s="3">
        <v>1717</v>
      </c>
      <c r="C722" s="3" t="s">
        <v>8128</v>
      </c>
      <c r="D722" s="3" t="s">
        <v>8129</v>
      </c>
      <c r="E722" s="3">
        <v>721</v>
      </c>
      <c r="F722" s="3">
        <v>3</v>
      </c>
      <c r="G722" s="3" t="s">
        <v>4775</v>
      </c>
      <c r="H722" s="3" t="s">
        <v>6974</v>
      </c>
      <c r="I722" s="3">
        <v>4</v>
      </c>
      <c r="L722" s="3">
        <v>1</v>
      </c>
      <c r="M722" s="3" t="s">
        <v>2721</v>
      </c>
      <c r="N722" s="3" t="s">
        <v>2859</v>
      </c>
      <c r="T722" s="3" t="s">
        <v>8130</v>
      </c>
      <c r="U722" s="3" t="s">
        <v>3491</v>
      </c>
      <c r="V722" s="3" t="s">
        <v>7095</v>
      </c>
      <c r="Y722" s="3" t="s">
        <v>5000</v>
      </c>
      <c r="Z722" s="3" t="s">
        <v>423</v>
      </c>
      <c r="AC722" s="3">
        <v>29</v>
      </c>
      <c r="AD722" s="3" t="s">
        <v>3642</v>
      </c>
      <c r="AE722" s="3" t="s">
        <v>1000</v>
      </c>
      <c r="AV722" s="3" t="s">
        <v>5001</v>
      </c>
      <c r="AW722" s="3" t="s">
        <v>1381</v>
      </c>
      <c r="BB722" s="3" t="s">
        <v>3606</v>
      </c>
      <c r="BC722" s="3" t="s">
        <v>7103</v>
      </c>
      <c r="BD722" s="3" t="s">
        <v>5002</v>
      </c>
      <c r="BE722" s="3" t="s">
        <v>1642</v>
      </c>
    </row>
    <row r="723" spans="1:72" ht="13.5" customHeight="1">
      <c r="A723" s="6" t="str">
        <f>HYPERLINK("http://kyu.snu.ac.kr/sdhj/index.jsp?type=hj/GK14649_00IM0001_042b.jpg","1717_수북면_042b")</f>
        <v>1717_수북면_042b</v>
      </c>
      <c r="B723" s="3">
        <v>1717</v>
      </c>
      <c r="C723" s="3" t="s">
        <v>8017</v>
      </c>
      <c r="D723" s="3" t="s">
        <v>8018</v>
      </c>
      <c r="E723" s="3">
        <v>722</v>
      </c>
      <c r="F723" s="3">
        <v>3</v>
      </c>
      <c r="G723" s="3" t="s">
        <v>4775</v>
      </c>
      <c r="H723" s="3" t="s">
        <v>6974</v>
      </c>
      <c r="I723" s="3">
        <v>4</v>
      </c>
      <c r="L723" s="3">
        <v>1</v>
      </c>
      <c r="M723" s="3" t="s">
        <v>2721</v>
      </c>
      <c r="N723" s="3" t="s">
        <v>2859</v>
      </c>
      <c r="T723" s="3" t="s">
        <v>8130</v>
      </c>
      <c r="U723" s="3" t="s">
        <v>3491</v>
      </c>
      <c r="V723" s="3" t="s">
        <v>7095</v>
      </c>
      <c r="Y723" s="3" t="s">
        <v>5003</v>
      </c>
      <c r="Z723" s="3" t="s">
        <v>424</v>
      </c>
      <c r="AC723" s="3">
        <v>7</v>
      </c>
      <c r="AD723" s="3" t="s">
        <v>3538</v>
      </c>
      <c r="AE723" s="3" t="s">
        <v>983</v>
      </c>
      <c r="AF723" s="3" t="s">
        <v>3490</v>
      </c>
      <c r="AG723" s="3" t="s">
        <v>1042</v>
      </c>
      <c r="BB723" s="3" t="s">
        <v>3497</v>
      </c>
      <c r="BC723" s="3" t="s">
        <v>1599</v>
      </c>
      <c r="BF723" s="3" t="s">
        <v>8131</v>
      </c>
    </row>
    <row r="724" spans="1:72" ht="13.5" customHeight="1">
      <c r="A724" s="6" t="str">
        <f>HYPERLINK("http://kyu.snu.ac.kr/sdhj/index.jsp?type=hj/GK14649_00IM0001_042b.jpg","1717_수북면_042b")</f>
        <v>1717_수북면_042b</v>
      </c>
      <c r="B724" s="3">
        <v>1717</v>
      </c>
      <c r="C724" s="3" t="s">
        <v>8128</v>
      </c>
      <c r="D724" s="3" t="s">
        <v>8129</v>
      </c>
      <c r="E724" s="3">
        <v>723</v>
      </c>
      <c r="F724" s="3">
        <v>3</v>
      </c>
      <c r="G724" s="3" t="s">
        <v>4775</v>
      </c>
      <c r="H724" s="3" t="s">
        <v>6974</v>
      </c>
      <c r="I724" s="3">
        <v>4</v>
      </c>
      <c r="L724" s="3">
        <v>1</v>
      </c>
      <c r="M724" s="3" t="s">
        <v>2721</v>
      </c>
      <c r="N724" s="3" t="s">
        <v>2859</v>
      </c>
      <c r="T724" s="3" t="s">
        <v>8130</v>
      </c>
      <c r="U724" s="3" t="s">
        <v>3491</v>
      </c>
      <c r="V724" s="3" t="s">
        <v>7095</v>
      </c>
      <c r="Y724" s="3" t="s">
        <v>5004</v>
      </c>
      <c r="Z724" s="3" t="s">
        <v>425</v>
      </c>
      <c r="AC724" s="3">
        <v>19</v>
      </c>
      <c r="AD724" s="3" t="s">
        <v>3708</v>
      </c>
      <c r="AE724" s="3" t="s">
        <v>1008</v>
      </c>
      <c r="AV724" s="3" t="s">
        <v>5005</v>
      </c>
      <c r="AW724" s="3" t="s">
        <v>1326</v>
      </c>
      <c r="BB724" s="3" t="s">
        <v>3606</v>
      </c>
      <c r="BC724" s="3" t="s">
        <v>7103</v>
      </c>
      <c r="BD724" s="3" t="s">
        <v>4347</v>
      </c>
      <c r="BE724" s="3" t="s">
        <v>1628</v>
      </c>
    </row>
    <row r="725" spans="1:72" ht="13.5" customHeight="1">
      <c r="A725" s="6" t="str">
        <f>HYPERLINK("http://kyu.snu.ac.kr/sdhj/index.jsp?type=hj/GK14649_00IM0001_042b.jpg","1717_수북면_042b")</f>
        <v>1717_수북면_042b</v>
      </c>
      <c r="B725" s="3">
        <v>1717</v>
      </c>
      <c r="C725" s="3" t="s">
        <v>7468</v>
      </c>
      <c r="D725" s="3" t="s">
        <v>7469</v>
      </c>
      <c r="E725" s="3">
        <v>724</v>
      </c>
      <c r="F725" s="3">
        <v>3</v>
      </c>
      <c r="G725" s="3" t="s">
        <v>4775</v>
      </c>
      <c r="H725" s="3" t="s">
        <v>6974</v>
      </c>
      <c r="I725" s="3">
        <v>4</v>
      </c>
      <c r="L725" s="3">
        <v>2</v>
      </c>
      <c r="M725" s="3" t="s">
        <v>8132</v>
      </c>
      <c r="N725" s="3" t="s">
        <v>8133</v>
      </c>
      <c r="T725" s="3" t="s">
        <v>7472</v>
      </c>
      <c r="U725" s="3" t="s">
        <v>3464</v>
      </c>
      <c r="V725" s="3" t="s">
        <v>7094</v>
      </c>
      <c r="W725" s="3" t="s">
        <v>5006</v>
      </c>
      <c r="X725" s="3" t="s">
        <v>7281</v>
      </c>
      <c r="Y725" s="3" t="s">
        <v>8134</v>
      </c>
      <c r="Z725" s="3" t="s">
        <v>3037</v>
      </c>
      <c r="AC725" s="3">
        <v>72</v>
      </c>
      <c r="AD725" s="3" t="s">
        <v>3487</v>
      </c>
      <c r="AE725" s="3" t="s">
        <v>973</v>
      </c>
      <c r="AJ725" s="3" t="s">
        <v>3443</v>
      </c>
      <c r="AK725" s="3" t="s">
        <v>6955</v>
      </c>
      <c r="AL725" s="3" t="s">
        <v>4650</v>
      </c>
      <c r="AM725" s="3" t="s">
        <v>1179</v>
      </c>
      <c r="AT725" s="3" t="s">
        <v>3474</v>
      </c>
      <c r="AU725" s="3" t="s">
        <v>1242</v>
      </c>
      <c r="AV725" s="3" t="s">
        <v>5007</v>
      </c>
      <c r="AW725" s="3" t="s">
        <v>1382</v>
      </c>
      <c r="BG725" s="3" t="s">
        <v>3474</v>
      </c>
      <c r="BH725" s="3" t="s">
        <v>1242</v>
      </c>
      <c r="BI725" s="3" t="s">
        <v>5008</v>
      </c>
      <c r="BJ725" s="3" t="s">
        <v>1774</v>
      </c>
      <c r="BK725" s="3" t="s">
        <v>3474</v>
      </c>
      <c r="BL725" s="3" t="s">
        <v>1242</v>
      </c>
      <c r="BM725" s="3" t="s">
        <v>5009</v>
      </c>
      <c r="BN725" s="3" t="s">
        <v>1789</v>
      </c>
      <c r="BO725" s="3" t="s">
        <v>3474</v>
      </c>
      <c r="BP725" s="3" t="s">
        <v>1242</v>
      </c>
      <c r="BQ725" s="3" t="s">
        <v>5010</v>
      </c>
      <c r="BR725" s="3" t="s">
        <v>2299</v>
      </c>
      <c r="BS725" s="3" t="s">
        <v>3467</v>
      </c>
      <c r="BT725" s="3" t="s">
        <v>1146</v>
      </c>
    </row>
    <row r="726" spans="1:72" ht="13.5" customHeight="1">
      <c r="A726" s="6" t="str">
        <f>HYPERLINK("http://kyu.snu.ac.kr/sdhj/index.jsp?type=hj/GK14649_00IM0001_042b.jpg","1717_수북면_042b")</f>
        <v>1717_수북면_042b</v>
      </c>
      <c r="B726" s="3">
        <v>1717</v>
      </c>
      <c r="C726" s="3" t="s">
        <v>7754</v>
      </c>
      <c r="D726" s="3" t="s">
        <v>7755</v>
      </c>
      <c r="E726" s="3">
        <v>725</v>
      </c>
      <c r="F726" s="3">
        <v>3</v>
      </c>
      <c r="G726" s="3" t="s">
        <v>4775</v>
      </c>
      <c r="H726" s="3" t="s">
        <v>6974</v>
      </c>
      <c r="I726" s="3">
        <v>4</v>
      </c>
      <c r="L726" s="3">
        <v>2</v>
      </c>
      <c r="M726" s="3" t="s">
        <v>8132</v>
      </c>
      <c r="N726" s="3" t="s">
        <v>2933</v>
      </c>
      <c r="S726" s="3" t="s">
        <v>3580</v>
      </c>
      <c r="T726" s="3" t="s">
        <v>7032</v>
      </c>
      <c r="AC726" s="3">
        <v>14</v>
      </c>
      <c r="AD726" s="3" t="s">
        <v>3713</v>
      </c>
      <c r="AE726" s="3" t="s">
        <v>1009</v>
      </c>
    </row>
    <row r="727" spans="1:72" ht="13.5" customHeight="1">
      <c r="A727" s="6" t="str">
        <f>HYPERLINK("http://kyu.snu.ac.kr/sdhj/index.jsp?type=hj/GK14649_00IM0001_042b.jpg","1717_수북면_042b")</f>
        <v>1717_수북면_042b</v>
      </c>
      <c r="B727" s="3">
        <v>1717</v>
      </c>
      <c r="C727" s="3" t="s">
        <v>8135</v>
      </c>
      <c r="D727" s="3" t="s">
        <v>8136</v>
      </c>
      <c r="E727" s="3">
        <v>726</v>
      </c>
      <c r="F727" s="3">
        <v>3</v>
      </c>
      <c r="G727" s="3" t="s">
        <v>4775</v>
      </c>
      <c r="H727" s="3" t="s">
        <v>6974</v>
      </c>
      <c r="I727" s="3">
        <v>4</v>
      </c>
      <c r="L727" s="3">
        <v>3</v>
      </c>
      <c r="M727" s="3" t="s">
        <v>2591</v>
      </c>
      <c r="N727" s="3" t="s">
        <v>8137</v>
      </c>
      <c r="T727" s="3" t="s">
        <v>8138</v>
      </c>
      <c r="U727" s="3" t="s">
        <v>5011</v>
      </c>
      <c r="V727" s="3" t="s">
        <v>7193</v>
      </c>
      <c r="W727" s="3" t="s">
        <v>4828</v>
      </c>
      <c r="X727" s="3" t="s">
        <v>7274</v>
      </c>
      <c r="Y727" s="3" t="s">
        <v>5012</v>
      </c>
      <c r="Z727" s="3" t="s">
        <v>426</v>
      </c>
      <c r="AC727" s="3">
        <v>38</v>
      </c>
      <c r="AD727" s="3" t="s">
        <v>3569</v>
      </c>
      <c r="AE727" s="3" t="s">
        <v>988</v>
      </c>
      <c r="AJ727" s="3" t="s">
        <v>3443</v>
      </c>
      <c r="AK727" s="3" t="s">
        <v>6955</v>
      </c>
      <c r="AL727" s="3" t="s">
        <v>3791</v>
      </c>
      <c r="AM727" s="3" t="s">
        <v>1156</v>
      </c>
      <c r="AT727" s="3" t="s">
        <v>3830</v>
      </c>
      <c r="AU727" s="3" t="s">
        <v>2989</v>
      </c>
      <c r="AV727" s="3" t="s">
        <v>3728</v>
      </c>
      <c r="AW727" s="3" t="s">
        <v>1383</v>
      </c>
      <c r="BG727" s="3" t="s">
        <v>3546</v>
      </c>
      <c r="BH727" s="3" t="s">
        <v>7248</v>
      </c>
      <c r="BI727" s="3" t="s">
        <v>4855</v>
      </c>
      <c r="BJ727" s="3" t="s">
        <v>1368</v>
      </c>
      <c r="BK727" s="3" t="s">
        <v>3546</v>
      </c>
      <c r="BL727" s="3" t="s">
        <v>7248</v>
      </c>
      <c r="BM727" s="3" t="s">
        <v>5013</v>
      </c>
      <c r="BN727" s="3" t="s">
        <v>1527</v>
      </c>
      <c r="BO727" s="3" t="s">
        <v>3619</v>
      </c>
      <c r="BP727" s="3" t="s">
        <v>7168</v>
      </c>
      <c r="BQ727" s="3" t="s">
        <v>5014</v>
      </c>
      <c r="BR727" s="3" t="s">
        <v>3357</v>
      </c>
      <c r="BS727" s="3" t="s">
        <v>3534</v>
      </c>
      <c r="BT727" s="3" t="s">
        <v>1152</v>
      </c>
    </row>
    <row r="728" spans="1:72" ht="13.5" customHeight="1">
      <c r="A728" s="6" t="str">
        <f>HYPERLINK("http://kyu.snu.ac.kr/sdhj/index.jsp?type=hj/GK14649_00IM0001_042b.jpg","1717_수북면_042b")</f>
        <v>1717_수북면_042b</v>
      </c>
      <c r="B728" s="3">
        <v>1717</v>
      </c>
      <c r="C728" s="3" t="s">
        <v>7423</v>
      </c>
      <c r="D728" s="3" t="s">
        <v>7424</v>
      </c>
      <c r="E728" s="3">
        <v>727</v>
      </c>
      <c r="F728" s="3">
        <v>3</v>
      </c>
      <c r="G728" s="3" t="s">
        <v>4775</v>
      </c>
      <c r="H728" s="3" t="s">
        <v>6974</v>
      </c>
      <c r="I728" s="3">
        <v>4</v>
      </c>
      <c r="L728" s="3">
        <v>3</v>
      </c>
      <c r="M728" s="3" t="s">
        <v>2591</v>
      </c>
      <c r="N728" s="3" t="s">
        <v>2902</v>
      </c>
      <c r="S728" s="3" t="s">
        <v>3539</v>
      </c>
      <c r="T728" s="3" t="s">
        <v>7028</v>
      </c>
      <c r="W728" s="3" t="s">
        <v>3568</v>
      </c>
      <c r="X728" s="3" t="s">
        <v>7255</v>
      </c>
      <c r="Y728" s="3" t="s">
        <v>3479</v>
      </c>
      <c r="Z728" s="3" t="s">
        <v>7292</v>
      </c>
      <c r="AC728" s="3">
        <v>38</v>
      </c>
      <c r="AD728" s="3" t="s">
        <v>3569</v>
      </c>
      <c r="AE728" s="3" t="s">
        <v>988</v>
      </c>
      <c r="AJ728" s="3" t="s">
        <v>3443</v>
      </c>
      <c r="AK728" s="3" t="s">
        <v>6955</v>
      </c>
      <c r="AL728" s="3" t="s">
        <v>3570</v>
      </c>
      <c r="AM728" s="3" t="s">
        <v>1150</v>
      </c>
      <c r="AT728" s="3" t="s">
        <v>3546</v>
      </c>
      <c r="AU728" s="3" t="s">
        <v>7248</v>
      </c>
      <c r="AV728" s="3" t="s">
        <v>5015</v>
      </c>
      <c r="AW728" s="3" t="s">
        <v>1384</v>
      </c>
      <c r="BG728" s="3" t="s">
        <v>5016</v>
      </c>
      <c r="BH728" s="3" t="s">
        <v>3146</v>
      </c>
      <c r="BI728" s="3" t="s">
        <v>5017</v>
      </c>
      <c r="BJ728" s="3" t="s">
        <v>1775</v>
      </c>
      <c r="BK728" s="3" t="s">
        <v>3571</v>
      </c>
      <c r="BL728" s="3" t="s">
        <v>7128</v>
      </c>
      <c r="BM728" s="3" t="s">
        <v>5018</v>
      </c>
      <c r="BN728" s="3" t="s">
        <v>2056</v>
      </c>
      <c r="BO728" s="3" t="s">
        <v>3571</v>
      </c>
      <c r="BP728" s="3" t="s">
        <v>7128</v>
      </c>
      <c r="BQ728" s="3" t="s">
        <v>5019</v>
      </c>
      <c r="BR728" s="3" t="s">
        <v>2300</v>
      </c>
      <c r="BS728" s="3" t="s">
        <v>3515</v>
      </c>
      <c r="BT728" s="3" t="s">
        <v>1099</v>
      </c>
    </row>
    <row r="729" spans="1:72" ht="13.5" customHeight="1">
      <c r="A729" s="6" t="str">
        <f>HYPERLINK("http://kyu.snu.ac.kr/sdhj/index.jsp?type=hj/GK14649_00IM0001_042b.jpg","1717_수북면_042b")</f>
        <v>1717_수북면_042b</v>
      </c>
      <c r="B729" s="3">
        <v>1717</v>
      </c>
      <c r="C729" s="3" t="s">
        <v>7442</v>
      </c>
      <c r="D729" s="3" t="s">
        <v>7443</v>
      </c>
      <c r="E729" s="3">
        <v>728</v>
      </c>
      <c r="F729" s="3">
        <v>3</v>
      </c>
      <c r="G729" s="3" t="s">
        <v>4775</v>
      </c>
      <c r="H729" s="3" t="s">
        <v>6974</v>
      </c>
      <c r="I729" s="3">
        <v>4</v>
      </c>
      <c r="L729" s="3">
        <v>3</v>
      </c>
      <c r="M729" s="3" t="s">
        <v>2591</v>
      </c>
      <c r="N729" s="3" t="s">
        <v>2902</v>
      </c>
      <c r="S729" s="3" t="s">
        <v>3580</v>
      </c>
      <c r="T729" s="3" t="s">
        <v>7032</v>
      </c>
      <c r="Y729" s="3" t="s">
        <v>3479</v>
      </c>
      <c r="Z729" s="3" t="s">
        <v>7292</v>
      </c>
      <c r="AC729" s="3">
        <v>8</v>
      </c>
      <c r="AD729" s="3" t="s">
        <v>3630</v>
      </c>
      <c r="AE729" s="3" t="s">
        <v>997</v>
      </c>
    </row>
    <row r="730" spans="1:72" ht="13.5" customHeight="1">
      <c r="A730" s="6" t="str">
        <f>HYPERLINK("http://kyu.snu.ac.kr/sdhj/index.jsp?type=hj/GK14649_00IM0001_042b.jpg","1717_수북면_042b")</f>
        <v>1717_수북면_042b</v>
      </c>
      <c r="B730" s="3">
        <v>1717</v>
      </c>
      <c r="C730" s="3" t="s">
        <v>7633</v>
      </c>
      <c r="D730" s="3" t="s">
        <v>7634</v>
      </c>
      <c r="E730" s="3">
        <v>729</v>
      </c>
      <c r="F730" s="3">
        <v>3</v>
      </c>
      <c r="G730" s="3" t="s">
        <v>4775</v>
      </c>
      <c r="H730" s="3" t="s">
        <v>6974</v>
      </c>
      <c r="I730" s="3">
        <v>4</v>
      </c>
      <c r="L730" s="3">
        <v>3</v>
      </c>
      <c r="M730" s="3" t="s">
        <v>2591</v>
      </c>
      <c r="N730" s="3" t="s">
        <v>2902</v>
      </c>
      <c r="S730" s="3" t="s">
        <v>7638</v>
      </c>
      <c r="T730" s="3" t="s">
        <v>7639</v>
      </c>
      <c r="Y730" s="3" t="s">
        <v>3479</v>
      </c>
      <c r="Z730" s="3" t="s">
        <v>7292</v>
      </c>
      <c r="AC730" s="3">
        <v>5</v>
      </c>
      <c r="AD730" s="3" t="s">
        <v>3652</v>
      </c>
      <c r="AE730" s="3" t="s">
        <v>1002</v>
      </c>
      <c r="AF730" s="3" t="s">
        <v>3490</v>
      </c>
      <c r="AG730" s="3" t="s">
        <v>1042</v>
      </c>
    </row>
    <row r="731" spans="1:72" ht="13.5" customHeight="1">
      <c r="A731" s="6" t="str">
        <f>HYPERLINK("http://kyu.snu.ac.kr/sdhj/index.jsp?type=hj/GK14649_00IM0001_042b.jpg","1717_수북면_042b")</f>
        <v>1717_수북면_042b</v>
      </c>
      <c r="B731" s="3">
        <v>1717</v>
      </c>
      <c r="C731" s="3" t="s">
        <v>7633</v>
      </c>
      <c r="D731" s="3" t="s">
        <v>7634</v>
      </c>
      <c r="E731" s="3">
        <v>730</v>
      </c>
      <c r="F731" s="3">
        <v>3</v>
      </c>
      <c r="G731" s="3" t="s">
        <v>4775</v>
      </c>
      <c r="H731" s="3" t="s">
        <v>6974</v>
      </c>
      <c r="I731" s="3">
        <v>4</v>
      </c>
      <c r="L731" s="3">
        <v>3</v>
      </c>
      <c r="M731" s="3" t="s">
        <v>2591</v>
      </c>
      <c r="N731" s="3" t="s">
        <v>2902</v>
      </c>
      <c r="S731" s="3" t="s">
        <v>5020</v>
      </c>
      <c r="T731" s="3" t="s">
        <v>7067</v>
      </c>
      <c r="Y731" s="3" t="s">
        <v>3479</v>
      </c>
      <c r="Z731" s="3" t="s">
        <v>7292</v>
      </c>
      <c r="AC731" s="3">
        <v>14</v>
      </c>
      <c r="AD731" s="3" t="s">
        <v>3713</v>
      </c>
      <c r="AE731" s="3" t="s">
        <v>1009</v>
      </c>
    </row>
    <row r="732" spans="1:72" ht="13.5" customHeight="1">
      <c r="A732" s="6" t="str">
        <f>HYPERLINK("http://kyu.snu.ac.kr/sdhj/index.jsp?type=hj/GK14649_00IM0001_042b.jpg","1717_수북면_042b")</f>
        <v>1717_수북면_042b</v>
      </c>
      <c r="B732" s="3">
        <v>1717</v>
      </c>
      <c r="C732" s="3" t="s">
        <v>7633</v>
      </c>
      <c r="D732" s="3" t="s">
        <v>7634</v>
      </c>
      <c r="E732" s="3">
        <v>731</v>
      </c>
      <c r="F732" s="3">
        <v>3</v>
      </c>
      <c r="G732" s="3" t="s">
        <v>4775</v>
      </c>
      <c r="H732" s="3" t="s">
        <v>6974</v>
      </c>
      <c r="I732" s="3">
        <v>4</v>
      </c>
      <c r="L732" s="3">
        <v>4</v>
      </c>
      <c r="M732" s="3" t="s">
        <v>2548</v>
      </c>
      <c r="N732" s="3" t="s">
        <v>8139</v>
      </c>
      <c r="T732" s="3" t="s">
        <v>8140</v>
      </c>
      <c r="U732" s="3" t="s">
        <v>5021</v>
      </c>
      <c r="V732" s="3" t="s">
        <v>7194</v>
      </c>
      <c r="W732" s="3" t="s">
        <v>3579</v>
      </c>
      <c r="X732" s="3" t="s">
        <v>2997</v>
      </c>
      <c r="Y732" s="3" t="s">
        <v>4968</v>
      </c>
      <c r="Z732" s="3" t="s">
        <v>427</v>
      </c>
      <c r="AC732" s="3">
        <v>64</v>
      </c>
      <c r="AD732" s="3" t="s">
        <v>3581</v>
      </c>
      <c r="AE732" s="3" t="s">
        <v>989</v>
      </c>
      <c r="AJ732" s="3" t="s">
        <v>3443</v>
      </c>
      <c r="AK732" s="3" t="s">
        <v>6955</v>
      </c>
      <c r="AL732" s="3" t="s">
        <v>3625</v>
      </c>
      <c r="AM732" s="3" t="s">
        <v>1118</v>
      </c>
      <c r="AT732" s="3" t="s">
        <v>3529</v>
      </c>
      <c r="AU732" s="3" t="s">
        <v>7099</v>
      </c>
      <c r="AV732" s="3" t="s">
        <v>8141</v>
      </c>
      <c r="AW732" s="3" t="s">
        <v>8142</v>
      </c>
      <c r="BG732" s="3" t="s">
        <v>3546</v>
      </c>
      <c r="BH732" s="3" t="s">
        <v>7248</v>
      </c>
      <c r="BI732" s="3" t="s">
        <v>5022</v>
      </c>
      <c r="BJ732" s="3" t="s">
        <v>1776</v>
      </c>
      <c r="BK732" s="3" t="s">
        <v>3546</v>
      </c>
      <c r="BL732" s="3" t="s">
        <v>7248</v>
      </c>
      <c r="BM732" s="3" t="s">
        <v>5023</v>
      </c>
      <c r="BN732" s="3" t="s">
        <v>308</v>
      </c>
      <c r="BO732" s="3" t="s">
        <v>3965</v>
      </c>
      <c r="BP732" s="3" t="s">
        <v>1664</v>
      </c>
      <c r="BQ732" s="3" t="s">
        <v>5024</v>
      </c>
      <c r="BR732" s="3" t="s">
        <v>2301</v>
      </c>
      <c r="BS732" s="3" t="s">
        <v>3618</v>
      </c>
      <c r="BT732" s="3" t="s">
        <v>1110</v>
      </c>
    </row>
    <row r="733" spans="1:72" ht="13.5" customHeight="1">
      <c r="A733" s="6" t="str">
        <f>HYPERLINK("http://kyu.snu.ac.kr/sdhj/index.jsp?type=hj/GK14649_00IM0001_042b.jpg","1717_수북면_042b")</f>
        <v>1717_수북면_042b</v>
      </c>
      <c r="B733" s="3">
        <v>1717</v>
      </c>
      <c r="C733" s="3" t="s">
        <v>8143</v>
      </c>
      <c r="D733" s="3" t="s">
        <v>8144</v>
      </c>
      <c r="E733" s="3">
        <v>732</v>
      </c>
      <c r="F733" s="3">
        <v>3</v>
      </c>
      <c r="G733" s="3" t="s">
        <v>4775</v>
      </c>
      <c r="H733" s="3" t="s">
        <v>6974</v>
      </c>
      <c r="I733" s="3">
        <v>4</v>
      </c>
      <c r="L733" s="3">
        <v>4</v>
      </c>
      <c r="M733" s="3" t="s">
        <v>2548</v>
      </c>
      <c r="N733" s="3" t="s">
        <v>2880</v>
      </c>
      <c r="S733" s="3" t="s">
        <v>3539</v>
      </c>
      <c r="T733" s="3" t="s">
        <v>7028</v>
      </c>
      <c r="W733" s="3" t="s">
        <v>3867</v>
      </c>
      <c r="X733" s="3" t="s">
        <v>7267</v>
      </c>
      <c r="Y733" s="3" t="s">
        <v>3479</v>
      </c>
      <c r="Z733" s="3" t="s">
        <v>7292</v>
      </c>
      <c r="AC733" s="3">
        <v>59</v>
      </c>
      <c r="AD733" s="3" t="s">
        <v>3695</v>
      </c>
      <c r="AE733" s="3" t="s">
        <v>1006</v>
      </c>
      <c r="AJ733" s="3" t="s">
        <v>3443</v>
      </c>
      <c r="AK733" s="3" t="s">
        <v>6955</v>
      </c>
      <c r="AL733" s="3" t="s">
        <v>3496</v>
      </c>
      <c r="AM733" s="3" t="s">
        <v>1097</v>
      </c>
      <c r="AT733" s="3" t="s">
        <v>3546</v>
      </c>
      <c r="AU733" s="3" t="s">
        <v>7248</v>
      </c>
      <c r="AV733" s="3" t="s">
        <v>4682</v>
      </c>
      <c r="AW733" s="3" t="s">
        <v>349</v>
      </c>
      <c r="BG733" s="3" t="s">
        <v>3546</v>
      </c>
      <c r="BH733" s="3" t="s">
        <v>7248</v>
      </c>
      <c r="BI733" s="3" t="s">
        <v>5025</v>
      </c>
      <c r="BJ733" s="3" t="s">
        <v>1777</v>
      </c>
      <c r="BK733" s="3" t="s">
        <v>3546</v>
      </c>
      <c r="BL733" s="3" t="s">
        <v>7248</v>
      </c>
      <c r="BM733" s="3" t="s">
        <v>3731</v>
      </c>
      <c r="BN733" s="3" t="s">
        <v>7341</v>
      </c>
      <c r="BO733" s="3" t="s">
        <v>3546</v>
      </c>
      <c r="BP733" s="3" t="s">
        <v>7248</v>
      </c>
      <c r="BQ733" s="3" t="s">
        <v>5026</v>
      </c>
      <c r="BR733" s="3" t="s">
        <v>2302</v>
      </c>
      <c r="BS733" s="3" t="s">
        <v>3534</v>
      </c>
      <c r="BT733" s="3" t="s">
        <v>1152</v>
      </c>
    </row>
    <row r="734" spans="1:72" ht="13.5" customHeight="1">
      <c r="A734" s="6" t="str">
        <f>HYPERLINK("http://kyu.snu.ac.kr/sdhj/index.jsp?type=hj/GK14649_00IM0001_042b.jpg","1717_수북면_042b")</f>
        <v>1717_수북면_042b</v>
      </c>
      <c r="B734" s="3">
        <v>1717</v>
      </c>
      <c r="C734" s="3" t="s">
        <v>8145</v>
      </c>
      <c r="D734" s="3" t="s">
        <v>8146</v>
      </c>
      <c r="E734" s="3">
        <v>733</v>
      </c>
      <c r="F734" s="3">
        <v>3</v>
      </c>
      <c r="G734" s="3" t="s">
        <v>4775</v>
      </c>
      <c r="H734" s="3" t="s">
        <v>6974</v>
      </c>
      <c r="I734" s="3">
        <v>4</v>
      </c>
      <c r="L734" s="3">
        <v>4</v>
      </c>
      <c r="M734" s="3" t="s">
        <v>2548</v>
      </c>
      <c r="N734" s="3" t="s">
        <v>2880</v>
      </c>
      <c r="S734" s="3" t="s">
        <v>3580</v>
      </c>
      <c r="T734" s="3" t="s">
        <v>7032</v>
      </c>
      <c r="Y734" s="3" t="s">
        <v>3479</v>
      </c>
      <c r="Z734" s="3" t="s">
        <v>7292</v>
      </c>
      <c r="AC734" s="3">
        <v>26</v>
      </c>
      <c r="AD734" s="3" t="s">
        <v>3646</v>
      </c>
      <c r="AE734" s="3" t="s">
        <v>1001</v>
      </c>
    </row>
    <row r="735" spans="1:72" ht="13.5" customHeight="1">
      <c r="A735" s="6" t="str">
        <f>HYPERLINK("http://kyu.snu.ac.kr/sdhj/index.jsp?type=hj/GK14649_00IM0001_042b.jpg","1717_수북면_042b")</f>
        <v>1717_수북면_042b</v>
      </c>
      <c r="B735" s="3">
        <v>1717</v>
      </c>
      <c r="C735" s="3" t="s">
        <v>7754</v>
      </c>
      <c r="D735" s="3" t="s">
        <v>7755</v>
      </c>
      <c r="E735" s="3">
        <v>734</v>
      </c>
      <c r="F735" s="3">
        <v>3</v>
      </c>
      <c r="G735" s="3" t="s">
        <v>4775</v>
      </c>
      <c r="H735" s="3" t="s">
        <v>6974</v>
      </c>
      <c r="I735" s="3">
        <v>4</v>
      </c>
      <c r="L735" s="3">
        <v>4</v>
      </c>
      <c r="M735" s="3" t="s">
        <v>2548</v>
      </c>
      <c r="N735" s="3" t="s">
        <v>2880</v>
      </c>
      <c r="S735" s="3" t="s">
        <v>5027</v>
      </c>
      <c r="T735" s="3" t="s">
        <v>7068</v>
      </c>
      <c r="U735" s="3" t="s">
        <v>5028</v>
      </c>
      <c r="V735" s="3" t="s">
        <v>2994</v>
      </c>
      <c r="W735" s="3" t="s">
        <v>4992</v>
      </c>
      <c r="X735" s="3" t="s">
        <v>7290</v>
      </c>
      <c r="Y735" s="3" t="s">
        <v>5029</v>
      </c>
      <c r="Z735" s="3" t="s">
        <v>428</v>
      </c>
      <c r="AC735" s="3">
        <v>41</v>
      </c>
      <c r="AD735" s="3" t="s">
        <v>3841</v>
      </c>
      <c r="AE735" s="3" t="s">
        <v>1017</v>
      </c>
    </row>
    <row r="736" spans="1:72" ht="13.5" customHeight="1">
      <c r="A736" s="6" t="str">
        <f>HYPERLINK("http://kyu.snu.ac.kr/sdhj/index.jsp?type=hj/GK14649_00IM0001_042b.jpg","1717_수북면_042b")</f>
        <v>1717_수북면_042b</v>
      </c>
      <c r="B736" s="3">
        <v>1717</v>
      </c>
      <c r="C736" s="3" t="s">
        <v>7754</v>
      </c>
      <c r="D736" s="3" t="s">
        <v>7755</v>
      </c>
      <c r="E736" s="3">
        <v>735</v>
      </c>
      <c r="F736" s="3">
        <v>3</v>
      </c>
      <c r="G736" s="3" t="s">
        <v>4775</v>
      </c>
      <c r="H736" s="3" t="s">
        <v>6974</v>
      </c>
      <c r="I736" s="3">
        <v>4</v>
      </c>
      <c r="L736" s="3">
        <v>4</v>
      </c>
      <c r="M736" s="3" t="s">
        <v>2548</v>
      </c>
      <c r="N736" s="3" t="s">
        <v>2880</v>
      </c>
      <c r="S736" s="3" t="s">
        <v>5030</v>
      </c>
      <c r="T736" s="3" t="s">
        <v>7069</v>
      </c>
      <c r="U736" s="3" t="s">
        <v>4671</v>
      </c>
      <c r="V736" s="3" t="s">
        <v>7173</v>
      </c>
      <c r="Y736" s="3" t="s">
        <v>5031</v>
      </c>
      <c r="Z736" s="3" t="s">
        <v>429</v>
      </c>
      <c r="AC736" s="3">
        <v>18</v>
      </c>
      <c r="AD736" s="3" t="s">
        <v>3597</v>
      </c>
      <c r="AE736" s="3" t="s">
        <v>992</v>
      </c>
    </row>
    <row r="737" spans="1:72" ht="13.5" customHeight="1">
      <c r="A737" s="6" t="str">
        <f>HYPERLINK("http://kyu.snu.ac.kr/sdhj/index.jsp?type=hj/GK14649_00IM0001_042b.jpg","1717_수북면_042b")</f>
        <v>1717_수북면_042b</v>
      </c>
      <c r="B737" s="3">
        <v>1717</v>
      </c>
      <c r="C737" s="3" t="s">
        <v>7460</v>
      </c>
      <c r="D737" s="3" t="s">
        <v>7461</v>
      </c>
      <c r="E737" s="3">
        <v>736</v>
      </c>
      <c r="F737" s="3">
        <v>3</v>
      </c>
      <c r="G737" s="3" t="s">
        <v>4775</v>
      </c>
      <c r="H737" s="3" t="s">
        <v>6974</v>
      </c>
      <c r="I737" s="3">
        <v>4</v>
      </c>
      <c r="L737" s="3">
        <v>4</v>
      </c>
      <c r="M737" s="3" t="s">
        <v>2548</v>
      </c>
      <c r="N737" s="3" t="s">
        <v>2880</v>
      </c>
      <c r="S737" s="3" t="s">
        <v>3648</v>
      </c>
      <c r="T737" s="3" t="s">
        <v>7036</v>
      </c>
      <c r="Y737" s="3" t="s">
        <v>3479</v>
      </c>
      <c r="Z737" s="3" t="s">
        <v>7292</v>
      </c>
      <c r="AC737" s="3">
        <v>3</v>
      </c>
      <c r="AD737" s="3" t="s">
        <v>3489</v>
      </c>
      <c r="AE737" s="3" t="s">
        <v>974</v>
      </c>
      <c r="AF737" s="3" t="s">
        <v>3490</v>
      </c>
      <c r="AG737" s="3" t="s">
        <v>1042</v>
      </c>
    </row>
    <row r="738" spans="1:72" ht="13.5" customHeight="1">
      <c r="A738" s="6" t="str">
        <f>HYPERLINK("http://kyu.snu.ac.kr/sdhj/index.jsp?type=hj/GK14649_00IM0001_042b.jpg","1717_수북면_042b")</f>
        <v>1717_수북면_042b</v>
      </c>
      <c r="B738" s="3">
        <v>1717</v>
      </c>
      <c r="C738" s="3" t="s">
        <v>7462</v>
      </c>
      <c r="D738" s="3" t="s">
        <v>7463</v>
      </c>
      <c r="E738" s="3">
        <v>737</v>
      </c>
      <c r="F738" s="3">
        <v>3</v>
      </c>
      <c r="G738" s="3" t="s">
        <v>4775</v>
      </c>
      <c r="H738" s="3" t="s">
        <v>6974</v>
      </c>
      <c r="I738" s="3">
        <v>4</v>
      </c>
      <c r="L738" s="3">
        <v>4</v>
      </c>
      <c r="M738" s="3" t="s">
        <v>2548</v>
      </c>
      <c r="N738" s="3" t="s">
        <v>2880</v>
      </c>
      <c r="T738" s="3" t="s">
        <v>8147</v>
      </c>
      <c r="U738" s="3" t="s">
        <v>3504</v>
      </c>
      <c r="V738" s="3" t="s">
        <v>7096</v>
      </c>
      <c r="Y738" s="3" t="s">
        <v>5032</v>
      </c>
      <c r="Z738" s="3" t="s">
        <v>430</v>
      </c>
      <c r="AC738" s="3">
        <v>51</v>
      </c>
      <c r="AD738" s="3" t="s">
        <v>3935</v>
      </c>
      <c r="AE738" s="3" t="s">
        <v>1020</v>
      </c>
      <c r="AG738" s="3" t="s">
        <v>8148</v>
      </c>
      <c r="AI738" s="3" t="s">
        <v>1125</v>
      </c>
      <c r="BB738" s="3" t="s">
        <v>3491</v>
      </c>
      <c r="BC738" s="3" t="s">
        <v>7095</v>
      </c>
      <c r="BD738" s="3" t="s">
        <v>4443</v>
      </c>
      <c r="BE738" s="3" t="s">
        <v>1643</v>
      </c>
      <c r="BF738" s="3" t="s">
        <v>8149</v>
      </c>
    </row>
    <row r="739" spans="1:72" ht="13.5" customHeight="1">
      <c r="A739" s="6" t="str">
        <f>HYPERLINK("http://kyu.snu.ac.kr/sdhj/index.jsp?type=hj/GK14649_00IM0001_042b.jpg","1717_수북면_042b")</f>
        <v>1717_수북면_042b</v>
      </c>
      <c r="B739" s="3">
        <v>1717</v>
      </c>
      <c r="C739" s="3" t="s">
        <v>7754</v>
      </c>
      <c r="D739" s="3" t="s">
        <v>7755</v>
      </c>
      <c r="E739" s="3">
        <v>738</v>
      </c>
      <c r="F739" s="3">
        <v>3</v>
      </c>
      <c r="G739" s="3" t="s">
        <v>4775</v>
      </c>
      <c r="H739" s="3" t="s">
        <v>6974</v>
      </c>
      <c r="I739" s="3">
        <v>4</v>
      </c>
      <c r="L739" s="3">
        <v>4</v>
      </c>
      <c r="M739" s="3" t="s">
        <v>2548</v>
      </c>
      <c r="N739" s="3" t="s">
        <v>2880</v>
      </c>
      <c r="T739" s="3" t="s">
        <v>8147</v>
      </c>
      <c r="U739" s="3" t="s">
        <v>3491</v>
      </c>
      <c r="V739" s="3" t="s">
        <v>7095</v>
      </c>
      <c r="Y739" s="3" t="s">
        <v>5033</v>
      </c>
      <c r="Z739" s="3" t="s">
        <v>431</v>
      </c>
      <c r="AC739" s="3">
        <v>49</v>
      </c>
      <c r="AD739" s="3" t="s">
        <v>3517</v>
      </c>
      <c r="AE739" s="3" t="s">
        <v>980</v>
      </c>
      <c r="AF739" s="3" t="s">
        <v>3053</v>
      </c>
      <c r="AG739" s="3" t="s">
        <v>3062</v>
      </c>
      <c r="AH739" s="3" t="s">
        <v>5034</v>
      </c>
      <c r="AI739" s="3" t="s">
        <v>1125</v>
      </c>
      <c r="BC739" s="3" t="s">
        <v>7095</v>
      </c>
      <c r="BE739" s="3" t="s">
        <v>1643</v>
      </c>
      <c r="BF739" s="3" t="s">
        <v>8150</v>
      </c>
    </row>
    <row r="740" spans="1:72" ht="13.5" customHeight="1">
      <c r="A740" s="6" t="str">
        <f>HYPERLINK("http://kyu.snu.ac.kr/sdhj/index.jsp?type=hj/GK14649_00IM0001_042b.jpg","1717_수북면_042b")</f>
        <v>1717_수북면_042b</v>
      </c>
      <c r="B740" s="3">
        <v>1717</v>
      </c>
      <c r="C740" s="3" t="s">
        <v>7754</v>
      </c>
      <c r="D740" s="3" t="s">
        <v>7755</v>
      </c>
      <c r="E740" s="3">
        <v>739</v>
      </c>
      <c r="F740" s="3">
        <v>3</v>
      </c>
      <c r="G740" s="3" t="s">
        <v>4775</v>
      </c>
      <c r="H740" s="3" t="s">
        <v>6974</v>
      </c>
      <c r="I740" s="3">
        <v>4</v>
      </c>
      <c r="L740" s="3">
        <v>5</v>
      </c>
      <c r="M740" s="3" t="s">
        <v>5001</v>
      </c>
      <c r="N740" s="3" t="s">
        <v>1381</v>
      </c>
      <c r="T740" s="3" t="s">
        <v>8151</v>
      </c>
      <c r="U740" s="3" t="s">
        <v>5035</v>
      </c>
      <c r="V740" s="3" t="s">
        <v>2990</v>
      </c>
      <c r="W740" s="3" t="s">
        <v>3478</v>
      </c>
      <c r="X740" s="3" t="s">
        <v>7250</v>
      </c>
      <c r="Y740" s="3" t="s">
        <v>5036</v>
      </c>
      <c r="Z740" s="3" t="s">
        <v>432</v>
      </c>
      <c r="AC740" s="3">
        <v>84</v>
      </c>
      <c r="AD740" s="3" t="s">
        <v>3777</v>
      </c>
      <c r="AE740" s="3" t="s">
        <v>1015</v>
      </c>
      <c r="AJ740" s="3" t="s">
        <v>3443</v>
      </c>
      <c r="AK740" s="3" t="s">
        <v>6955</v>
      </c>
      <c r="AL740" s="3" t="s">
        <v>3481</v>
      </c>
      <c r="AM740" s="3" t="s">
        <v>1147</v>
      </c>
      <c r="AT740" s="3" t="s">
        <v>3529</v>
      </c>
      <c r="AU740" s="3" t="s">
        <v>7099</v>
      </c>
      <c r="AV740" s="3" t="s">
        <v>5037</v>
      </c>
      <c r="AW740" s="3" t="s">
        <v>1385</v>
      </c>
      <c r="BG740" s="3" t="s">
        <v>3529</v>
      </c>
      <c r="BH740" s="3" t="s">
        <v>7099</v>
      </c>
      <c r="BI740" s="3" t="s">
        <v>5038</v>
      </c>
      <c r="BJ740" s="3" t="s">
        <v>1778</v>
      </c>
      <c r="BK740" s="3" t="s">
        <v>3529</v>
      </c>
      <c r="BL740" s="3" t="s">
        <v>7099</v>
      </c>
      <c r="BM740" s="3" t="s">
        <v>3575</v>
      </c>
      <c r="BN740" s="3" t="s">
        <v>1306</v>
      </c>
      <c r="BO740" s="3" t="s">
        <v>3529</v>
      </c>
      <c r="BP740" s="3" t="s">
        <v>7099</v>
      </c>
      <c r="BQ740" s="3" t="s">
        <v>5039</v>
      </c>
      <c r="BR740" s="3" t="s">
        <v>2303</v>
      </c>
      <c r="BS740" s="3" t="s">
        <v>3562</v>
      </c>
      <c r="BT740" s="3" t="s">
        <v>3040</v>
      </c>
    </row>
    <row r="741" spans="1:72" ht="13.5" customHeight="1">
      <c r="A741" s="6" t="str">
        <f>HYPERLINK("http://kyu.snu.ac.kr/sdhj/index.jsp?type=hj/GK14649_00IM0001_043a.jpg","1717_수북면_043a")</f>
        <v>1717_수북면_043a</v>
      </c>
      <c r="B741" s="3">
        <v>1717</v>
      </c>
      <c r="C741" s="3" t="s">
        <v>7510</v>
      </c>
      <c r="D741" s="3" t="s">
        <v>7511</v>
      </c>
      <c r="E741" s="3">
        <v>740</v>
      </c>
      <c r="F741" s="3">
        <v>3</v>
      </c>
      <c r="G741" s="3" t="s">
        <v>4775</v>
      </c>
      <c r="H741" s="3" t="s">
        <v>6974</v>
      </c>
      <c r="I741" s="3">
        <v>4</v>
      </c>
      <c r="L741" s="3">
        <v>5</v>
      </c>
      <c r="M741" s="3" t="s">
        <v>5001</v>
      </c>
      <c r="N741" s="3" t="s">
        <v>1381</v>
      </c>
      <c r="S741" s="3" t="s">
        <v>3539</v>
      </c>
      <c r="T741" s="3" t="s">
        <v>7028</v>
      </c>
      <c r="W741" s="3" t="s">
        <v>3725</v>
      </c>
      <c r="X741" s="3" t="s">
        <v>7261</v>
      </c>
      <c r="Y741" s="3" t="s">
        <v>3479</v>
      </c>
      <c r="Z741" s="3" t="s">
        <v>7292</v>
      </c>
      <c r="AC741" s="3">
        <v>53</v>
      </c>
      <c r="AD741" s="3" t="s">
        <v>3561</v>
      </c>
      <c r="AE741" s="3" t="s">
        <v>987</v>
      </c>
      <c r="AJ741" s="3" t="s">
        <v>3443</v>
      </c>
      <c r="AK741" s="3" t="s">
        <v>6955</v>
      </c>
      <c r="AL741" s="3" t="s">
        <v>3515</v>
      </c>
      <c r="AM741" s="3" t="s">
        <v>1099</v>
      </c>
      <c r="AT741" s="3" t="s">
        <v>3546</v>
      </c>
      <c r="AU741" s="3" t="s">
        <v>7248</v>
      </c>
      <c r="AV741" s="3" t="s">
        <v>5040</v>
      </c>
      <c r="AW741" s="3" t="s">
        <v>1386</v>
      </c>
      <c r="BG741" s="3" t="s">
        <v>3546</v>
      </c>
      <c r="BH741" s="3" t="s">
        <v>7248</v>
      </c>
      <c r="BI741" s="3" t="s">
        <v>4662</v>
      </c>
      <c r="BJ741" s="3" t="s">
        <v>1577</v>
      </c>
      <c r="BM741" s="3" t="s">
        <v>3658</v>
      </c>
      <c r="BN741" s="3" t="s">
        <v>1690</v>
      </c>
      <c r="BO741" s="3" t="s">
        <v>3529</v>
      </c>
      <c r="BP741" s="3" t="s">
        <v>7099</v>
      </c>
      <c r="BQ741" s="3" t="s">
        <v>5041</v>
      </c>
      <c r="BR741" s="3" t="s">
        <v>2304</v>
      </c>
      <c r="BS741" s="3" t="s">
        <v>3562</v>
      </c>
      <c r="BT741" s="3" t="s">
        <v>3040</v>
      </c>
    </row>
    <row r="742" spans="1:72" ht="13.5" customHeight="1">
      <c r="A742" s="6" t="str">
        <f>HYPERLINK("http://kyu.snu.ac.kr/sdhj/index.jsp?type=hj/GK14649_00IM0001_043a.jpg","1717_수북면_043a")</f>
        <v>1717_수북면_043a</v>
      </c>
      <c r="B742" s="3">
        <v>1717</v>
      </c>
      <c r="C742" s="3" t="s">
        <v>7376</v>
      </c>
      <c r="D742" s="3" t="s">
        <v>7377</v>
      </c>
      <c r="E742" s="3">
        <v>741</v>
      </c>
      <c r="F742" s="3">
        <v>3</v>
      </c>
      <c r="G742" s="3" t="s">
        <v>4775</v>
      </c>
      <c r="H742" s="3" t="s">
        <v>6974</v>
      </c>
      <c r="I742" s="3">
        <v>5</v>
      </c>
      <c r="J742" s="3" t="s">
        <v>5042</v>
      </c>
      <c r="K742" s="3" t="s">
        <v>6992</v>
      </c>
      <c r="L742" s="3">
        <v>1</v>
      </c>
      <c r="M742" s="3" t="s">
        <v>2722</v>
      </c>
      <c r="N742" s="3" t="s">
        <v>2860</v>
      </c>
      <c r="Q742" s="3" t="s">
        <v>5043</v>
      </c>
      <c r="R742" s="3" t="s">
        <v>7016</v>
      </c>
      <c r="T742" s="3" t="s">
        <v>7812</v>
      </c>
      <c r="W742" s="3" t="s">
        <v>3541</v>
      </c>
      <c r="X742" s="3" t="s">
        <v>7253</v>
      </c>
      <c r="Y742" s="3" t="s">
        <v>3436</v>
      </c>
      <c r="Z742" s="3" t="s">
        <v>6949</v>
      </c>
      <c r="AC742" s="3">
        <v>60</v>
      </c>
      <c r="AD742" s="3" t="s">
        <v>3634</v>
      </c>
      <c r="AE742" s="3" t="s">
        <v>998</v>
      </c>
      <c r="AJ742" s="3" t="s">
        <v>3443</v>
      </c>
      <c r="AK742" s="3" t="s">
        <v>6955</v>
      </c>
      <c r="AL742" s="3" t="s">
        <v>3543</v>
      </c>
      <c r="AM742" s="3" t="s">
        <v>1149</v>
      </c>
      <c r="AT742" s="3" t="s">
        <v>3571</v>
      </c>
      <c r="AU742" s="3" t="s">
        <v>7128</v>
      </c>
      <c r="AV742" s="3" t="s">
        <v>4788</v>
      </c>
      <c r="AW742" s="3" t="s">
        <v>1387</v>
      </c>
      <c r="BG742" s="3" t="s">
        <v>3474</v>
      </c>
      <c r="BH742" s="3" t="s">
        <v>1242</v>
      </c>
      <c r="BI742" s="3" t="s">
        <v>8152</v>
      </c>
      <c r="BJ742" s="3" t="s">
        <v>8153</v>
      </c>
      <c r="BK742" s="3" t="s">
        <v>3474</v>
      </c>
      <c r="BL742" s="3" t="s">
        <v>1242</v>
      </c>
      <c r="BM742" s="3" t="s">
        <v>5044</v>
      </c>
      <c r="BN742" s="3" t="s">
        <v>1464</v>
      </c>
      <c r="BO742" s="3" t="s">
        <v>3571</v>
      </c>
      <c r="BP742" s="3" t="s">
        <v>7128</v>
      </c>
      <c r="BQ742" s="3" t="s">
        <v>5045</v>
      </c>
      <c r="BR742" s="3" t="s">
        <v>8154</v>
      </c>
      <c r="BS742" s="3" t="s">
        <v>3848</v>
      </c>
      <c r="BT742" s="3" t="s">
        <v>1169</v>
      </c>
    </row>
    <row r="743" spans="1:72" ht="13.5" customHeight="1">
      <c r="A743" s="6" t="str">
        <f>HYPERLINK("http://kyu.snu.ac.kr/sdhj/index.jsp?type=hj/GK14649_00IM0001_043a.jpg","1717_수북면_043a")</f>
        <v>1717_수북면_043a</v>
      </c>
      <c r="B743" s="3">
        <v>1717</v>
      </c>
      <c r="C743" s="3" t="s">
        <v>8155</v>
      </c>
      <c r="D743" s="3" t="s">
        <v>8156</v>
      </c>
      <c r="E743" s="3">
        <v>742</v>
      </c>
      <c r="F743" s="3">
        <v>3</v>
      </c>
      <c r="G743" s="3" t="s">
        <v>4775</v>
      </c>
      <c r="H743" s="3" t="s">
        <v>6974</v>
      </c>
      <c r="I743" s="3">
        <v>5</v>
      </c>
      <c r="L743" s="3">
        <v>1</v>
      </c>
      <c r="M743" s="3" t="s">
        <v>2722</v>
      </c>
      <c r="N743" s="3" t="s">
        <v>2860</v>
      </c>
      <c r="S743" s="3" t="s">
        <v>3648</v>
      </c>
      <c r="T743" s="3" t="s">
        <v>7036</v>
      </c>
      <c r="AF743" s="3" t="s">
        <v>3484</v>
      </c>
      <c r="AG743" s="3" t="s">
        <v>7278</v>
      </c>
    </row>
    <row r="744" spans="1:72" ht="13.5" customHeight="1">
      <c r="A744" s="6" t="str">
        <f>HYPERLINK("http://kyu.snu.ac.kr/sdhj/index.jsp?type=hj/GK14649_00IM0001_043a.jpg","1717_수북면_043a")</f>
        <v>1717_수북면_043a</v>
      </c>
      <c r="B744" s="3">
        <v>1717</v>
      </c>
      <c r="C744" s="3" t="s">
        <v>7462</v>
      </c>
      <c r="D744" s="3" t="s">
        <v>7463</v>
      </c>
      <c r="E744" s="3">
        <v>743</v>
      </c>
      <c r="F744" s="3">
        <v>3</v>
      </c>
      <c r="G744" s="3" t="s">
        <v>4775</v>
      </c>
      <c r="H744" s="3" t="s">
        <v>6974</v>
      </c>
      <c r="I744" s="3">
        <v>5</v>
      </c>
      <c r="L744" s="3">
        <v>1</v>
      </c>
      <c r="M744" s="3" t="s">
        <v>2722</v>
      </c>
      <c r="N744" s="3" t="s">
        <v>2860</v>
      </c>
      <c r="S744" s="3" t="s">
        <v>3649</v>
      </c>
      <c r="T744" s="3" t="s">
        <v>7037</v>
      </c>
      <c r="U744" s="3" t="s">
        <v>3942</v>
      </c>
      <c r="V744" s="3" t="s">
        <v>7127</v>
      </c>
      <c r="Y744" s="3" t="s">
        <v>5046</v>
      </c>
      <c r="Z744" s="3" t="s">
        <v>433</v>
      </c>
      <c r="AC744" s="3">
        <v>11</v>
      </c>
      <c r="AD744" s="3" t="s">
        <v>3750</v>
      </c>
      <c r="AE744" s="3" t="s">
        <v>1012</v>
      </c>
      <c r="AF744" s="3" t="s">
        <v>3490</v>
      </c>
      <c r="AG744" s="3" t="s">
        <v>1042</v>
      </c>
    </row>
    <row r="745" spans="1:72" ht="13.5" customHeight="1">
      <c r="A745" s="6" t="str">
        <f>HYPERLINK("http://kyu.snu.ac.kr/sdhj/index.jsp?type=hj/GK14649_00IM0001_043a.jpg","1717_수북면_043a")</f>
        <v>1717_수북면_043a</v>
      </c>
      <c r="B745" s="3">
        <v>1717</v>
      </c>
      <c r="C745" s="3" t="s">
        <v>7464</v>
      </c>
      <c r="D745" s="3" t="s">
        <v>7465</v>
      </c>
      <c r="E745" s="3">
        <v>744</v>
      </c>
      <c r="F745" s="3">
        <v>3</v>
      </c>
      <c r="G745" s="3" t="s">
        <v>4775</v>
      </c>
      <c r="H745" s="3" t="s">
        <v>6974</v>
      </c>
      <c r="I745" s="3">
        <v>5</v>
      </c>
      <c r="L745" s="3">
        <v>1</v>
      </c>
      <c r="M745" s="3" t="s">
        <v>2722</v>
      </c>
      <c r="N745" s="3" t="s">
        <v>2860</v>
      </c>
      <c r="S745" s="3" t="s">
        <v>8157</v>
      </c>
      <c r="T745" s="3" t="s">
        <v>8158</v>
      </c>
      <c r="Y745" s="3" t="s">
        <v>3479</v>
      </c>
      <c r="Z745" s="3" t="s">
        <v>7292</v>
      </c>
      <c r="AC745" s="3">
        <v>5</v>
      </c>
      <c r="AD745" s="3" t="s">
        <v>3652</v>
      </c>
      <c r="AE745" s="3" t="s">
        <v>1002</v>
      </c>
    </row>
    <row r="746" spans="1:72" ht="13.5" customHeight="1">
      <c r="A746" s="6" t="str">
        <f>HYPERLINK("http://kyu.snu.ac.kr/sdhj/index.jsp?type=hj/GK14649_00IM0001_043a.jpg","1717_수북면_043a")</f>
        <v>1717_수북면_043a</v>
      </c>
      <c r="B746" s="3">
        <v>1717</v>
      </c>
      <c r="C746" s="3" t="s">
        <v>7402</v>
      </c>
      <c r="D746" s="3" t="s">
        <v>7403</v>
      </c>
      <c r="E746" s="3">
        <v>745</v>
      </c>
      <c r="F746" s="3">
        <v>3</v>
      </c>
      <c r="G746" s="3" t="s">
        <v>4775</v>
      </c>
      <c r="H746" s="3" t="s">
        <v>6974</v>
      </c>
      <c r="I746" s="3">
        <v>5</v>
      </c>
      <c r="L746" s="3">
        <v>1</v>
      </c>
      <c r="M746" s="3" t="s">
        <v>2722</v>
      </c>
      <c r="N746" s="3" t="s">
        <v>2860</v>
      </c>
      <c r="T746" s="3" t="s">
        <v>7408</v>
      </c>
      <c r="U746" s="3" t="s">
        <v>3491</v>
      </c>
      <c r="V746" s="3" t="s">
        <v>7095</v>
      </c>
      <c r="Y746" s="3" t="s">
        <v>5047</v>
      </c>
      <c r="Z746" s="3" t="s">
        <v>434</v>
      </c>
      <c r="AD746" s="3" t="s">
        <v>3508</v>
      </c>
      <c r="AE746" s="3" t="s">
        <v>978</v>
      </c>
      <c r="AG746" s="3" t="s">
        <v>7616</v>
      </c>
      <c r="AI746" s="3" t="s">
        <v>1126</v>
      </c>
    </row>
    <row r="747" spans="1:72" ht="13.5" customHeight="1">
      <c r="A747" s="6" t="str">
        <f>HYPERLINK("http://kyu.snu.ac.kr/sdhj/index.jsp?type=hj/GK14649_00IM0001_043a.jpg","1717_수북면_043a")</f>
        <v>1717_수북면_043a</v>
      </c>
      <c r="B747" s="3">
        <v>1717</v>
      </c>
      <c r="C747" s="3" t="s">
        <v>7402</v>
      </c>
      <c r="D747" s="3" t="s">
        <v>7403</v>
      </c>
      <c r="E747" s="3">
        <v>746</v>
      </c>
      <c r="F747" s="3">
        <v>3</v>
      </c>
      <c r="G747" s="3" t="s">
        <v>4775</v>
      </c>
      <c r="H747" s="3" t="s">
        <v>6974</v>
      </c>
      <c r="I747" s="3">
        <v>5</v>
      </c>
      <c r="L747" s="3">
        <v>1</v>
      </c>
      <c r="M747" s="3" t="s">
        <v>2722</v>
      </c>
      <c r="N747" s="3" t="s">
        <v>2860</v>
      </c>
      <c r="T747" s="3" t="s">
        <v>7408</v>
      </c>
      <c r="U747" s="3" t="s">
        <v>3491</v>
      </c>
      <c r="V747" s="3" t="s">
        <v>7095</v>
      </c>
      <c r="Y747" s="3" t="s">
        <v>5048</v>
      </c>
      <c r="Z747" s="3" t="s">
        <v>435</v>
      </c>
      <c r="AD747" s="3" t="s">
        <v>3555</v>
      </c>
      <c r="AE747" s="3" t="s">
        <v>986</v>
      </c>
      <c r="AG747" s="3" t="s">
        <v>7616</v>
      </c>
      <c r="AI747" s="3" t="s">
        <v>1126</v>
      </c>
      <c r="BC747" s="3" t="s">
        <v>8159</v>
      </c>
      <c r="BE747" s="3" t="s">
        <v>8160</v>
      </c>
      <c r="BF747" s="3" t="s">
        <v>7414</v>
      </c>
    </row>
    <row r="748" spans="1:72" ht="13.5" customHeight="1">
      <c r="A748" s="6" t="str">
        <f>HYPERLINK("http://kyu.snu.ac.kr/sdhj/index.jsp?type=hj/GK14649_00IM0001_043a.jpg","1717_수북면_043a")</f>
        <v>1717_수북면_043a</v>
      </c>
      <c r="B748" s="3">
        <v>1717</v>
      </c>
      <c r="C748" s="3" t="s">
        <v>7402</v>
      </c>
      <c r="D748" s="3" t="s">
        <v>7403</v>
      </c>
      <c r="E748" s="3">
        <v>747</v>
      </c>
      <c r="F748" s="3">
        <v>3</v>
      </c>
      <c r="G748" s="3" t="s">
        <v>4775</v>
      </c>
      <c r="H748" s="3" t="s">
        <v>6974</v>
      </c>
      <c r="I748" s="3">
        <v>5</v>
      </c>
      <c r="L748" s="3">
        <v>1</v>
      </c>
      <c r="M748" s="3" t="s">
        <v>2722</v>
      </c>
      <c r="N748" s="3" t="s">
        <v>2860</v>
      </c>
      <c r="T748" s="3" t="s">
        <v>7408</v>
      </c>
      <c r="U748" s="3" t="s">
        <v>3491</v>
      </c>
      <c r="V748" s="3" t="s">
        <v>7095</v>
      </c>
      <c r="Y748" s="3" t="s">
        <v>5049</v>
      </c>
      <c r="Z748" s="3" t="s">
        <v>436</v>
      </c>
      <c r="AF748" s="3" t="s">
        <v>3048</v>
      </c>
      <c r="AG748" s="3" t="s">
        <v>3051</v>
      </c>
      <c r="AH748" s="3" t="s">
        <v>5050</v>
      </c>
      <c r="AI748" s="3" t="s">
        <v>1126</v>
      </c>
      <c r="BC748" s="3" t="s">
        <v>8159</v>
      </c>
      <c r="BE748" s="3" t="s">
        <v>8160</v>
      </c>
      <c r="BF748" s="3" t="s">
        <v>7413</v>
      </c>
    </row>
    <row r="749" spans="1:72" ht="13.5" customHeight="1">
      <c r="A749" s="6" t="str">
        <f>HYPERLINK("http://kyu.snu.ac.kr/sdhj/index.jsp?type=hj/GK14649_00IM0001_043a.jpg","1717_수북면_043a")</f>
        <v>1717_수북면_043a</v>
      </c>
      <c r="B749" s="3">
        <v>1717</v>
      </c>
      <c r="C749" s="3" t="s">
        <v>7402</v>
      </c>
      <c r="D749" s="3" t="s">
        <v>7403</v>
      </c>
      <c r="E749" s="3">
        <v>748</v>
      </c>
      <c r="F749" s="3">
        <v>3</v>
      </c>
      <c r="G749" s="3" t="s">
        <v>4775</v>
      </c>
      <c r="H749" s="3" t="s">
        <v>6974</v>
      </c>
      <c r="I749" s="3">
        <v>5</v>
      </c>
      <c r="L749" s="3">
        <v>2</v>
      </c>
      <c r="M749" s="3" t="s">
        <v>2675</v>
      </c>
      <c r="N749" s="3" t="s">
        <v>2937</v>
      </c>
      <c r="T749" s="3" t="s">
        <v>8161</v>
      </c>
      <c r="U749" s="3" t="s">
        <v>3830</v>
      </c>
      <c r="V749" s="3" t="s">
        <v>2989</v>
      </c>
      <c r="W749" s="3" t="s">
        <v>4828</v>
      </c>
      <c r="X749" s="3" t="s">
        <v>7274</v>
      </c>
      <c r="Y749" s="3" t="s">
        <v>5051</v>
      </c>
      <c r="Z749" s="3" t="s">
        <v>437</v>
      </c>
      <c r="AC749" s="3">
        <v>66</v>
      </c>
      <c r="AD749" s="3" t="s">
        <v>3555</v>
      </c>
      <c r="AE749" s="3" t="s">
        <v>986</v>
      </c>
      <c r="AJ749" s="3" t="s">
        <v>3443</v>
      </c>
      <c r="AK749" s="3" t="s">
        <v>6955</v>
      </c>
      <c r="AL749" s="3" t="s">
        <v>3791</v>
      </c>
      <c r="AM749" s="3" t="s">
        <v>1156</v>
      </c>
      <c r="AT749" s="3" t="s">
        <v>3546</v>
      </c>
      <c r="AU749" s="3" t="s">
        <v>7248</v>
      </c>
      <c r="AV749" s="3" t="s">
        <v>4855</v>
      </c>
      <c r="AW749" s="3" t="s">
        <v>1368</v>
      </c>
      <c r="BG749" s="3" t="s">
        <v>3546</v>
      </c>
      <c r="BH749" s="3" t="s">
        <v>7248</v>
      </c>
      <c r="BI749" s="3" t="s">
        <v>5013</v>
      </c>
      <c r="BJ749" s="3" t="s">
        <v>1527</v>
      </c>
      <c r="BK749" s="3" t="s">
        <v>3529</v>
      </c>
      <c r="BL749" s="3" t="s">
        <v>7099</v>
      </c>
      <c r="BM749" s="3" t="s">
        <v>8162</v>
      </c>
      <c r="BN749" s="3" t="s">
        <v>2057</v>
      </c>
      <c r="BO749" s="3" t="s">
        <v>3529</v>
      </c>
      <c r="BP749" s="3" t="s">
        <v>7099</v>
      </c>
      <c r="BQ749" s="3" t="s">
        <v>4858</v>
      </c>
      <c r="BR749" s="3" t="s">
        <v>2288</v>
      </c>
      <c r="BS749" s="3" t="s">
        <v>3515</v>
      </c>
      <c r="BT749" s="3" t="s">
        <v>1099</v>
      </c>
    </row>
    <row r="750" spans="1:72" ht="13.5" customHeight="1">
      <c r="A750" s="6" t="str">
        <f>HYPERLINK("http://kyu.snu.ac.kr/sdhj/index.jsp?type=hj/GK14649_00IM0001_043a.jpg","1717_수북면_043a")</f>
        <v>1717_수북면_043a</v>
      </c>
      <c r="B750" s="3">
        <v>1717</v>
      </c>
      <c r="C750" s="3" t="s">
        <v>7396</v>
      </c>
      <c r="D750" s="3" t="s">
        <v>7397</v>
      </c>
      <c r="E750" s="3">
        <v>749</v>
      </c>
      <c r="F750" s="3">
        <v>3</v>
      </c>
      <c r="G750" s="3" t="s">
        <v>4775</v>
      </c>
      <c r="H750" s="3" t="s">
        <v>6974</v>
      </c>
      <c r="I750" s="3">
        <v>5</v>
      </c>
      <c r="L750" s="3">
        <v>2</v>
      </c>
      <c r="M750" s="3" t="s">
        <v>2675</v>
      </c>
      <c r="N750" s="3" t="s">
        <v>2937</v>
      </c>
      <c r="S750" s="3" t="s">
        <v>3539</v>
      </c>
      <c r="T750" s="3" t="s">
        <v>7028</v>
      </c>
      <c r="W750" s="3" t="s">
        <v>3559</v>
      </c>
      <c r="X750" s="3" t="s">
        <v>7260</v>
      </c>
      <c r="Y750" s="3" t="s">
        <v>3479</v>
      </c>
      <c r="Z750" s="3" t="s">
        <v>7292</v>
      </c>
      <c r="AF750" s="3" t="s">
        <v>3484</v>
      </c>
      <c r="AG750" s="3" t="s">
        <v>7278</v>
      </c>
    </row>
    <row r="751" spans="1:72" ht="13.5" customHeight="1">
      <c r="A751" s="6" t="str">
        <f>HYPERLINK("http://kyu.snu.ac.kr/sdhj/index.jsp?type=hj/GK14649_00IM0001_043a.jpg","1717_수북면_043a")</f>
        <v>1717_수북면_043a</v>
      </c>
      <c r="B751" s="3">
        <v>1717</v>
      </c>
      <c r="C751" s="3" t="s">
        <v>8163</v>
      </c>
      <c r="D751" s="3" t="s">
        <v>8164</v>
      </c>
      <c r="E751" s="3">
        <v>750</v>
      </c>
      <c r="F751" s="3">
        <v>3</v>
      </c>
      <c r="G751" s="3" t="s">
        <v>4775</v>
      </c>
      <c r="H751" s="3" t="s">
        <v>6974</v>
      </c>
      <c r="I751" s="3">
        <v>5</v>
      </c>
      <c r="L751" s="3">
        <v>2</v>
      </c>
      <c r="M751" s="3" t="s">
        <v>2675</v>
      </c>
      <c r="N751" s="3" t="s">
        <v>2937</v>
      </c>
      <c r="S751" s="3" t="s">
        <v>3550</v>
      </c>
      <c r="T751" s="3" t="s">
        <v>7029</v>
      </c>
      <c r="U751" s="3" t="s">
        <v>3650</v>
      </c>
      <c r="V751" s="3" t="s">
        <v>7106</v>
      </c>
      <c r="Y751" s="3" t="s">
        <v>4665</v>
      </c>
      <c r="Z751" s="3" t="s">
        <v>345</v>
      </c>
      <c r="AC751" s="3">
        <v>24</v>
      </c>
      <c r="AD751" s="3" t="s">
        <v>3777</v>
      </c>
      <c r="AE751" s="3" t="s">
        <v>1015</v>
      </c>
    </row>
    <row r="752" spans="1:72" ht="13.5" customHeight="1">
      <c r="A752" s="6" t="str">
        <f>HYPERLINK("http://kyu.snu.ac.kr/sdhj/index.jsp?type=hj/GK14649_00IM0001_043a.jpg","1717_수북면_043a")</f>
        <v>1717_수북면_043a</v>
      </c>
      <c r="B752" s="3">
        <v>1717</v>
      </c>
      <c r="C752" s="3" t="s">
        <v>8163</v>
      </c>
      <c r="D752" s="3" t="s">
        <v>8164</v>
      </c>
      <c r="E752" s="3">
        <v>751</v>
      </c>
      <c r="F752" s="3">
        <v>3</v>
      </c>
      <c r="G752" s="3" t="s">
        <v>4775</v>
      </c>
      <c r="H752" s="3" t="s">
        <v>6974</v>
      </c>
      <c r="I752" s="3">
        <v>5</v>
      </c>
      <c r="L752" s="3">
        <v>2</v>
      </c>
      <c r="M752" s="3" t="s">
        <v>2675</v>
      </c>
      <c r="N752" s="3" t="s">
        <v>2937</v>
      </c>
      <c r="S752" s="3" t="s">
        <v>3641</v>
      </c>
      <c r="T752" s="3" t="s">
        <v>7035</v>
      </c>
      <c r="W752" s="3" t="s">
        <v>3709</v>
      </c>
      <c r="X752" s="3" t="s">
        <v>7259</v>
      </c>
      <c r="Y752" s="3" t="s">
        <v>3479</v>
      </c>
      <c r="Z752" s="3" t="s">
        <v>7292</v>
      </c>
      <c r="AC752" s="3">
        <v>24</v>
      </c>
      <c r="AD752" s="3" t="s">
        <v>3777</v>
      </c>
      <c r="AE752" s="3" t="s">
        <v>1015</v>
      </c>
      <c r="AF752" s="3" t="s">
        <v>3490</v>
      </c>
      <c r="AG752" s="3" t="s">
        <v>1042</v>
      </c>
    </row>
    <row r="753" spans="1:73" ht="13.5" customHeight="1">
      <c r="A753" s="6" t="str">
        <f>HYPERLINK("http://kyu.snu.ac.kr/sdhj/index.jsp?type=hj/GK14649_00IM0001_043a.jpg","1717_수북면_043a")</f>
        <v>1717_수북면_043a</v>
      </c>
      <c r="B753" s="3">
        <v>1717</v>
      </c>
      <c r="C753" s="3" t="s">
        <v>8163</v>
      </c>
      <c r="D753" s="3" t="s">
        <v>8164</v>
      </c>
      <c r="E753" s="3">
        <v>752</v>
      </c>
      <c r="F753" s="3">
        <v>3</v>
      </c>
      <c r="G753" s="3" t="s">
        <v>4775</v>
      </c>
      <c r="H753" s="3" t="s">
        <v>6974</v>
      </c>
      <c r="I753" s="3">
        <v>5</v>
      </c>
      <c r="L753" s="3">
        <v>2</v>
      </c>
      <c r="M753" s="3" t="s">
        <v>2675</v>
      </c>
      <c r="N753" s="3" t="s">
        <v>2937</v>
      </c>
      <c r="S753" s="3" t="s">
        <v>5052</v>
      </c>
      <c r="T753" s="3" t="s">
        <v>7070</v>
      </c>
      <c r="Y753" s="3" t="s">
        <v>3479</v>
      </c>
      <c r="Z753" s="3" t="s">
        <v>7292</v>
      </c>
      <c r="AF753" s="3" t="s">
        <v>3932</v>
      </c>
      <c r="AG753" s="3" t="s">
        <v>1049</v>
      </c>
    </row>
    <row r="754" spans="1:73" ht="13.5" customHeight="1">
      <c r="A754" s="6" t="str">
        <f>HYPERLINK("http://kyu.snu.ac.kr/sdhj/index.jsp?type=hj/GK14649_00IM0001_043a.jpg","1717_수북면_043a")</f>
        <v>1717_수북면_043a</v>
      </c>
      <c r="B754" s="3">
        <v>1717</v>
      </c>
      <c r="C754" s="3" t="s">
        <v>8163</v>
      </c>
      <c r="D754" s="3" t="s">
        <v>8164</v>
      </c>
      <c r="E754" s="3">
        <v>753</v>
      </c>
      <c r="F754" s="3">
        <v>3</v>
      </c>
      <c r="G754" s="3" t="s">
        <v>4775</v>
      </c>
      <c r="H754" s="3" t="s">
        <v>6974</v>
      </c>
      <c r="I754" s="3">
        <v>5</v>
      </c>
      <c r="L754" s="3">
        <v>2</v>
      </c>
      <c r="M754" s="3" t="s">
        <v>2675</v>
      </c>
      <c r="N754" s="3" t="s">
        <v>2937</v>
      </c>
      <c r="S754" s="3" t="s">
        <v>8165</v>
      </c>
      <c r="T754" s="3" t="s">
        <v>8166</v>
      </c>
      <c r="Y754" s="3" t="s">
        <v>3479</v>
      </c>
      <c r="Z754" s="3" t="s">
        <v>7292</v>
      </c>
      <c r="AC754" s="3">
        <v>15</v>
      </c>
      <c r="AD754" s="3" t="s">
        <v>3678</v>
      </c>
      <c r="AE754" s="3" t="s">
        <v>1005</v>
      </c>
    </row>
    <row r="755" spans="1:73" ht="13.5" customHeight="1">
      <c r="A755" s="6" t="str">
        <f>HYPERLINK("http://kyu.snu.ac.kr/sdhj/index.jsp?type=hj/GK14649_00IM0001_043a.jpg","1717_수북면_043a")</f>
        <v>1717_수북면_043a</v>
      </c>
      <c r="B755" s="3">
        <v>1717</v>
      </c>
      <c r="C755" s="3" t="s">
        <v>8163</v>
      </c>
      <c r="D755" s="3" t="s">
        <v>8164</v>
      </c>
      <c r="E755" s="3">
        <v>754</v>
      </c>
      <c r="F755" s="3">
        <v>3</v>
      </c>
      <c r="G755" s="3" t="s">
        <v>4775</v>
      </c>
      <c r="H755" s="3" t="s">
        <v>6974</v>
      </c>
      <c r="I755" s="3">
        <v>5</v>
      </c>
      <c r="L755" s="3">
        <v>3</v>
      </c>
      <c r="M755" s="3" t="s">
        <v>5042</v>
      </c>
      <c r="N755" s="3" t="s">
        <v>6992</v>
      </c>
      <c r="T755" s="3" t="s">
        <v>7812</v>
      </c>
      <c r="U755" s="3" t="s">
        <v>5053</v>
      </c>
      <c r="V755" s="3" t="s">
        <v>7195</v>
      </c>
      <c r="W755" s="3" t="s">
        <v>3568</v>
      </c>
      <c r="X755" s="3" t="s">
        <v>7255</v>
      </c>
      <c r="Y755" s="3" t="s">
        <v>5054</v>
      </c>
      <c r="Z755" s="3" t="s">
        <v>438</v>
      </c>
      <c r="AC755" s="3">
        <v>39</v>
      </c>
      <c r="AD755" s="3" t="s">
        <v>4017</v>
      </c>
      <c r="AE755" s="3" t="s">
        <v>1024</v>
      </c>
      <c r="AJ755" s="3" t="s">
        <v>3443</v>
      </c>
      <c r="AK755" s="3" t="s">
        <v>6955</v>
      </c>
      <c r="AL755" s="3" t="s">
        <v>3570</v>
      </c>
      <c r="AM755" s="3" t="s">
        <v>1150</v>
      </c>
      <c r="AT755" s="3" t="s">
        <v>3571</v>
      </c>
      <c r="AU755" s="3" t="s">
        <v>7128</v>
      </c>
      <c r="AV755" s="3" t="s">
        <v>8167</v>
      </c>
      <c r="AW755" s="3" t="s">
        <v>3123</v>
      </c>
      <c r="BG755" s="3" t="s">
        <v>3571</v>
      </c>
      <c r="BH755" s="3" t="s">
        <v>7128</v>
      </c>
      <c r="BI755" s="3" t="s">
        <v>4218</v>
      </c>
      <c r="BJ755" s="3" t="s">
        <v>1320</v>
      </c>
      <c r="BK755" s="3" t="s">
        <v>3571</v>
      </c>
      <c r="BL755" s="3" t="s">
        <v>7128</v>
      </c>
      <c r="BM755" s="3" t="s">
        <v>4883</v>
      </c>
      <c r="BN755" s="3" t="s">
        <v>745</v>
      </c>
      <c r="BO755" s="3" t="s">
        <v>3571</v>
      </c>
      <c r="BP755" s="3" t="s">
        <v>7128</v>
      </c>
      <c r="BQ755" s="3" t="s">
        <v>5055</v>
      </c>
      <c r="BR755" s="3" t="s">
        <v>3341</v>
      </c>
      <c r="BS755" s="3" t="s">
        <v>3534</v>
      </c>
      <c r="BT755" s="3" t="s">
        <v>1152</v>
      </c>
    </row>
    <row r="756" spans="1:73" ht="13.5" customHeight="1">
      <c r="A756" s="6" t="str">
        <f>HYPERLINK("http://kyu.snu.ac.kr/sdhj/index.jsp?type=hj/GK14649_00IM0001_043a.jpg","1717_수북면_043a")</f>
        <v>1717_수북면_043a</v>
      </c>
      <c r="B756" s="3">
        <v>1717</v>
      </c>
      <c r="C756" s="3" t="s">
        <v>7442</v>
      </c>
      <c r="D756" s="3" t="s">
        <v>7443</v>
      </c>
      <c r="E756" s="3">
        <v>755</v>
      </c>
      <c r="F756" s="3">
        <v>3</v>
      </c>
      <c r="G756" s="3" t="s">
        <v>4775</v>
      </c>
      <c r="H756" s="3" t="s">
        <v>6974</v>
      </c>
      <c r="I756" s="3">
        <v>5</v>
      </c>
      <c r="L756" s="3">
        <v>3</v>
      </c>
      <c r="M756" s="3" t="s">
        <v>5042</v>
      </c>
      <c r="N756" s="3" t="s">
        <v>6992</v>
      </c>
      <c r="S756" s="3" t="s">
        <v>3539</v>
      </c>
      <c r="T756" s="3" t="s">
        <v>7028</v>
      </c>
      <c r="W756" s="3" t="s">
        <v>3579</v>
      </c>
      <c r="X756" s="3" t="s">
        <v>2997</v>
      </c>
      <c r="Y756" s="3" t="s">
        <v>3479</v>
      </c>
      <c r="Z756" s="3" t="s">
        <v>7292</v>
      </c>
      <c r="AC756" s="3">
        <v>34</v>
      </c>
      <c r="AD756" s="3" t="s">
        <v>3608</v>
      </c>
      <c r="AE756" s="3" t="s">
        <v>995</v>
      </c>
      <c r="AJ756" s="3" t="s">
        <v>3443</v>
      </c>
      <c r="AK756" s="3" t="s">
        <v>6955</v>
      </c>
      <c r="AL756" s="3" t="s">
        <v>3534</v>
      </c>
      <c r="AM756" s="3" t="s">
        <v>1152</v>
      </c>
      <c r="AT756" s="3" t="s">
        <v>3571</v>
      </c>
      <c r="AU756" s="3" t="s">
        <v>7128</v>
      </c>
      <c r="AV756" s="3" t="s">
        <v>5056</v>
      </c>
      <c r="AW756" s="3" t="s">
        <v>1388</v>
      </c>
      <c r="BG756" s="3" t="s">
        <v>3571</v>
      </c>
      <c r="BH756" s="3" t="s">
        <v>7128</v>
      </c>
      <c r="BI756" s="3" t="s">
        <v>4834</v>
      </c>
      <c r="BJ756" s="3" t="s">
        <v>1365</v>
      </c>
      <c r="BK756" s="3" t="s">
        <v>3571</v>
      </c>
      <c r="BL756" s="3" t="s">
        <v>7128</v>
      </c>
      <c r="BM756" s="3" t="s">
        <v>5057</v>
      </c>
      <c r="BN756" s="3" t="s">
        <v>1642</v>
      </c>
      <c r="BO756" s="3" t="s">
        <v>3546</v>
      </c>
      <c r="BP756" s="3" t="s">
        <v>7248</v>
      </c>
      <c r="BQ756" s="3" t="s">
        <v>5058</v>
      </c>
      <c r="BR756" s="3" t="s">
        <v>2305</v>
      </c>
      <c r="BS756" s="3" t="s">
        <v>3592</v>
      </c>
      <c r="BT756" s="3" t="s">
        <v>1107</v>
      </c>
    </row>
    <row r="757" spans="1:73" ht="13.5" customHeight="1">
      <c r="A757" s="6" t="str">
        <f>HYPERLINK("http://kyu.snu.ac.kr/sdhj/index.jsp?type=hj/GK14649_00IM0001_043a.jpg","1717_수북면_043a")</f>
        <v>1717_수북면_043a</v>
      </c>
      <c r="B757" s="3">
        <v>1717</v>
      </c>
      <c r="C757" s="3" t="s">
        <v>7817</v>
      </c>
      <c r="D757" s="3" t="s">
        <v>7818</v>
      </c>
      <c r="E757" s="3">
        <v>756</v>
      </c>
      <c r="F757" s="3">
        <v>3</v>
      </c>
      <c r="G757" s="3" t="s">
        <v>4775</v>
      </c>
      <c r="H757" s="3" t="s">
        <v>6974</v>
      </c>
      <c r="I757" s="3">
        <v>5</v>
      </c>
      <c r="L757" s="3">
        <v>3</v>
      </c>
      <c r="M757" s="3" t="s">
        <v>5042</v>
      </c>
      <c r="N757" s="3" t="s">
        <v>6992</v>
      </c>
      <c r="S757" s="3" t="s">
        <v>3536</v>
      </c>
      <c r="T757" s="3" t="s">
        <v>7027</v>
      </c>
      <c r="W757" s="3" t="s">
        <v>3579</v>
      </c>
      <c r="X757" s="3" t="s">
        <v>2997</v>
      </c>
      <c r="Y757" s="3" t="s">
        <v>3479</v>
      </c>
      <c r="Z757" s="3" t="s">
        <v>7292</v>
      </c>
      <c r="AC757" s="3">
        <v>70</v>
      </c>
      <c r="AD757" s="3" t="s">
        <v>3553</v>
      </c>
      <c r="AE757" s="3" t="s">
        <v>985</v>
      </c>
    </row>
    <row r="758" spans="1:73" ht="13.5" customHeight="1">
      <c r="A758" s="6" t="str">
        <f>HYPERLINK("http://kyu.snu.ac.kr/sdhj/index.jsp?type=hj/GK14649_00IM0001_043a.jpg","1717_수북면_043a")</f>
        <v>1717_수북면_043a</v>
      </c>
      <c r="B758" s="3">
        <v>1717</v>
      </c>
      <c r="C758" s="3" t="s">
        <v>7817</v>
      </c>
      <c r="D758" s="3" t="s">
        <v>7818</v>
      </c>
      <c r="E758" s="3">
        <v>757</v>
      </c>
      <c r="F758" s="3">
        <v>3</v>
      </c>
      <c r="G758" s="3" t="s">
        <v>4775</v>
      </c>
      <c r="H758" s="3" t="s">
        <v>6974</v>
      </c>
      <c r="I758" s="3">
        <v>5</v>
      </c>
      <c r="L758" s="3">
        <v>3</v>
      </c>
      <c r="M758" s="3" t="s">
        <v>5042</v>
      </c>
      <c r="N758" s="3" t="s">
        <v>6992</v>
      </c>
      <c r="S758" s="3" t="s">
        <v>3485</v>
      </c>
      <c r="T758" s="3" t="s">
        <v>7024</v>
      </c>
      <c r="U758" s="3" t="s">
        <v>3674</v>
      </c>
      <c r="V758" s="3" t="s">
        <v>7196</v>
      </c>
      <c r="Y758" s="3" t="s">
        <v>5059</v>
      </c>
      <c r="Z758" s="3" t="s">
        <v>439</v>
      </c>
      <c r="AC758" s="3">
        <v>34</v>
      </c>
      <c r="AD758" s="3" t="s">
        <v>3608</v>
      </c>
      <c r="AE758" s="3" t="s">
        <v>995</v>
      </c>
    </row>
    <row r="759" spans="1:73" ht="13.5" customHeight="1">
      <c r="A759" s="6" t="str">
        <f>HYPERLINK("http://kyu.snu.ac.kr/sdhj/index.jsp?type=hj/GK14649_00IM0001_043a.jpg","1717_수북면_043a")</f>
        <v>1717_수북면_043a</v>
      </c>
      <c r="B759" s="3">
        <v>1717</v>
      </c>
      <c r="C759" s="3" t="s">
        <v>7817</v>
      </c>
      <c r="D759" s="3" t="s">
        <v>7818</v>
      </c>
      <c r="E759" s="3">
        <v>758</v>
      </c>
      <c r="F759" s="3">
        <v>3</v>
      </c>
      <c r="G759" s="3" t="s">
        <v>4775</v>
      </c>
      <c r="H759" s="3" t="s">
        <v>6974</v>
      </c>
      <c r="I759" s="3">
        <v>5</v>
      </c>
      <c r="L759" s="3">
        <v>3</v>
      </c>
      <c r="M759" s="3" t="s">
        <v>5042</v>
      </c>
      <c r="N759" s="3" t="s">
        <v>6992</v>
      </c>
      <c r="S759" s="3" t="s">
        <v>3813</v>
      </c>
      <c r="T759" s="3" t="s">
        <v>7040</v>
      </c>
      <c r="W759" s="3" t="s">
        <v>4257</v>
      </c>
      <c r="X759" s="3" t="s">
        <v>7273</v>
      </c>
      <c r="Y759" s="3" t="s">
        <v>3479</v>
      </c>
      <c r="Z759" s="3" t="s">
        <v>7292</v>
      </c>
      <c r="AC759" s="3">
        <v>34</v>
      </c>
      <c r="AD759" s="3" t="s">
        <v>3608</v>
      </c>
      <c r="AE759" s="3" t="s">
        <v>995</v>
      </c>
    </row>
    <row r="760" spans="1:73" ht="13.5" customHeight="1">
      <c r="A760" s="6" t="str">
        <f>HYPERLINK("http://kyu.snu.ac.kr/sdhj/index.jsp?type=hj/GK14649_00IM0001_043a.jpg","1717_수북면_043a")</f>
        <v>1717_수북면_043a</v>
      </c>
      <c r="B760" s="3">
        <v>1717</v>
      </c>
      <c r="C760" s="3" t="s">
        <v>7817</v>
      </c>
      <c r="D760" s="3" t="s">
        <v>7818</v>
      </c>
      <c r="E760" s="3">
        <v>759</v>
      </c>
      <c r="F760" s="3">
        <v>3</v>
      </c>
      <c r="G760" s="3" t="s">
        <v>4775</v>
      </c>
      <c r="H760" s="3" t="s">
        <v>6974</v>
      </c>
      <c r="I760" s="3">
        <v>5</v>
      </c>
      <c r="L760" s="3">
        <v>3</v>
      </c>
      <c r="M760" s="3" t="s">
        <v>5042</v>
      </c>
      <c r="N760" s="3" t="s">
        <v>6992</v>
      </c>
      <c r="S760" s="3" t="s">
        <v>3580</v>
      </c>
      <c r="T760" s="3" t="s">
        <v>7032</v>
      </c>
      <c r="Y760" s="3" t="s">
        <v>3479</v>
      </c>
      <c r="Z760" s="3" t="s">
        <v>7292</v>
      </c>
      <c r="AC760" s="3">
        <v>3</v>
      </c>
      <c r="AD760" s="3" t="s">
        <v>3489</v>
      </c>
      <c r="AE760" s="3" t="s">
        <v>974</v>
      </c>
      <c r="AF760" s="3" t="s">
        <v>3490</v>
      </c>
      <c r="AG760" s="3" t="s">
        <v>1042</v>
      </c>
    </row>
    <row r="761" spans="1:73" ht="13.5" customHeight="1">
      <c r="A761" s="6" t="str">
        <f>HYPERLINK("http://kyu.snu.ac.kr/sdhj/index.jsp?type=hj/GK14649_00IM0001_043a.jpg","1717_수북면_043a")</f>
        <v>1717_수북면_043a</v>
      </c>
      <c r="B761" s="3">
        <v>1717</v>
      </c>
      <c r="C761" s="3" t="s">
        <v>7817</v>
      </c>
      <c r="D761" s="3" t="s">
        <v>7818</v>
      </c>
      <c r="E761" s="3">
        <v>760</v>
      </c>
      <c r="F761" s="3">
        <v>3</v>
      </c>
      <c r="G761" s="3" t="s">
        <v>4775</v>
      </c>
      <c r="H761" s="3" t="s">
        <v>6974</v>
      </c>
      <c r="I761" s="3">
        <v>5</v>
      </c>
      <c r="L761" s="3">
        <v>3</v>
      </c>
      <c r="M761" s="3" t="s">
        <v>5042</v>
      </c>
      <c r="N761" s="3" t="s">
        <v>6992</v>
      </c>
      <c r="T761" s="3" t="s">
        <v>7823</v>
      </c>
      <c r="U761" s="3" t="s">
        <v>3504</v>
      </c>
      <c r="V761" s="3" t="s">
        <v>7096</v>
      </c>
      <c r="Y761" s="3" t="s">
        <v>5060</v>
      </c>
      <c r="Z761" s="3" t="s">
        <v>440</v>
      </c>
      <c r="AC761" s="3">
        <v>69</v>
      </c>
      <c r="AD761" s="3" t="s">
        <v>3767</v>
      </c>
      <c r="AE761" s="3" t="s">
        <v>1013</v>
      </c>
      <c r="AF761" s="3" t="s">
        <v>5061</v>
      </c>
      <c r="AG761" s="3" t="s">
        <v>1068</v>
      </c>
    </row>
    <row r="762" spans="1:73" ht="13.5" customHeight="1">
      <c r="A762" s="6" t="str">
        <f>HYPERLINK("http://kyu.snu.ac.kr/sdhj/index.jsp?type=hj/GK14649_00IM0001_043a.jpg","1717_수북면_043a")</f>
        <v>1717_수북면_043a</v>
      </c>
      <c r="B762" s="3">
        <v>1717</v>
      </c>
      <c r="C762" s="3" t="s">
        <v>7817</v>
      </c>
      <c r="D762" s="3" t="s">
        <v>7818</v>
      </c>
      <c r="E762" s="3">
        <v>761</v>
      </c>
      <c r="F762" s="3">
        <v>3</v>
      </c>
      <c r="G762" s="3" t="s">
        <v>4775</v>
      </c>
      <c r="H762" s="3" t="s">
        <v>6974</v>
      </c>
      <c r="I762" s="3">
        <v>5</v>
      </c>
      <c r="L762" s="3">
        <v>3</v>
      </c>
      <c r="M762" s="3" t="s">
        <v>5042</v>
      </c>
      <c r="N762" s="3" t="s">
        <v>6992</v>
      </c>
      <c r="T762" s="3" t="s">
        <v>7823</v>
      </c>
      <c r="U762" s="3" t="s">
        <v>3491</v>
      </c>
      <c r="V762" s="3" t="s">
        <v>7095</v>
      </c>
      <c r="Y762" s="3" t="s">
        <v>5062</v>
      </c>
      <c r="Z762" s="3" t="s">
        <v>441</v>
      </c>
      <c r="AC762" s="3">
        <v>64</v>
      </c>
      <c r="AD762" s="3" t="s">
        <v>3581</v>
      </c>
      <c r="AE762" s="3" t="s">
        <v>989</v>
      </c>
      <c r="AF762" s="3" t="s">
        <v>5063</v>
      </c>
      <c r="AG762" s="3" t="s">
        <v>1069</v>
      </c>
    </row>
    <row r="763" spans="1:73" ht="13.5" customHeight="1">
      <c r="A763" s="6" t="str">
        <f>HYPERLINK("http://kyu.snu.ac.kr/sdhj/index.jsp?type=hj/GK14649_00IM0001_043a.jpg","1717_수북면_043a")</f>
        <v>1717_수북면_043a</v>
      </c>
      <c r="B763" s="3">
        <v>1717</v>
      </c>
      <c r="C763" s="3" t="s">
        <v>7817</v>
      </c>
      <c r="D763" s="3" t="s">
        <v>7818</v>
      </c>
      <c r="E763" s="3">
        <v>762</v>
      </c>
      <c r="F763" s="3">
        <v>3</v>
      </c>
      <c r="G763" s="3" t="s">
        <v>4775</v>
      </c>
      <c r="H763" s="3" t="s">
        <v>6974</v>
      </c>
      <c r="I763" s="3">
        <v>5</v>
      </c>
      <c r="L763" s="3">
        <v>4</v>
      </c>
      <c r="M763" s="3" t="s">
        <v>2549</v>
      </c>
      <c r="N763" s="3" t="s">
        <v>2760</v>
      </c>
      <c r="T763" s="3" t="s">
        <v>7392</v>
      </c>
      <c r="U763" s="3" t="s">
        <v>5064</v>
      </c>
      <c r="V763" s="3" t="s">
        <v>7197</v>
      </c>
      <c r="W763" s="3" t="s">
        <v>4426</v>
      </c>
      <c r="X763" s="3" t="s">
        <v>7275</v>
      </c>
      <c r="Y763" s="3" t="s">
        <v>3633</v>
      </c>
      <c r="Z763" s="3" t="s">
        <v>7326</v>
      </c>
      <c r="AC763" s="3">
        <v>43</v>
      </c>
      <c r="AD763" s="3" t="s">
        <v>4004</v>
      </c>
      <c r="AE763" s="3" t="s">
        <v>1023</v>
      </c>
      <c r="AJ763" s="3" t="s">
        <v>3443</v>
      </c>
      <c r="AK763" s="3" t="s">
        <v>6955</v>
      </c>
      <c r="AL763" s="3" t="s">
        <v>3848</v>
      </c>
      <c r="AM763" s="3" t="s">
        <v>1169</v>
      </c>
      <c r="AT763" s="3" t="s">
        <v>3571</v>
      </c>
      <c r="AU763" s="3" t="s">
        <v>7128</v>
      </c>
      <c r="AV763" s="3" t="s">
        <v>4889</v>
      </c>
      <c r="AW763" s="3" t="s">
        <v>1371</v>
      </c>
      <c r="BG763" s="3" t="s">
        <v>3571</v>
      </c>
      <c r="BH763" s="3" t="s">
        <v>7128</v>
      </c>
      <c r="BI763" s="3" t="s">
        <v>5065</v>
      </c>
      <c r="BJ763" s="3" t="s">
        <v>1763</v>
      </c>
      <c r="BK763" s="3" t="s">
        <v>3474</v>
      </c>
      <c r="BL763" s="3" t="s">
        <v>1242</v>
      </c>
      <c r="BM763" s="3" t="s">
        <v>5066</v>
      </c>
      <c r="BN763" s="3" t="s">
        <v>3151</v>
      </c>
      <c r="BO763" s="3" t="s">
        <v>3571</v>
      </c>
      <c r="BP763" s="3" t="s">
        <v>7128</v>
      </c>
      <c r="BQ763" s="3" t="s">
        <v>4891</v>
      </c>
      <c r="BR763" s="3" t="s">
        <v>3175</v>
      </c>
      <c r="BS763" s="3" t="s">
        <v>3562</v>
      </c>
      <c r="BT763" s="3" t="s">
        <v>3040</v>
      </c>
    </row>
    <row r="764" spans="1:73" ht="13.5" customHeight="1">
      <c r="A764" s="6" t="str">
        <f>HYPERLINK("http://kyu.snu.ac.kr/sdhj/index.jsp?type=hj/GK14649_00IM0001_043a.jpg","1717_수북면_043a")</f>
        <v>1717_수북면_043a</v>
      </c>
      <c r="B764" s="3">
        <v>1717</v>
      </c>
      <c r="C764" s="3" t="s">
        <v>7425</v>
      </c>
      <c r="D764" s="3" t="s">
        <v>7426</v>
      </c>
      <c r="E764" s="3">
        <v>763</v>
      </c>
      <c r="F764" s="3">
        <v>3</v>
      </c>
      <c r="G764" s="3" t="s">
        <v>4775</v>
      </c>
      <c r="H764" s="3" t="s">
        <v>6974</v>
      </c>
      <c r="I764" s="3">
        <v>5</v>
      </c>
      <c r="L764" s="3">
        <v>4</v>
      </c>
      <c r="M764" s="3" t="s">
        <v>2549</v>
      </c>
      <c r="N764" s="3" t="s">
        <v>2760</v>
      </c>
      <c r="S764" s="3" t="s">
        <v>3539</v>
      </c>
      <c r="T764" s="3" t="s">
        <v>7028</v>
      </c>
      <c r="W764" s="3" t="s">
        <v>3725</v>
      </c>
      <c r="X764" s="3" t="s">
        <v>7261</v>
      </c>
      <c r="Y764" s="3" t="s">
        <v>3479</v>
      </c>
      <c r="Z764" s="3" t="s">
        <v>7292</v>
      </c>
      <c r="AC764" s="3">
        <v>46</v>
      </c>
      <c r="AD764" s="3" t="s">
        <v>3823</v>
      </c>
      <c r="AE764" s="3" t="s">
        <v>1016</v>
      </c>
      <c r="AJ764" s="3" t="s">
        <v>3443</v>
      </c>
      <c r="AK764" s="3" t="s">
        <v>6955</v>
      </c>
      <c r="AL764" s="3" t="s">
        <v>3515</v>
      </c>
      <c r="AM764" s="3" t="s">
        <v>1099</v>
      </c>
      <c r="AT764" s="3" t="s">
        <v>3571</v>
      </c>
      <c r="AU764" s="3" t="s">
        <v>7128</v>
      </c>
      <c r="AV764" s="3" t="s">
        <v>4786</v>
      </c>
      <c r="AW764" s="3" t="s">
        <v>370</v>
      </c>
      <c r="BG764" s="3" t="s">
        <v>3619</v>
      </c>
      <c r="BH764" s="3" t="s">
        <v>7168</v>
      </c>
      <c r="BI764" s="3" t="s">
        <v>3964</v>
      </c>
      <c r="BJ764" s="3" t="s">
        <v>1707</v>
      </c>
      <c r="BK764" s="3" t="s">
        <v>3965</v>
      </c>
      <c r="BL764" s="3" t="s">
        <v>1664</v>
      </c>
      <c r="BM764" s="3" t="s">
        <v>5067</v>
      </c>
      <c r="BN764" s="3" t="s">
        <v>1994</v>
      </c>
      <c r="BO764" s="3" t="s">
        <v>3571</v>
      </c>
      <c r="BP764" s="3" t="s">
        <v>7128</v>
      </c>
      <c r="BQ764" s="3" t="s">
        <v>5068</v>
      </c>
      <c r="BR764" s="3" t="s">
        <v>2241</v>
      </c>
      <c r="BS764" s="3" t="s">
        <v>3570</v>
      </c>
      <c r="BT764" s="3" t="s">
        <v>1150</v>
      </c>
    </row>
    <row r="765" spans="1:73" ht="13.5" customHeight="1">
      <c r="A765" s="6" t="str">
        <f>HYPERLINK("http://kyu.snu.ac.kr/sdhj/index.jsp?type=hj/GK14649_00IM0001_043a.jpg","1717_수북면_043a")</f>
        <v>1717_수북면_043a</v>
      </c>
      <c r="B765" s="3">
        <v>1717</v>
      </c>
      <c r="C765" s="3" t="s">
        <v>7606</v>
      </c>
      <c r="D765" s="3" t="s">
        <v>7607</v>
      </c>
      <c r="E765" s="3">
        <v>764</v>
      </c>
      <c r="F765" s="3">
        <v>3</v>
      </c>
      <c r="G765" s="3" t="s">
        <v>4775</v>
      </c>
      <c r="H765" s="3" t="s">
        <v>6974</v>
      </c>
      <c r="I765" s="3">
        <v>5</v>
      </c>
      <c r="L765" s="3">
        <v>4</v>
      </c>
      <c r="M765" s="3" t="s">
        <v>2549</v>
      </c>
      <c r="N765" s="3" t="s">
        <v>2760</v>
      </c>
      <c r="S765" s="3" t="s">
        <v>3550</v>
      </c>
      <c r="T765" s="3" t="s">
        <v>7029</v>
      </c>
      <c r="U765" s="3" t="s">
        <v>5069</v>
      </c>
      <c r="V765" s="3" t="s">
        <v>7198</v>
      </c>
      <c r="Y765" s="3" t="s">
        <v>3840</v>
      </c>
      <c r="Z765" s="3" t="s">
        <v>7373</v>
      </c>
      <c r="AC765" s="3">
        <v>28</v>
      </c>
      <c r="AD765" s="3" t="s">
        <v>3653</v>
      </c>
      <c r="AE765" s="3" t="s">
        <v>1003</v>
      </c>
      <c r="BU765" s="3" t="s">
        <v>5070</v>
      </c>
    </row>
    <row r="766" spans="1:73" ht="13.5" customHeight="1">
      <c r="A766" s="6" t="str">
        <f>HYPERLINK("http://kyu.snu.ac.kr/sdhj/index.jsp?type=hj/GK14649_00IM0001_043a.jpg","1717_수북면_043a")</f>
        <v>1717_수북면_043a</v>
      </c>
      <c r="B766" s="3">
        <v>1717</v>
      </c>
      <c r="C766" s="3" t="s">
        <v>8168</v>
      </c>
      <c r="D766" s="3" t="s">
        <v>8169</v>
      </c>
      <c r="E766" s="3">
        <v>765</v>
      </c>
      <c r="F766" s="3">
        <v>3</v>
      </c>
      <c r="G766" s="3" t="s">
        <v>4775</v>
      </c>
      <c r="H766" s="3" t="s">
        <v>6974</v>
      </c>
      <c r="I766" s="3">
        <v>5</v>
      </c>
      <c r="L766" s="3">
        <v>4</v>
      </c>
      <c r="M766" s="3" t="s">
        <v>2549</v>
      </c>
      <c r="N766" s="3" t="s">
        <v>2760</v>
      </c>
      <c r="S766" s="3" t="s">
        <v>3641</v>
      </c>
      <c r="T766" s="3" t="s">
        <v>7035</v>
      </c>
      <c r="W766" s="3" t="s">
        <v>3952</v>
      </c>
      <c r="X766" s="3" t="s">
        <v>2998</v>
      </c>
      <c r="Y766" s="3" t="s">
        <v>3479</v>
      </c>
      <c r="Z766" s="3" t="s">
        <v>7292</v>
      </c>
      <c r="AC766" s="3">
        <v>22</v>
      </c>
      <c r="AD766" s="3" t="s">
        <v>4044</v>
      </c>
      <c r="AE766" s="3" t="s">
        <v>1026</v>
      </c>
      <c r="AF766" s="3" t="s">
        <v>3469</v>
      </c>
      <c r="AG766" s="3" t="s">
        <v>1046</v>
      </c>
      <c r="AH766" s="3" t="s">
        <v>5071</v>
      </c>
      <c r="AI766" s="3" t="s">
        <v>3041</v>
      </c>
    </row>
    <row r="767" spans="1:73" ht="13.5" customHeight="1">
      <c r="A767" s="6" t="str">
        <f>HYPERLINK("http://kyu.snu.ac.kr/sdhj/index.jsp?type=hj/GK14649_00IM0001_043a.jpg","1717_수북면_043a")</f>
        <v>1717_수북면_043a</v>
      </c>
      <c r="B767" s="3">
        <v>1717</v>
      </c>
      <c r="C767" s="3" t="s">
        <v>7423</v>
      </c>
      <c r="D767" s="3" t="s">
        <v>7424</v>
      </c>
      <c r="E767" s="3">
        <v>766</v>
      </c>
      <c r="F767" s="3">
        <v>3</v>
      </c>
      <c r="G767" s="3" t="s">
        <v>4775</v>
      </c>
      <c r="H767" s="3" t="s">
        <v>6974</v>
      </c>
      <c r="I767" s="3">
        <v>5</v>
      </c>
      <c r="L767" s="3">
        <v>4</v>
      </c>
      <c r="M767" s="3" t="s">
        <v>2549</v>
      </c>
      <c r="N767" s="3" t="s">
        <v>2760</v>
      </c>
      <c r="S767" s="3" t="s">
        <v>7429</v>
      </c>
      <c r="T767" s="3" t="s">
        <v>7430</v>
      </c>
      <c r="U767" s="3" t="s">
        <v>3548</v>
      </c>
      <c r="V767" s="3" t="s">
        <v>7199</v>
      </c>
      <c r="Y767" s="3" t="s">
        <v>5072</v>
      </c>
      <c r="Z767" s="3" t="s">
        <v>442</v>
      </c>
      <c r="AC767" s="3">
        <v>23</v>
      </c>
      <c r="AD767" s="3" t="s">
        <v>3483</v>
      </c>
      <c r="AE767" s="3" t="s">
        <v>972</v>
      </c>
    </row>
    <row r="768" spans="1:73" ht="13.5" customHeight="1">
      <c r="A768" s="6" t="str">
        <f>HYPERLINK("http://kyu.snu.ac.kr/sdhj/index.jsp?type=hj/GK14649_00IM0001_043a.jpg","1717_수북면_043a")</f>
        <v>1717_수북면_043a</v>
      </c>
      <c r="B768" s="3">
        <v>1717</v>
      </c>
      <c r="C768" s="3" t="s">
        <v>7423</v>
      </c>
      <c r="D768" s="3" t="s">
        <v>7424</v>
      </c>
      <c r="E768" s="3">
        <v>767</v>
      </c>
      <c r="F768" s="3">
        <v>3</v>
      </c>
      <c r="G768" s="3" t="s">
        <v>4775</v>
      </c>
      <c r="H768" s="3" t="s">
        <v>6974</v>
      </c>
      <c r="I768" s="3">
        <v>5</v>
      </c>
      <c r="L768" s="3">
        <v>4</v>
      </c>
      <c r="M768" s="3" t="s">
        <v>2549</v>
      </c>
      <c r="N768" s="3" t="s">
        <v>2760</v>
      </c>
      <c r="S768" s="3" t="s">
        <v>7427</v>
      </c>
      <c r="T768" s="3" t="s">
        <v>7428</v>
      </c>
      <c r="Y768" s="3" t="s">
        <v>3479</v>
      </c>
      <c r="Z768" s="3" t="s">
        <v>7292</v>
      </c>
      <c r="AC768" s="3">
        <v>9</v>
      </c>
      <c r="AD768" s="3" t="s">
        <v>3767</v>
      </c>
      <c r="AE768" s="3" t="s">
        <v>1013</v>
      </c>
    </row>
    <row r="769" spans="1:73" ht="13.5" customHeight="1">
      <c r="A769" s="6" t="str">
        <f>HYPERLINK("http://kyu.snu.ac.kr/sdhj/index.jsp?type=hj/GK14649_00IM0001_043a.jpg","1717_수북면_043a")</f>
        <v>1717_수북면_043a</v>
      </c>
      <c r="B769" s="3">
        <v>1717</v>
      </c>
      <c r="C769" s="3" t="s">
        <v>7423</v>
      </c>
      <c r="D769" s="3" t="s">
        <v>7424</v>
      </c>
      <c r="E769" s="3">
        <v>768</v>
      </c>
      <c r="F769" s="3">
        <v>3</v>
      </c>
      <c r="G769" s="3" t="s">
        <v>4775</v>
      </c>
      <c r="H769" s="3" t="s">
        <v>6974</v>
      </c>
      <c r="I769" s="3">
        <v>5</v>
      </c>
      <c r="L769" s="3">
        <v>4</v>
      </c>
      <c r="M769" s="3" t="s">
        <v>2549</v>
      </c>
      <c r="N769" s="3" t="s">
        <v>2760</v>
      </c>
      <c r="S769" s="3" t="s">
        <v>7427</v>
      </c>
      <c r="T769" s="3" t="s">
        <v>7428</v>
      </c>
      <c r="Y769" s="3" t="s">
        <v>3479</v>
      </c>
      <c r="Z769" s="3" t="s">
        <v>7292</v>
      </c>
      <c r="AC769" s="3">
        <v>7</v>
      </c>
      <c r="AD769" s="3" t="s">
        <v>3538</v>
      </c>
      <c r="AE769" s="3" t="s">
        <v>983</v>
      </c>
    </row>
    <row r="770" spans="1:73" ht="13.5" customHeight="1">
      <c r="A770" s="6" t="str">
        <f>HYPERLINK("http://kyu.snu.ac.kr/sdhj/index.jsp?type=hj/GK14649_00IM0001_043a.jpg","1717_수북면_043a")</f>
        <v>1717_수북면_043a</v>
      </c>
      <c r="B770" s="3">
        <v>1717</v>
      </c>
      <c r="C770" s="3" t="s">
        <v>7423</v>
      </c>
      <c r="D770" s="3" t="s">
        <v>7424</v>
      </c>
      <c r="E770" s="3">
        <v>769</v>
      </c>
      <c r="F770" s="3">
        <v>3</v>
      </c>
      <c r="G770" s="3" t="s">
        <v>4775</v>
      </c>
      <c r="H770" s="3" t="s">
        <v>6974</v>
      </c>
      <c r="I770" s="3">
        <v>5</v>
      </c>
      <c r="L770" s="3">
        <v>5</v>
      </c>
      <c r="M770" s="3" t="s">
        <v>8170</v>
      </c>
      <c r="N770" s="3" t="s">
        <v>8171</v>
      </c>
      <c r="Q770" s="3" t="s">
        <v>5073</v>
      </c>
      <c r="R770" s="3" t="s">
        <v>7017</v>
      </c>
      <c r="T770" s="3" t="s">
        <v>7472</v>
      </c>
      <c r="U770" s="3" t="s">
        <v>3464</v>
      </c>
      <c r="V770" s="3" t="s">
        <v>7094</v>
      </c>
      <c r="W770" s="3" t="s">
        <v>8092</v>
      </c>
      <c r="X770" s="3" t="s">
        <v>8093</v>
      </c>
      <c r="Y770" s="3" t="s">
        <v>16</v>
      </c>
      <c r="Z770" s="3" t="s">
        <v>443</v>
      </c>
      <c r="AC770" s="3">
        <v>34</v>
      </c>
      <c r="AD770" s="3" t="s">
        <v>3608</v>
      </c>
      <c r="AE770" s="3" t="s">
        <v>995</v>
      </c>
      <c r="AJ770" s="3" t="s">
        <v>3443</v>
      </c>
      <c r="AK770" s="3" t="s">
        <v>6955</v>
      </c>
      <c r="AL770" s="3" t="s">
        <v>3534</v>
      </c>
      <c r="AM770" s="3" t="s">
        <v>1152</v>
      </c>
      <c r="AT770" s="3" t="s">
        <v>3474</v>
      </c>
      <c r="AU770" s="3" t="s">
        <v>1242</v>
      </c>
      <c r="AV770" s="3" t="s">
        <v>5074</v>
      </c>
      <c r="AW770" s="3" t="s">
        <v>1389</v>
      </c>
      <c r="AX770" s="3" t="s">
        <v>3474</v>
      </c>
      <c r="AY770" s="3" t="s">
        <v>1242</v>
      </c>
      <c r="AZ770" s="3" t="s">
        <v>4931</v>
      </c>
      <c r="BA770" s="3" t="s">
        <v>846</v>
      </c>
      <c r="BG770" s="3" t="s">
        <v>3474</v>
      </c>
      <c r="BH770" s="3" t="s">
        <v>1242</v>
      </c>
      <c r="BI770" s="3" t="s">
        <v>4932</v>
      </c>
      <c r="BJ770" s="3" t="s">
        <v>1768</v>
      </c>
      <c r="BK770" s="3" t="s">
        <v>3474</v>
      </c>
      <c r="BL770" s="3" t="s">
        <v>1242</v>
      </c>
      <c r="BM770" s="3" t="s">
        <v>4933</v>
      </c>
      <c r="BN770" s="3" t="s">
        <v>2049</v>
      </c>
      <c r="BO770" s="3" t="s">
        <v>3920</v>
      </c>
      <c r="BP770" s="3" t="s">
        <v>7147</v>
      </c>
      <c r="BQ770" s="3" t="s">
        <v>5075</v>
      </c>
      <c r="BR770" s="3" t="s">
        <v>2306</v>
      </c>
      <c r="BS770" s="3" t="s">
        <v>3534</v>
      </c>
      <c r="BT770" s="3" t="s">
        <v>1152</v>
      </c>
    </row>
    <row r="771" spans="1:73" ht="13.5" customHeight="1">
      <c r="A771" s="6" t="str">
        <f>HYPERLINK("http://kyu.snu.ac.kr/sdhj/index.jsp?type=hj/GK14649_00IM0001_043a.jpg","1717_수북면_043a")</f>
        <v>1717_수북면_043a</v>
      </c>
      <c r="B771" s="3">
        <v>1717</v>
      </c>
      <c r="C771" s="3" t="s">
        <v>7604</v>
      </c>
      <c r="D771" s="3" t="s">
        <v>7605</v>
      </c>
      <c r="E771" s="3">
        <v>770</v>
      </c>
      <c r="F771" s="3">
        <v>3</v>
      </c>
      <c r="G771" s="3" t="s">
        <v>4775</v>
      </c>
      <c r="H771" s="3" t="s">
        <v>6974</v>
      </c>
      <c r="I771" s="3">
        <v>5</v>
      </c>
      <c r="L771" s="3">
        <v>5</v>
      </c>
      <c r="M771" s="3" t="s">
        <v>8170</v>
      </c>
      <c r="N771" s="3" t="s">
        <v>8171</v>
      </c>
      <c r="S771" s="3" t="s">
        <v>3539</v>
      </c>
      <c r="T771" s="3" t="s">
        <v>7028</v>
      </c>
      <c r="W771" s="3" t="s">
        <v>3579</v>
      </c>
      <c r="X771" s="3" t="s">
        <v>2997</v>
      </c>
      <c r="Y771" s="3" t="s">
        <v>3868</v>
      </c>
      <c r="Z771" s="3" t="s">
        <v>105</v>
      </c>
      <c r="AC771" s="3">
        <v>33</v>
      </c>
      <c r="AD771" s="3" t="s">
        <v>3969</v>
      </c>
      <c r="AE771" s="3" t="s">
        <v>1022</v>
      </c>
      <c r="AJ771" s="3" t="s">
        <v>3869</v>
      </c>
      <c r="AK771" s="3" t="s">
        <v>591</v>
      </c>
      <c r="AL771" s="3" t="s">
        <v>3807</v>
      </c>
      <c r="AM771" s="3" t="s">
        <v>711</v>
      </c>
      <c r="AT771" s="3" t="s">
        <v>3474</v>
      </c>
      <c r="AU771" s="3" t="s">
        <v>1242</v>
      </c>
      <c r="AV771" s="3" t="s">
        <v>5076</v>
      </c>
      <c r="AW771" s="3" t="s">
        <v>1390</v>
      </c>
      <c r="BG771" s="3" t="s">
        <v>5077</v>
      </c>
      <c r="BH771" s="3" t="s">
        <v>8172</v>
      </c>
      <c r="BI771" s="3" t="s">
        <v>5078</v>
      </c>
      <c r="BJ771" s="3" t="s">
        <v>1779</v>
      </c>
      <c r="BK771" s="3" t="s">
        <v>3474</v>
      </c>
      <c r="BL771" s="3" t="s">
        <v>1242</v>
      </c>
      <c r="BM771" s="3" t="s">
        <v>17</v>
      </c>
      <c r="BN771" s="3" t="s">
        <v>2058</v>
      </c>
      <c r="BO771" s="3" t="s">
        <v>3474</v>
      </c>
      <c r="BP771" s="3" t="s">
        <v>1242</v>
      </c>
      <c r="BQ771" s="3" t="s">
        <v>5079</v>
      </c>
      <c r="BR771" s="3" t="s">
        <v>3232</v>
      </c>
      <c r="BS771" s="3" t="s">
        <v>4061</v>
      </c>
      <c r="BT771" s="3" t="s">
        <v>1160</v>
      </c>
    </row>
    <row r="772" spans="1:73" ht="13.5" customHeight="1">
      <c r="A772" s="6" t="str">
        <f>HYPERLINK("http://kyu.snu.ac.kr/sdhj/index.jsp?type=hj/GK14649_00IM0001_043a.jpg","1717_수북면_043a")</f>
        <v>1717_수북면_043a</v>
      </c>
      <c r="B772" s="3">
        <v>1717</v>
      </c>
      <c r="C772" s="3" t="s">
        <v>7548</v>
      </c>
      <c r="D772" s="3" t="s">
        <v>7549</v>
      </c>
      <c r="E772" s="3">
        <v>771</v>
      </c>
      <c r="F772" s="3">
        <v>3</v>
      </c>
      <c r="G772" s="3" t="s">
        <v>4775</v>
      </c>
      <c r="H772" s="3" t="s">
        <v>6974</v>
      </c>
      <c r="I772" s="3">
        <v>5</v>
      </c>
      <c r="L772" s="3">
        <v>5</v>
      </c>
      <c r="M772" s="3" t="s">
        <v>8170</v>
      </c>
      <c r="N772" s="3" t="s">
        <v>8171</v>
      </c>
      <c r="T772" s="3" t="s">
        <v>7408</v>
      </c>
      <c r="U772" s="3" t="s">
        <v>3491</v>
      </c>
      <c r="V772" s="3" t="s">
        <v>7095</v>
      </c>
      <c r="Y772" s="3" t="s">
        <v>3698</v>
      </c>
      <c r="Z772" s="3" t="s">
        <v>3698</v>
      </c>
      <c r="AC772" s="3">
        <v>52</v>
      </c>
      <c r="AD772" s="3" t="s">
        <v>3493</v>
      </c>
      <c r="AE772" s="3" t="s">
        <v>975</v>
      </c>
      <c r="AV772" s="3" t="s">
        <v>5080</v>
      </c>
      <c r="AW772" s="3" t="s">
        <v>1391</v>
      </c>
      <c r="BB772" s="3" t="s">
        <v>3606</v>
      </c>
      <c r="BC772" s="3" t="s">
        <v>7103</v>
      </c>
      <c r="BD772" s="3" t="s">
        <v>5081</v>
      </c>
      <c r="BE772" s="3" t="s">
        <v>1644</v>
      </c>
    </row>
    <row r="773" spans="1:73" ht="13.5" customHeight="1">
      <c r="A773" s="6" t="str">
        <f>HYPERLINK("http://kyu.snu.ac.kr/sdhj/index.jsp?type=hj/GK14649_00IM0001_043a.jpg","1717_수북면_043a")</f>
        <v>1717_수북면_043a</v>
      </c>
      <c r="B773" s="3">
        <v>1717</v>
      </c>
      <c r="C773" s="3" t="s">
        <v>7402</v>
      </c>
      <c r="D773" s="3" t="s">
        <v>7403</v>
      </c>
      <c r="E773" s="3">
        <v>772</v>
      </c>
      <c r="F773" s="3">
        <v>3</v>
      </c>
      <c r="G773" s="3" t="s">
        <v>4775</v>
      </c>
      <c r="H773" s="3" t="s">
        <v>6974</v>
      </c>
      <c r="I773" s="3">
        <v>5</v>
      </c>
      <c r="L773" s="3">
        <v>5</v>
      </c>
      <c r="M773" s="3" t="s">
        <v>8170</v>
      </c>
      <c r="N773" s="3" t="s">
        <v>8171</v>
      </c>
      <c r="T773" s="3" t="s">
        <v>7408</v>
      </c>
      <c r="U773" s="3" t="s">
        <v>3504</v>
      </c>
      <c r="V773" s="3" t="s">
        <v>7096</v>
      </c>
      <c r="Y773" s="3" t="s">
        <v>5082</v>
      </c>
      <c r="Z773" s="3" t="s">
        <v>444</v>
      </c>
      <c r="AC773" s="3">
        <v>44</v>
      </c>
      <c r="AD773" s="3" t="s">
        <v>3704</v>
      </c>
      <c r="AE773" s="3" t="s">
        <v>1007</v>
      </c>
      <c r="AV773" s="3" t="s">
        <v>5083</v>
      </c>
      <c r="AW773" s="3" t="s">
        <v>1392</v>
      </c>
      <c r="BB773" s="3" t="s">
        <v>3606</v>
      </c>
      <c r="BC773" s="3" t="s">
        <v>7103</v>
      </c>
      <c r="BD773" s="3" t="s">
        <v>5084</v>
      </c>
      <c r="BE773" s="3" t="s">
        <v>1645</v>
      </c>
    </row>
    <row r="774" spans="1:73" ht="13.5" customHeight="1">
      <c r="A774" s="6" t="str">
        <f>HYPERLINK("http://kyu.snu.ac.kr/sdhj/index.jsp?type=hj/GK14649_00IM0001_043a.jpg","1717_수북면_043a")</f>
        <v>1717_수북면_043a</v>
      </c>
      <c r="B774" s="3">
        <v>1717</v>
      </c>
      <c r="C774" s="3" t="s">
        <v>7506</v>
      </c>
      <c r="D774" s="3" t="s">
        <v>7507</v>
      </c>
      <c r="E774" s="3">
        <v>773</v>
      </c>
      <c r="F774" s="3">
        <v>3</v>
      </c>
      <c r="G774" s="3" t="s">
        <v>4775</v>
      </c>
      <c r="H774" s="3" t="s">
        <v>6974</v>
      </c>
      <c r="I774" s="3">
        <v>5</v>
      </c>
      <c r="L774" s="3">
        <v>5</v>
      </c>
      <c r="M774" s="3" t="s">
        <v>8170</v>
      </c>
      <c r="N774" s="3" t="s">
        <v>8171</v>
      </c>
      <c r="S774" s="3" t="s">
        <v>5085</v>
      </c>
      <c r="T774" s="3" t="s">
        <v>7071</v>
      </c>
      <c r="U774" s="3" t="s">
        <v>3883</v>
      </c>
      <c r="V774" s="3" t="s">
        <v>7131</v>
      </c>
      <c r="Y774" s="3" t="s">
        <v>5086</v>
      </c>
      <c r="Z774" s="3" t="s">
        <v>445</v>
      </c>
      <c r="AC774" s="3">
        <v>29</v>
      </c>
      <c r="AD774" s="3" t="s">
        <v>3642</v>
      </c>
      <c r="AE774" s="3" t="s">
        <v>1000</v>
      </c>
    </row>
    <row r="775" spans="1:73" ht="13.5" customHeight="1">
      <c r="A775" s="6" t="str">
        <f>HYPERLINK("http://kyu.snu.ac.kr/sdhj/index.jsp?type=hj/GK14649_00IM0001_043a.jpg","1717_수북면_043a")</f>
        <v>1717_수북면_043a</v>
      </c>
      <c r="B775" s="3">
        <v>1717</v>
      </c>
      <c r="C775" s="3" t="s">
        <v>8038</v>
      </c>
      <c r="D775" s="3" t="s">
        <v>8039</v>
      </c>
      <c r="E775" s="3">
        <v>774</v>
      </c>
      <c r="F775" s="3">
        <v>3</v>
      </c>
      <c r="G775" s="3" t="s">
        <v>4775</v>
      </c>
      <c r="H775" s="3" t="s">
        <v>6974</v>
      </c>
      <c r="I775" s="3">
        <v>5</v>
      </c>
      <c r="L775" s="3">
        <v>5</v>
      </c>
      <c r="M775" s="3" t="s">
        <v>8170</v>
      </c>
      <c r="N775" s="3" t="s">
        <v>8171</v>
      </c>
      <c r="T775" s="3" t="s">
        <v>7408</v>
      </c>
      <c r="U775" s="3" t="s">
        <v>4294</v>
      </c>
      <c r="V775" s="3" t="s">
        <v>7152</v>
      </c>
      <c r="Y775" s="3" t="s">
        <v>7791</v>
      </c>
      <c r="Z775" s="3" t="s">
        <v>3007</v>
      </c>
      <c r="AF775" s="3" t="s">
        <v>4046</v>
      </c>
      <c r="AG775" s="3" t="s">
        <v>1052</v>
      </c>
    </row>
    <row r="776" spans="1:73" ht="13.5" customHeight="1">
      <c r="A776" s="6" t="str">
        <f>HYPERLINK("http://kyu.snu.ac.kr/sdhj/index.jsp?type=hj/GK14649_00IM0001_043a.jpg","1717_수북면_043a")</f>
        <v>1717_수북면_043a</v>
      </c>
      <c r="B776" s="3">
        <v>1717</v>
      </c>
      <c r="C776" s="3" t="s">
        <v>7418</v>
      </c>
      <c r="D776" s="3" t="s">
        <v>7419</v>
      </c>
      <c r="E776" s="3">
        <v>775</v>
      </c>
      <c r="F776" s="3">
        <v>3</v>
      </c>
      <c r="G776" s="3" t="s">
        <v>4775</v>
      </c>
      <c r="H776" s="3" t="s">
        <v>6974</v>
      </c>
      <c r="I776" s="3">
        <v>5</v>
      </c>
      <c r="L776" s="3">
        <v>5</v>
      </c>
      <c r="M776" s="3" t="s">
        <v>8170</v>
      </c>
      <c r="N776" s="3" t="s">
        <v>8171</v>
      </c>
      <c r="T776" s="3" t="s">
        <v>7408</v>
      </c>
      <c r="U776" s="3" t="s">
        <v>5087</v>
      </c>
      <c r="V776" s="3" t="s">
        <v>7200</v>
      </c>
      <c r="Y776" s="3" t="s">
        <v>5088</v>
      </c>
      <c r="Z776" s="3" t="s">
        <v>446</v>
      </c>
      <c r="AC776" s="3">
        <v>36</v>
      </c>
      <c r="AD776" s="3" t="s">
        <v>3527</v>
      </c>
      <c r="AE776" s="3" t="s">
        <v>982</v>
      </c>
      <c r="AG776" s="3" t="s">
        <v>8173</v>
      </c>
    </row>
    <row r="777" spans="1:73" ht="13.5" customHeight="1">
      <c r="A777" s="6" t="str">
        <f>HYPERLINK("http://kyu.snu.ac.kr/sdhj/index.jsp?type=hj/GK14649_00IM0001_043a.jpg","1717_수북면_043a")</f>
        <v>1717_수북면_043a</v>
      </c>
      <c r="B777" s="3">
        <v>1717</v>
      </c>
      <c r="C777" s="3" t="s">
        <v>8174</v>
      </c>
      <c r="D777" s="3" t="s">
        <v>8175</v>
      </c>
      <c r="E777" s="3">
        <v>776</v>
      </c>
      <c r="F777" s="3">
        <v>3</v>
      </c>
      <c r="G777" s="3" t="s">
        <v>4775</v>
      </c>
      <c r="H777" s="3" t="s">
        <v>6974</v>
      </c>
      <c r="I777" s="3">
        <v>5</v>
      </c>
      <c r="L777" s="3">
        <v>5</v>
      </c>
      <c r="M777" s="3" t="s">
        <v>8170</v>
      </c>
      <c r="N777" s="3" t="s">
        <v>8171</v>
      </c>
      <c r="S777" s="3" t="s">
        <v>5089</v>
      </c>
      <c r="T777" s="3" t="s">
        <v>7072</v>
      </c>
      <c r="U777" s="3" t="s">
        <v>3504</v>
      </c>
      <c r="V777" s="3" t="s">
        <v>7096</v>
      </c>
      <c r="Y777" s="3" t="s">
        <v>5090</v>
      </c>
      <c r="Z777" s="3" t="s">
        <v>447</v>
      </c>
      <c r="AC777" s="3">
        <v>70</v>
      </c>
      <c r="AD777" s="3" t="s">
        <v>3553</v>
      </c>
      <c r="AE777" s="3" t="s">
        <v>985</v>
      </c>
      <c r="AG777" s="3" t="s">
        <v>8176</v>
      </c>
    </row>
    <row r="778" spans="1:73" ht="13.5" customHeight="1">
      <c r="A778" s="6" t="str">
        <f>HYPERLINK("http://kyu.snu.ac.kr/sdhj/index.jsp?type=hj/GK14649_00IM0001_043a.jpg","1717_수북면_043a")</f>
        <v>1717_수북면_043a</v>
      </c>
      <c r="B778" s="3">
        <v>1717</v>
      </c>
      <c r="C778" s="3" t="s">
        <v>8177</v>
      </c>
      <c r="D778" s="3" t="s">
        <v>8178</v>
      </c>
      <c r="E778" s="3">
        <v>777</v>
      </c>
      <c r="F778" s="3">
        <v>3</v>
      </c>
      <c r="G778" s="3" t="s">
        <v>4775</v>
      </c>
      <c r="H778" s="3" t="s">
        <v>6974</v>
      </c>
      <c r="I778" s="3">
        <v>5</v>
      </c>
      <c r="L778" s="3">
        <v>5</v>
      </c>
      <c r="M778" s="3" t="s">
        <v>8170</v>
      </c>
      <c r="N778" s="3" t="s">
        <v>8171</v>
      </c>
      <c r="S778" s="3" t="s">
        <v>8179</v>
      </c>
      <c r="T778" s="3" t="s">
        <v>7034</v>
      </c>
      <c r="U778" s="3" t="s">
        <v>5091</v>
      </c>
      <c r="V778" s="3" t="s">
        <v>7201</v>
      </c>
      <c r="Y778" s="3" t="s">
        <v>18</v>
      </c>
      <c r="Z778" s="3" t="s">
        <v>448</v>
      </c>
      <c r="AC778" s="3">
        <v>62</v>
      </c>
      <c r="AD778" s="3" t="s">
        <v>3584</v>
      </c>
      <c r="AE778" s="3" t="s">
        <v>990</v>
      </c>
      <c r="AF778" s="3" t="s">
        <v>5092</v>
      </c>
      <c r="AG778" s="3" t="s">
        <v>1070</v>
      </c>
    </row>
    <row r="779" spans="1:73" ht="13.5" customHeight="1">
      <c r="A779" s="6" t="str">
        <f>HYPERLINK("http://kyu.snu.ac.kr/sdhj/index.jsp?type=hj/GK14649_00IM0001_043a.jpg","1717_수북면_043a")</f>
        <v>1717_수북면_043a</v>
      </c>
      <c r="B779" s="3">
        <v>1717</v>
      </c>
      <c r="C779" s="3" t="s">
        <v>8180</v>
      </c>
      <c r="D779" s="3" t="s">
        <v>8181</v>
      </c>
      <c r="E779" s="3">
        <v>778</v>
      </c>
      <c r="F779" s="3">
        <v>3</v>
      </c>
      <c r="G779" s="3" t="s">
        <v>4775</v>
      </c>
      <c r="H779" s="3" t="s">
        <v>6974</v>
      </c>
      <c r="I779" s="3">
        <v>6</v>
      </c>
      <c r="J779" s="3" t="s">
        <v>5093</v>
      </c>
      <c r="K779" s="3" t="s">
        <v>6993</v>
      </c>
      <c r="L779" s="3">
        <v>1</v>
      </c>
      <c r="M779" s="3" t="s">
        <v>5093</v>
      </c>
      <c r="N779" s="3" t="s">
        <v>6993</v>
      </c>
      <c r="O779" s="3" t="s">
        <v>3432</v>
      </c>
      <c r="P779" s="3" t="s">
        <v>6945</v>
      </c>
      <c r="T779" s="3" t="s">
        <v>8082</v>
      </c>
      <c r="U779" s="3" t="s">
        <v>5094</v>
      </c>
      <c r="V779" s="3" t="s">
        <v>7202</v>
      </c>
      <c r="W779" s="3" t="s">
        <v>4144</v>
      </c>
      <c r="X779" s="3" t="s">
        <v>7270</v>
      </c>
      <c r="Y779" s="3" t="s">
        <v>5095</v>
      </c>
      <c r="Z779" s="3" t="s">
        <v>449</v>
      </c>
      <c r="AC779" s="3">
        <v>79</v>
      </c>
      <c r="AD779" s="3" t="s">
        <v>3708</v>
      </c>
      <c r="AE779" s="3" t="s">
        <v>1008</v>
      </c>
      <c r="AF779" s="3" t="s">
        <v>5096</v>
      </c>
      <c r="AG779" s="3" t="s">
        <v>1071</v>
      </c>
      <c r="AJ779" s="3" t="s">
        <v>3443</v>
      </c>
      <c r="AK779" s="3" t="s">
        <v>6955</v>
      </c>
      <c r="AL779" s="3" t="s">
        <v>3534</v>
      </c>
      <c r="AM779" s="3" t="s">
        <v>1152</v>
      </c>
      <c r="AT779" s="3" t="s">
        <v>3529</v>
      </c>
      <c r="AU779" s="3" t="s">
        <v>7099</v>
      </c>
      <c r="AV779" s="3" t="s">
        <v>19</v>
      </c>
      <c r="AW779" s="3" t="s">
        <v>1393</v>
      </c>
      <c r="BG779" s="3" t="s">
        <v>3546</v>
      </c>
      <c r="BH779" s="3" t="s">
        <v>7248</v>
      </c>
      <c r="BI779" s="3" t="s">
        <v>5097</v>
      </c>
      <c r="BJ779" s="3" t="s">
        <v>1780</v>
      </c>
      <c r="BK779" s="3" t="s">
        <v>3546</v>
      </c>
      <c r="BL779" s="3" t="s">
        <v>7248</v>
      </c>
      <c r="BM779" s="3" t="s">
        <v>5098</v>
      </c>
      <c r="BN779" s="3" t="s">
        <v>2059</v>
      </c>
      <c r="BO779" s="3" t="s">
        <v>3546</v>
      </c>
      <c r="BP779" s="3" t="s">
        <v>7248</v>
      </c>
      <c r="BQ779" s="3" t="s">
        <v>5099</v>
      </c>
      <c r="BR779" s="3" t="s">
        <v>2307</v>
      </c>
      <c r="BS779" s="3" t="s">
        <v>4061</v>
      </c>
      <c r="BT779" s="3" t="s">
        <v>1160</v>
      </c>
    </row>
    <row r="780" spans="1:73" ht="13.5" customHeight="1">
      <c r="A780" s="6" t="str">
        <f>HYPERLINK("http://kyu.snu.ac.kr/sdhj/index.jsp?type=hj/GK14649_00IM0001_043a.jpg","1717_수북면_043a")</f>
        <v>1717_수북면_043a</v>
      </c>
      <c r="B780" s="3">
        <v>1717</v>
      </c>
      <c r="C780" s="3" t="s">
        <v>8182</v>
      </c>
      <c r="D780" s="3" t="s">
        <v>8183</v>
      </c>
      <c r="E780" s="3">
        <v>779</v>
      </c>
      <c r="F780" s="3">
        <v>3</v>
      </c>
      <c r="G780" s="3" t="s">
        <v>4775</v>
      </c>
      <c r="H780" s="3" t="s">
        <v>6974</v>
      </c>
      <c r="I780" s="3">
        <v>6</v>
      </c>
      <c r="L780" s="3">
        <v>1</v>
      </c>
      <c r="M780" s="3" t="s">
        <v>5093</v>
      </c>
      <c r="N780" s="3" t="s">
        <v>6993</v>
      </c>
      <c r="S780" s="3" t="s">
        <v>3539</v>
      </c>
      <c r="T780" s="3" t="s">
        <v>7028</v>
      </c>
      <c r="W780" s="3" t="s">
        <v>4426</v>
      </c>
      <c r="X780" s="3" t="s">
        <v>7275</v>
      </c>
      <c r="Y780" s="3" t="s">
        <v>3479</v>
      </c>
      <c r="Z780" s="3" t="s">
        <v>7292</v>
      </c>
      <c r="AC780" s="3">
        <v>61</v>
      </c>
      <c r="AD780" s="3" t="s">
        <v>3503</v>
      </c>
      <c r="AE780" s="3" t="s">
        <v>977</v>
      </c>
      <c r="AJ780" s="3" t="s">
        <v>3443</v>
      </c>
      <c r="AK780" s="3" t="s">
        <v>6955</v>
      </c>
      <c r="AL780" s="3" t="s">
        <v>3848</v>
      </c>
      <c r="AM780" s="3" t="s">
        <v>1169</v>
      </c>
      <c r="AT780" s="3" t="s">
        <v>3546</v>
      </c>
      <c r="AU780" s="3" t="s">
        <v>7248</v>
      </c>
      <c r="AV780" s="3" t="s">
        <v>5100</v>
      </c>
      <c r="AW780" s="3" t="s">
        <v>440</v>
      </c>
      <c r="BG780" s="3" t="s">
        <v>3546</v>
      </c>
      <c r="BH780" s="3" t="s">
        <v>7248</v>
      </c>
      <c r="BI780" s="3" t="s">
        <v>5101</v>
      </c>
      <c r="BJ780" s="3" t="s">
        <v>1781</v>
      </c>
      <c r="BK780" s="3" t="s">
        <v>3546</v>
      </c>
      <c r="BL780" s="3" t="s">
        <v>7248</v>
      </c>
      <c r="BM780" s="3" t="s">
        <v>5102</v>
      </c>
      <c r="BN780" s="3" t="s">
        <v>2060</v>
      </c>
      <c r="BQ780" s="3" t="s">
        <v>5103</v>
      </c>
      <c r="BR780" s="3" t="s">
        <v>3185</v>
      </c>
      <c r="BS780" s="3" t="s">
        <v>3562</v>
      </c>
      <c r="BT780" s="3" t="s">
        <v>3040</v>
      </c>
    </row>
    <row r="781" spans="1:73" ht="13.5" customHeight="1">
      <c r="A781" s="6" t="str">
        <f>HYPERLINK("http://kyu.snu.ac.kr/sdhj/index.jsp?type=hj/GK14649_00IM0001_043a.jpg","1717_수북면_043a")</f>
        <v>1717_수북면_043a</v>
      </c>
      <c r="B781" s="3">
        <v>1717</v>
      </c>
      <c r="C781" s="3" t="s">
        <v>7468</v>
      </c>
      <c r="D781" s="3" t="s">
        <v>7469</v>
      </c>
      <c r="E781" s="3">
        <v>780</v>
      </c>
      <c r="F781" s="3">
        <v>3</v>
      </c>
      <c r="G781" s="3" t="s">
        <v>4775</v>
      </c>
      <c r="H781" s="3" t="s">
        <v>6974</v>
      </c>
      <c r="I781" s="3">
        <v>6</v>
      </c>
      <c r="L781" s="3">
        <v>1</v>
      </c>
      <c r="M781" s="3" t="s">
        <v>5093</v>
      </c>
      <c r="N781" s="3" t="s">
        <v>6993</v>
      </c>
      <c r="S781" s="3" t="s">
        <v>3580</v>
      </c>
      <c r="T781" s="3" t="s">
        <v>7032</v>
      </c>
      <c r="Y781" s="3" t="s">
        <v>3479</v>
      </c>
      <c r="Z781" s="3" t="s">
        <v>7292</v>
      </c>
      <c r="AC781" s="3">
        <v>13</v>
      </c>
      <c r="AD781" s="3" t="s">
        <v>3944</v>
      </c>
      <c r="AE781" s="3" t="s">
        <v>1021</v>
      </c>
    </row>
    <row r="782" spans="1:73" ht="13.5" customHeight="1">
      <c r="A782" s="6" t="str">
        <f>HYPERLINK("http://kyu.snu.ac.kr/sdhj/index.jsp?type=hj/GK14649_00IM0001_043a.jpg","1717_수북면_043a")</f>
        <v>1717_수북면_043a</v>
      </c>
      <c r="B782" s="3">
        <v>1717</v>
      </c>
      <c r="C782" s="3" t="s">
        <v>7662</v>
      </c>
      <c r="D782" s="3" t="s">
        <v>7663</v>
      </c>
      <c r="E782" s="3">
        <v>781</v>
      </c>
      <c r="F782" s="3">
        <v>3</v>
      </c>
      <c r="G782" s="3" t="s">
        <v>4775</v>
      </c>
      <c r="H782" s="3" t="s">
        <v>6974</v>
      </c>
      <c r="I782" s="3">
        <v>6</v>
      </c>
      <c r="L782" s="3">
        <v>2</v>
      </c>
      <c r="M782" s="3" t="s">
        <v>2676</v>
      </c>
      <c r="N782" s="3" t="s">
        <v>2836</v>
      </c>
      <c r="T782" s="3" t="s">
        <v>8184</v>
      </c>
      <c r="U782" s="3" t="s">
        <v>5104</v>
      </c>
      <c r="V782" s="3" t="s">
        <v>7203</v>
      </c>
      <c r="W782" s="3" t="s">
        <v>4426</v>
      </c>
      <c r="X782" s="3" t="s">
        <v>7275</v>
      </c>
      <c r="Y782" s="3" t="s">
        <v>4345</v>
      </c>
      <c r="Z782" s="3" t="s">
        <v>450</v>
      </c>
      <c r="AC782" s="3">
        <v>42</v>
      </c>
      <c r="AD782" s="3" t="s">
        <v>3480</v>
      </c>
      <c r="AE782" s="3" t="s">
        <v>971</v>
      </c>
      <c r="AJ782" s="3" t="s">
        <v>3443</v>
      </c>
      <c r="AK782" s="3" t="s">
        <v>6955</v>
      </c>
      <c r="AL782" s="3" t="s">
        <v>3848</v>
      </c>
      <c r="AM782" s="3" t="s">
        <v>1169</v>
      </c>
      <c r="AT782" s="3" t="s">
        <v>3571</v>
      </c>
      <c r="AU782" s="3" t="s">
        <v>7128</v>
      </c>
      <c r="AV782" s="3" t="s">
        <v>5105</v>
      </c>
      <c r="AW782" s="3" t="s">
        <v>1394</v>
      </c>
      <c r="BG782" s="3" t="s">
        <v>3571</v>
      </c>
      <c r="BH782" s="3" t="s">
        <v>7128</v>
      </c>
      <c r="BI782" s="3" t="s">
        <v>4889</v>
      </c>
      <c r="BJ782" s="3" t="s">
        <v>1371</v>
      </c>
      <c r="BK782" s="3" t="s">
        <v>3474</v>
      </c>
      <c r="BL782" s="3" t="s">
        <v>1242</v>
      </c>
      <c r="BM782" s="3" t="s">
        <v>5065</v>
      </c>
      <c r="BN782" s="3" t="s">
        <v>1763</v>
      </c>
      <c r="BO782" s="3" t="s">
        <v>3571</v>
      </c>
      <c r="BP782" s="3" t="s">
        <v>7128</v>
      </c>
      <c r="BQ782" s="3" t="s">
        <v>5106</v>
      </c>
      <c r="BR782" s="3" t="s">
        <v>3339</v>
      </c>
      <c r="BS782" s="3" t="s">
        <v>3625</v>
      </c>
      <c r="BT782" s="3" t="s">
        <v>1118</v>
      </c>
    </row>
    <row r="783" spans="1:73" ht="13.5" customHeight="1">
      <c r="A783" s="6" t="str">
        <f>HYPERLINK("http://kyu.snu.ac.kr/sdhj/index.jsp?type=hj/GK14649_00IM0001_043a.jpg","1717_수북면_043a")</f>
        <v>1717_수북면_043a</v>
      </c>
      <c r="B783" s="3">
        <v>1717</v>
      </c>
      <c r="C783" s="3" t="s">
        <v>7385</v>
      </c>
      <c r="D783" s="3" t="s">
        <v>7386</v>
      </c>
      <c r="E783" s="3">
        <v>782</v>
      </c>
      <c r="F783" s="3">
        <v>3</v>
      </c>
      <c r="G783" s="3" t="s">
        <v>4775</v>
      </c>
      <c r="H783" s="3" t="s">
        <v>6974</v>
      </c>
      <c r="I783" s="3">
        <v>6</v>
      </c>
      <c r="L783" s="3">
        <v>2</v>
      </c>
      <c r="M783" s="3" t="s">
        <v>2676</v>
      </c>
      <c r="N783" s="3" t="s">
        <v>2836</v>
      </c>
      <c r="S783" s="3" t="s">
        <v>3539</v>
      </c>
      <c r="T783" s="3" t="s">
        <v>7028</v>
      </c>
      <c r="W783" s="3" t="s">
        <v>3645</v>
      </c>
      <c r="X783" s="3" t="s">
        <v>7257</v>
      </c>
      <c r="Y783" s="3" t="s">
        <v>3436</v>
      </c>
      <c r="Z783" s="3" t="s">
        <v>6949</v>
      </c>
      <c r="AC783" s="3">
        <v>40</v>
      </c>
      <c r="AD783" s="3" t="s">
        <v>3903</v>
      </c>
      <c r="AE783" s="3" t="s">
        <v>1019</v>
      </c>
      <c r="AJ783" s="3" t="s">
        <v>3443</v>
      </c>
      <c r="AK783" s="3" t="s">
        <v>6955</v>
      </c>
      <c r="AL783" s="3" t="s">
        <v>5107</v>
      </c>
      <c r="AM783" s="3" t="s">
        <v>1180</v>
      </c>
      <c r="AT783" s="3" t="s">
        <v>3698</v>
      </c>
      <c r="AU783" s="3" t="s">
        <v>3698</v>
      </c>
      <c r="AV783" s="3" t="s">
        <v>3698</v>
      </c>
      <c r="AW783" s="3" t="s">
        <v>3698</v>
      </c>
      <c r="BG783" s="3" t="s">
        <v>8185</v>
      </c>
      <c r="BH783" s="3" t="s">
        <v>8186</v>
      </c>
      <c r="BI783" s="3" t="s">
        <v>5108</v>
      </c>
      <c r="BJ783" s="3" t="s">
        <v>747</v>
      </c>
      <c r="BK783" s="3" t="s">
        <v>5109</v>
      </c>
      <c r="BL783" s="3" t="s">
        <v>1257</v>
      </c>
      <c r="BM783" s="3" t="s">
        <v>5110</v>
      </c>
      <c r="BN783" s="3" t="s">
        <v>1303</v>
      </c>
      <c r="BO783" s="3" t="s">
        <v>3571</v>
      </c>
      <c r="BP783" s="3" t="s">
        <v>7128</v>
      </c>
      <c r="BQ783" s="3" t="s">
        <v>5111</v>
      </c>
      <c r="BR783" s="3" t="s">
        <v>2308</v>
      </c>
      <c r="BS783" s="3" t="s">
        <v>3534</v>
      </c>
      <c r="BT783" s="3" t="s">
        <v>1152</v>
      </c>
    </row>
    <row r="784" spans="1:73" ht="13.5" customHeight="1">
      <c r="A784" s="6" t="str">
        <f>HYPERLINK("http://kyu.snu.ac.kr/sdhj/index.jsp?type=hj/GK14649_00IM0001_043a.jpg","1717_수북면_043a")</f>
        <v>1717_수북면_043a</v>
      </c>
      <c r="B784" s="3">
        <v>1717</v>
      </c>
      <c r="C784" s="3" t="s">
        <v>7548</v>
      </c>
      <c r="D784" s="3" t="s">
        <v>7549</v>
      </c>
      <c r="E784" s="3">
        <v>783</v>
      </c>
      <c r="F784" s="3">
        <v>3</v>
      </c>
      <c r="G784" s="3" t="s">
        <v>4775</v>
      </c>
      <c r="H784" s="3" t="s">
        <v>6974</v>
      </c>
      <c r="I784" s="3">
        <v>6</v>
      </c>
      <c r="L784" s="3">
        <v>2</v>
      </c>
      <c r="M784" s="3" t="s">
        <v>2676</v>
      </c>
      <c r="N784" s="3" t="s">
        <v>2836</v>
      </c>
      <c r="S784" s="3" t="s">
        <v>3536</v>
      </c>
      <c r="T784" s="3" t="s">
        <v>7027</v>
      </c>
      <c r="W784" s="3" t="s">
        <v>3579</v>
      </c>
      <c r="X784" s="3" t="s">
        <v>2997</v>
      </c>
      <c r="Y784" s="3" t="s">
        <v>3436</v>
      </c>
      <c r="Z784" s="3" t="s">
        <v>6949</v>
      </c>
      <c r="BU784" s="3" t="s">
        <v>8187</v>
      </c>
    </row>
    <row r="785" spans="1:73" ht="13.5" customHeight="1">
      <c r="A785" s="6" t="str">
        <f>HYPERLINK("http://kyu.snu.ac.kr/sdhj/index.jsp?type=hj/GK14649_00IM0001_043a.jpg","1717_수북면_043a")</f>
        <v>1717_수북면_043a</v>
      </c>
      <c r="B785" s="3">
        <v>1717</v>
      </c>
      <c r="C785" s="3" t="s">
        <v>7442</v>
      </c>
      <c r="D785" s="3" t="s">
        <v>7443</v>
      </c>
      <c r="E785" s="3">
        <v>784</v>
      </c>
      <c r="F785" s="3">
        <v>3</v>
      </c>
      <c r="G785" s="3" t="s">
        <v>4775</v>
      </c>
      <c r="H785" s="3" t="s">
        <v>6974</v>
      </c>
      <c r="I785" s="3">
        <v>6</v>
      </c>
      <c r="L785" s="3">
        <v>2</v>
      </c>
      <c r="M785" s="3" t="s">
        <v>2676</v>
      </c>
      <c r="N785" s="3" t="s">
        <v>2836</v>
      </c>
      <c r="U785" s="3" t="s">
        <v>8188</v>
      </c>
      <c r="V785" s="3" t="s">
        <v>8189</v>
      </c>
      <c r="Y785" s="3" t="s">
        <v>8190</v>
      </c>
      <c r="Z785" s="3" t="s">
        <v>370</v>
      </c>
      <c r="AC785" s="3">
        <v>14</v>
      </c>
      <c r="AD785" s="3" t="s">
        <v>3713</v>
      </c>
      <c r="AE785" s="3" t="s">
        <v>1009</v>
      </c>
    </row>
    <row r="786" spans="1:73" ht="13.5" customHeight="1">
      <c r="A786" s="6" t="str">
        <f>HYPERLINK("http://kyu.snu.ac.kr/sdhj/index.jsp?type=hj/GK14649_00IM0001_043a.jpg","1717_수북면_043a")</f>
        <v>1717_수북면_043a</v>
      </c>
      <c r="B786" s="3">
        <v>1717</v>
      </c>
      <c r="C786" s="3" t="s">
        <v>7442</v>
      </c>
      <c r="D786" s="3" t="s">
        <v>7443</v>
      </c>
      <c r="E786" s="3">
        <v>785</v>
      </c>
      <c r="F786" s="3">
        <v>3</v>
      </c>
      <c r="G786" s="3" t="s">
        <v>4775</v>
      </c>
      <c r="H786" s="3" t="s">
        <v>6974</v>
      </c>
      <c r="I786" s="3">
        <v>6</v>
      </c>
      <c r="L786" s="3">
        <v>2</v>
      </c>
      <c r="M786" s="3" t="s">
        <v>2676</v>
      </c>
      <c r="N786" s="3" t="s">
        <v>2836</v>
      </c>
      <c r="S786" s="3" t="s">
        <v>8191</v>
      </c>
      <c r="T786" s="3" t="s">
        <v>8192</v>
      </c>
      <c r="U786" s="3" t="s">
        <v>3529</v>
      </c>
      <c r="V786" s="3" t="s">
        <v>7099</v>
      </c>
      <c r="Y786" s="3" t="s">
        <v>5112</v>
      </c>
      <c r="Z786" s="3" t="s">
        <v>451</v>
      </c>
      <c r="AC786" s="3">
        <v>14</v>
      </c>
      <c r="AD786" s="3" t="s">
        <v>3713</v>
      </c>
      <c r="AE786" s="3" t="s">
        <v>1009</v>
      </c>
      <c r="AF786" s="3" t="s">
        <v>3490</v>
      </c>
      <c r="AG786" s="3" t="s">
        <v>1042</v>
      </c>
    </row>
    <row r="787" spans="1:73" ht="13.5" customHeight="1">
      <c r="A787" s="6" t="str">
        <f>HYPERLINK("http://kyu.snu.ac.kr/sdhj/index.jsp?type=hj/GK14649_00IM0001_043a.jpg","1717_수북면_043a")</f>
        <v>1717_수북면_043a</v>
      </c>
      <c r="B787" s="3">
        <v>1717</v>
      </c>
      <c r="C787" s="3" t="s">
        <v>7442</v>
      </c>
      <c r="D787" s="3" t="s">
        <v>7443</v>
      </c>
      <c r="E787" s="3">
        <v>786</v>
      </c>
      <c r="F787" s="3">
        <v>3</v>
      </c>
      <c r="G787" s="3" t="s">
        <v>4775</v>
      </c>
      <c r="H787" s="3" t="s">
        <v>6974</v>
      </c>
      <c r="I787" s="3">
        <v>6</v>
      </c>
      <c r="L787" s="3">
        <v>2</v>
      </c>
      <c r="M787" s="3" t="s">
        <v>2676</v>
      </c>
      <c r="N787" s="3" t="s">
        <v>2836</v>
      </c>
      <c r="S787" s="3" t="s">
        <v>8193</v>
      </c>
      <c r="T787" s="3" t="s">
        <v>8194</v>
      </c>
      <c r="AC787" s="3">
        <v>16</v>
      </c>
      <c r="AD787" s="3" t="s">
        <v>3599</v>
      </c>
      <c r="AE787" s="3" t="s">
        <v>993</v>
      </c>
    </row>
    <row r="788" spans="1:73" ht="13.5" customHeight="1">
      <c r="A788" s="6" t="str">
        <f>HYPERLINK("http://kyu.snu.ac.kr/sdhj/index.jsp?type=hj/GK14649_00IM0001_043a.jpg","1717_수북면_043a")</f>
        <v>1717_수북면_043a</v>
      </c>
      <c r="B788" s="3">
        <v>1717</v>
      </c>
      <c r="C788" s="3" t="s">
        <v>7442</v>
      </c>
      <c r="D788" s="3" t="s">
        <v>7443</v>
      </c>
      <c r="E788" s="3">
        <v>787</v>
      </c>
      <c r="F788" s="3">
        <v>3</v>
      </c>
      <c r="G788" s="3" t="s">
        <v>4775</v>
      </c>
      <c r="H788" s="3" t="s">
        <v>6974</v>
      </c>
      <c r="I788" s="3">
        <v>6</v>
      </c>
      <c r="L788" s="3">
        <v>2</v>
      </c>
      <c r="M788" s="3" t="s">
        <v>2676</v>
      </c>
      <c r="N788" s="3" t="s">
        <v>2836</v>
      </c>
      <c r="U788" s="3" t="s">
        <v>8195</v>
      </c>
      <c r="V788" s="3" t="s">
        <v>8196</v>
      </c>
      <c r="Y788" s="3" t="s">
        <v>4587</v>
      </c>
      <c r="Z788" s="3" t="s">
        <v>452</v>
      </c>
      <c r="AC788" s="3">
        <v>26</v>
      </c>
      <c r="AD788" s="3" t="s">
        <v>3646</v>
      </c>
      <c r="AE788" s="3" t="s">
        <v>1001</v>
      </c>
    </row>
    <row r="789" spans="1:73" ht="13.5" customHeight="1">
      <c r="A789" s="6" t="str">
        <f>HYPERLINK("http://kyu.snu.ac.kr/sdhj/index.jsp?type=hj/GK14649_00IM0001_043a.jpg","1717_수북면_043a")</f>
        <v>1717_수북면_043a</v>
      </c>
      <c r="B789" s="3">
        <v>1717</v>
      </c>
      <c r="C789" s="3" t="s">
        <v>7442</v>
      </c>
      <c r="D789" s="3" t="s">
        <v>7443</v>
      </c>
      <c r="E789" s="3">
        <v>788</v>
      </c>
      <c r="F789" s="3">
        <v>3</v>
      </c>
      <c r="G789" s="3" t="s">
        <v>4775</v>
      </c>
      <c r="H789" s="3" t="s">
        <v>6974</v>
      </c>
      <c r="I789" s="3">
        <v>6</v>
      </c>
      <c r="L789" s="3">
        <v>2</v>
      </c>
      <c r="M789" s="3" t="s">
        <v>2676</v>
      </c>
      <c r="N789" s="3" t="s">
        <v>2836</v>
      </c>
      <c r="S789" s="3" t="s">
        <v>5113</v>
      </c>
      <c r="T789" s="3" t="s">
        <v>7034</v>
      </c>
      <c r="W789" s="3" t="s">
        <v>3579</v>
      </c>
      <c r="X789" s="3" t="s">
        <v>2997</v>
      </c>
      <c r="Y789" s="3" t="s">
        <v>3479</v>
      </c>
      <c r="Z789" s="3" t="s">
        <v>7292</v>
      </c>
      <c r="AC789" s="3">
        <v>26</v>
      </c>
      <c r="AD789" s="3" t="s">
        <v>3646</v>
      </c>
      <c r="AE789" s="3" t="s">
        <v>1001</v>
      </c>
      <c r="AF789" s="3" t="s">
        <v>3490</v>
      </c>
      <c r="AG789" s="3" t="s">
        <v>1042</v>
      </c>
    </row>
    <row r="790" spans="1:73" ht="13.5" customHeight="1">
      <c r="A790" s="6" t="str">
        <f>HYPERLINK("http://kyu.snu.ac.kr/sdhj/index.jsp?type=hj/GK14649_00IM0001_043a.jpg","1717_수북면_043a")</f>
        <v>1717_수북면_043a</v>
      </c>
      <c r="B790" s="3">
        <v>1717</v>
      </c>
      <c r="C790" s="3" t="s">
        <v>8038</v>
      </c>
      <c r="D790" s="3" t="s">
        <v>8039</v>
      </c>
      <c r="E790" s="3">
        <v>789</v>
      </c>
      <c r="F790" s="3">
        <v>3</v>
      </c>
      <c r="G790" s="3" t="s">
        <v>4775</v>
      </c>
      <c r="H790" s="3" t="s">
        <v>6974</v>
      </c>
      <c r="I790" s="3">
        <v>6</v>
      </c>
      <c r="L790" s="3">
        <v>3</v>
      </c>
      <c r="M790" s="3" t="s">
        <v>2592</v>
      </c>
      <c r="N790" s="3" t="s">
        <v>8197</v>
      </c>
      <c r="T790" s="3" t="s">
        <v>7472</v>
      </c>
      <c r="U790" s="3" t="s">
        <v>4012</v>
      </c>
      <c r="V790" s="3" t="s">
        <v>7135</v>
      </c>
      <c r="W790" s="3" t="s">
        <v>3579</v>
      </c>
      <c r="X790" s="3" t="s">
        <v>2997</v>
      </c>
      <c r="Y790" s="3" t="s">
        <v>5114</v>
      </c>
      <c r="Z790" s="3" t="s">
        <v>453</v>
      </c>
      <c r="AC790" s="3">
        <v>60</v>
      </c>
      <c r="AD790" s="3" t="s">
        <v>3634</v>
      </c>
      <c r="AE790" s="3" t="s">
        <v>998</v>
      </c>
      <c r="AJ790" s="3" t="s">
        <v>4228</v>
      </c>
      <c r="AK790" s="3" t="s">
        <v>4228</v>
      </c>
      <c r="AL790" s="3" t="s">
        <v>3698</v>
      </c>
      <c r="AM790" s="3" t="s">
        <v>3698</v>
      </c>
      <c r="AT790" s="3" t="s">
        <v>3698</v>
      </c>
      <c r="AU790" s="3" t="s">
        <v>3698</v>
      </c>
      <c r="AV790" s="3" t="s">
        <v>3698</v>
      </c>
      <c r="AW790" s="3" t="s">
        <v>3698</v>
      </c>
      <c r="BG790" s="3" t="s">
        <v>3698</v>
      </c>
      <c r="BH790" s="3" t="s">
        <v>3698</v>
      </c>
      <c r="BI790" s="3" t="s">
        <v>3698</v>
      </c>
      <c r="BJ790" s="3" t="s">
        <v>3698</v>
      </c>
      <c r="BK790" s="3" t="s">
        <v>3474</v>
      </c>
      <c r="BL790" s="3" t="s">
        <v>1242</v>
      </c>
      <c r="BM790" s="3" t="s">
        <v>5115</v>
      </c>
      <c r="BN790" s="3" t="s">
        <v>2061</v>
      </c>
      <c r="BO790" s="3" t="s">
        <v>3474</v>
      </c>
      <c r="BP790" s="3" t="s">
        <v>1242</v>
      </c>
      <c r="BQ790" s="3" t="s">
        <v>5116</v>
      </c>
      <c r="BR790" s="3" t="s">
        <v>2309</v>
      </c>
      <c r="BS790" s="3" t="s">
        <v>3543</v>
      </c>
      <c r="BT790" s="3" t="s">
        <v>1149</v>
      </c>
    </row>
    <row r="791" spans="1:73" ht="13.5" customHeight="1">
      <c r="A791" s="6" t="str">
        <f>HYPERLINK("http://kyu.snu.ac.kr/sdhj/index.jsp?type=hj/GK14649_00IM0001_043a.jpg","1717_수북면_043a")</f>
        <v>1717_수북면_043a</v>
      </c>
      <c r="B791" s="3">
        <v>1717</v>
      </c>
      <c r="C791" s="3" t="s">
        <v>7766</v>
      </c>
      <c r="D791" s="3" t="s">
        <v>7767</v>
      </c>
      <c r="E791" s="3">
        <v>790</v>
      </c>
      <c r="F791" s="3">
        <v>3</v>
      </c>
      <c r="G791" s="3" t="s">
        <v>4775</v>
      </c>
      <c r="H791" s="3" t="s">
        <v>6974</v>
      </c>
      <c r="I791" s="3">
        <v>6</v>
      </c>
      <c r="L791" s="3">
        <v>3</v>
      </c>
      <c r="M791" s="3" t="s">
        <v>2592</v>
      </c>
      <c r="N791" s="3" t="s">
        <v>2901</v>
      </c>
      <c r="S791" s="3" t="s">
        <v>3539</v>
      </c>
      <c r="T791" s="3" t="s">
        <v>7028</v>
      </c>
      <c r="W791" s="3" t="s">
        <v>3709</v>
      </c>
      <c r="X791" s="3" t="s">
        <v>7259</v>
      </c>
      <c r="Y791" s="3" t="s">
        <v>4846</v>
      </c>
      <c r="Z791" s="3" t="s">
        <v>6949</v>
      </c>
      <c r="AC791" s="3" t="s">
        <v>8198</v>
      </c>
      <c r="AD791" s="3" t="s">
        <v>3698</v>
      </c>
      <c r="AE791" s="3" t="s">
        <v>3698</v>
      </c>
      <c r="AJ791" s="3" t="s">
        <v>4228</v>
      </c>
      <c r="AK791" s="3" t="s">
        <v>4228</v>
      </c>
      <c r="AL791" s="3" t="s">
        <v>3698</v>
      </c>
      <c r="AM791" s="3" t="s">
        <v>3698</v>
      </c>
      <c r="AT791" s="3" t="s">
        <v>3698</v>
      </c>
      <c r="AU791" s="3" t="s">
        <v>3698</v>
      </c>
      <c r="AV791" s="3" t="s">
        <v>3698</v>
      </c>
      <c r="AW791" s="3" t="s">
        <v>3698</v>
      </c>
      <c r="BG791" s="3" t="s">
        <v>3698</v>
      </c>
      <c r="BH791" s="3" t="s">
        <v>3698</v>
      </c>
      <c r="BI791" s="3" t="s">
        <v>3698</v>
      </c>
      <c r="BJ791" s="3" t="s">
        <v>3698</v>
      </c>
      <c r="BK791" s="3" t="s">
        <v>5117</v>
      </c>
      <c r="BL791" s="3" t="s">
        <v>1962</v>
      </c>
      <c r="BM791" s="3" t="s">
        <v>5118</v>
      </c>
      <c r="BN791" s="3" t="s">
        <v>2062</v>
      </c>
      <c r="BO791" s="3" t="s">
        <v>3474</v>
      </c>
      <c r="BP791" s="3" t="s">
        <v>1242</v>
      </c>
      <c r="BQ791" s="3" t="s">
        <v>5119</v>
      </c>
      <c r="BR791" s="3" t="s">
        <v>3319</v>
      </c>
      <c r="BS791" s="3" t="s">
        <v>4841</v>
      </c>
      <c r="BT791" s="3" t="s">
        <v>1175</v>
      </c>
    </row>
    <row r="792" spans="1:73" ht="13.5" customHeight="1">
      <c r="A792" s="6" t="str">
        <f>HYPERLINK("http://kyu.snu.ac.kr/sdhj/index.jsp?type=hj/GK14649_00IM0001_043a.jpg","1717_수북면_043a")</f>
        <v>1717_수북면_043a</v>
      </c>
      <c r="B792" s="3">
        <v>1717</v>
      </c>
      <c r="C792" s="3" t="s">
        <v>8199</v>
      </c>
      <c r="D792" s="3" t="s">
        <v>8200</v>
      </c>
      <c r="E792" s="3">
        <v>791</v>
      </c>
      <c r="F792" s="3">
        <v>3</v>
      </c>
      <c r="G792" s="3" t="s">
        <v>4775</v>
      </c>
      <c r="H792" s="3" t="s">
        <v>6974</v>
      </c>
      <c r="I792" s="3">
        <v>6</v>
      </c>
      <c r="L792" s="3">
        <v>3</v>
      </c>
      <c r="M792" s="3" t="s">
        <v>2592</v>
      </c>
      <c r="N792" s="3" t="s">
        <v>2901</v>
      </c>
      <c r="S792" s="3" t="s">
        <v>3580</v>
      </c>
      <c r="T792" s="3" t="s">
        <v>7032</v>
      </c>
    </row>
    <row r="793" spans="1:73" ht="13.5" customHeight="1">
      <c r="A793" s="6" t="str">
        <f>HYPERLINK("http://kyu.snu.ac.kr/sdhj/index.jsp?type=hj/GK14649_00IM0001_043a.jpg","1717_수북면_043a")</f>
        <v>1717_수북면_043a</v>
      </c>
      <c r="B793" s="3">
        <v>1717</v>
      </c>
      <c r="C793" s="3" t="s">
        <v>7402</v>
      </c>
      <c r="D793" s="3" t="s">
        <v>7403</v>
      </c>
      <c r="E793" s="3">
        <v>792</v>
      </c>
      <c r="F793" s="3">
        <v>3</v>
      </c>
      <c r="G793" s="3" t="s">
        <v>4775</v>
      </c>
      <c r="H793" s="3" t="s">
        <v>6974</v>
      </c>
      <c r="I793" s="3">
        <v>6</v>
      </c>
      <c r="L793" s="3">
        <v>4</v>
      </c>
      <c r="M793" s="3" t="s">
        <v>8201</v>
      </c>
      <c r="N793" s="3" t="s">
        <v>8202</v>
      </c>
      <c r="T793" s="3" t="s">
        <v>7472</v>
      </c>
      <c r="U793" s="3" t="s">
        <v>5104</v>
      </c>
      <c r="V793" s="3" t="s">
        <v>7203</v>
      </c>
      <c r="W793" s="3" t="s">
        <v>4426</v>
      </c>
      <c r="X793" s="3" t="s">
        <v>7275</v>
      </c>
      <c r="Y793" s="3" t="s">
        <v>3698</v>
      </c>
      <c r="Z793" s="3" t="s">
        <v>3698</v>
      </c>
      <c r="AC793" s="3" t="s">
        <v>3698</v>
      </c>
      <c r="AD793" s="3" t="s">
        <v>3698</v>
      </c>
      <c r="AE793" s="3" t="s">
        <v>3698</v>
      </c>
      <c r="AJ793" s="3" t="s">
        <v>4228</v>
      </c>
      <c r="AK793" s="3" t="s">
        <v>4228</v>
      </c>
      <c r="AL793" s="3" t="s">
        <v>3698</v>
      </c>
      <c r="AM793" s="3" t="s">
        <v>3698</v>
      </c>
      <c r="AT793" s="3" t="s">
        <v>3698</v>
      </c>
      <c r="AU793" s="3" t="s">
        <v>3698</v>
      </c>
      <c r="AV793" s="3" t="s">
        <v>3698</v>
      </c>
      <c r="AW793" s="3" t="s">
        <v>3698</v>
      </c>
      <c r="BG793" s="3" t="s">
        <v>3698</v>
      </c>
      <c r="BH793" s="3" t="s">
        <v>3698</v>
      </c>
      <c r="BI793" s="3" t="s">
        <v>3698</v>
      </c>
      <c r="BJ793" s="3" t="s">
        <v>3698</v>
      </c>
      <c r="BK793" s="3" t="s">
        <v>5120</v>
      </c>
      <c r="BL793" s="3" t="s">
        <v>1963</v>
      </c>
      <c r="BM793" s="3" t="s">
        <v>5066</v>
      </c>
      <c r="BN793" s="3" t="s">
        <v>3151</v>
      </c>
      <c r="BO793" s="3" t="s">
        <v>3571</v>
      </c>
      <c r="BP793" s="3" t="s">
        <v>7128</v>
      </c>
      <c r="BQ793" s="3" t="s">
        <v>4891</v>
      </c>
      <c r="BR793" s="3" t="s">
        <v>3175</v>
      </c>
      <c r="BS793" s="3" t="s">
        <v>3562</v>
      </c>
      <c r="BT793" s="3" t="s">
        <v>3040</v>
      </c>
    </row>
    <row r="794" spans="1:73" ht="13.5" customHeight="1">
      <c r="A794" s="6" t="str">
        <f>HYPERLINK("http://kyu.snu.ac.kr/sdhj/index.jsp?type=hj/GK14649_00IM0001_043a.jpg","1717_수북면_043a")</f>
        <v>1717_수북면_043a</v>
      </c>
      <c r="B794" s="3">
        <v>1717</v>
      </c>
      <c r="C794" s="3" t="s">
        <v>7425</v>
      </c>
      <c r="D794" s="3" t="s">
        <v>7426</v>
      </c>
      <c r="E794" s="3">
        <v>793</v>
      </c>
      <c r="F794" s="3">
        <v>3</v>
      </c>
      <c r="G794" s="3" t="s">
        <v>4775</v>
      </c>
      <c r="H794" s="3" t="s">
        <v>6974</v>
      </c>
      <c r="I794" s="3">
        <v>6</v>
      </c>
      <c r="L794" s="3">
        <v>4</v>
      </c>
      <c r="M794" s="3" t="s">
        <v>8201</v>
      </c>
      <c r="N794" s="3" t="s">
        <v>8202</v>
      </c>
      <c r="S794" s="3" t="s">
        <v>3539</v>
      </c>
      <c r="T794" s="3" t="s">
        <v>7028</v>
      </c>
      <c r="W794" s="3" t="s">
        <v>3559</v>
      </c>
      <c r="X794" s="3" t="s">
        <v>7260</v>
      </c>
      <c r="Y794" s="3" t="s">
        <v>3698</v>
      </c>
      <c r="Z794" s="3" t="s">
        <v>3698</v>
      </c>
      <c r="AC794" s="3" t="s">
        <v>3698</v>
      </c>
      <c r="AD794" s="3" t="s">
        <v>3698</v>
      </c>
      <c r="AE794" s="3" t="s">
        <v>3698</v>
      </c>
      <c r="AJ794" s="3" t="s">
        <v>4228</v>
      </c>
      <c r="AK794" s="3" t="s">
        <v>4228</v>
      </c>
      <c r="AL794" s="3" t="s">
        <v>3698</v>
      </c>
      <c r="AM794" s="3" t="s">
        <v>3698</v>
      </c>
      <c r="AT794" s="3" t="s">
        <v>3698</v>
      </c>
      <c r="AU794" s="3" t="s">
        <v>3698</v>
      </c>
      <c r="AV794" s="3" t="s">
        <v>3698</v>
      </c>
      <c r="AW794" s="3" t="s">
        <v>3698</v>
      </c>
      <c r="BG794" s="3" t="s">
        <v>3698</v>
      </c>
      <c r="BH794" s="3" t="s">
        <v>3698</v>
      </c>
      <c r="BI794" s="3" t="s">
        <v>3698</v>
      </c>
      <c r="BJ794" s="3" t="s">
        <v>3698</v>
      </c>
      <c r="BK794" s="3" t="s">
        <v>3698</v>
      </c>
      <c r="BL794" s="3" t="s">
        <v>3698</v>
      </c>
      <c r="BM794" s="3" t="s">
        <v>3742</v>
      </c>
      <c r="BN794" s="3" t="s">
        <v>1694</v>
      </c>
      <c r="BO794" s="3" t="s">
        <v>3571</v>
      </c>
      <c r="BP794" s="3" t="s">
        <v>7128</v>
      </c>
      <c r="BQ794" s="3" t="s">
        <v>5121</v>
      </c>
      <c r="BR794" s="3" t="s">
        <v>2310</v>
      </c>
      <c r="BS794" s="3" t="s">
        <v>4126</v>
      </c>
      <c r="BT794" s="3" t="s">
        <v>1162</v>
      </c>
    </row>
    <row r="795" spans="1:73" ht="13.5" customHeight="1">
      <c r="A795" s="6" t="str">
        <f>HYPERLINK("http://kyu.snu.ac.kr/sdhj/index.jsp?type=hj/GK14649_00IM0001_043b.jpg","1717_수북면_043b")</f>
        <v>1717_수북면_043b</v>
      </c>
      <c r="B795" s="3">
        <v>1717</v>
      </c>
      <c r="C795" s="3" t="s">
        <v>7529</v>
      </c>
      <c r="D795" s="3" t="s">
        <v>7530</v>
      </c>
      <c r="E795" s="3">
        <v>794</v>
      </c>
      <c r="F795" s="3">
        <v>3</v>
      </c>
      <c r="G795" s="3" t="s">
        <v>4775</v>
      </c>
      <c r="H795" s="3" t="s">
        <v>6974</v>
      </c>
      <c r="I795" s="3">
        <v>6</v>
      </c>
      <c r="L795" s="3">
        <v>4</v>
      </c>
      <c r="M795" s="3" t="s">
        <v>8201</v>
      </c>
      <c r="N795" s="3" t="s">
        <v>8202</v>
      </c>
      <c r="S795" s="3" t="s">
        <v>4958</v>
      </c>
      <c r="T795" s="3" t="s">
        <v>7066</v>
      </c>
      <c r="BU795" s="3" t="s">
        <v>7488</v>
      </c>
    </row>
    <row r="796" spans="1:73" ht="13.5" customHeight="1">
      <c r="A796" s="6" t="str">
        <f>HYPERLINK("http://kyu.snu.ac.kr/sdhj/index.jsp?type=hj/GK14649_00IM0001_043b.jpg","1717_수북면_043b")</f>
        <v>1717_수북면_043b</v>
      </c>
      <c r="B796" s="3">
        <v>1717</v>
      </c>
      <c r="C796" s="3" t="s">
        <v>7402</v>
      </c>
      <c r="D796" s="3" t="s">
        <v>7403</v>
      </c>
      <c r="E796" s="3">
        <v>795</v>
      </c>
      <c r="F796" s="3">
        <v>3</v>
      </c>
      <c r="G796" s="3" t="s">
        <v>4775</v>
      </c>
      <c r="H796" s="3" t="s">
        <v>6974</v>
      </c>
      <c r="I796" s="3">
        <v>6</v>
      </c>
      <c r="L796" s="3">
        <v>4</v>
      </c>
      <c r="M796" s="3" t="s">
        <v>8201</v>
      </c>
      <c r="N796" s="3" t="s">
        <v>8202</v>
      </c>
      <c r="AC796" s="3" t="s">
        <v>8203</v>
      </c>
      <c r="AD796" s="3" t="s">
        <v>3750</v>
      </c>
      <c r="AE796" s="3" t="s">
        <v>1012</v>
      </c>
    </row>
    <row r="797" spans="1:73" ht="13.5" customHeight="1">
      <c r="A797" s="6" t="str">
        <f>HYPERLINK("http://kyu.snu.ac.kr/sdhj/index.jsp?type=hj/GK14649_00IM0001_043b.jpg","1717_수북면_043b")</f>
        <v>1717_수북면_043b</v>
      </c>
      <c r="B797" s="3">
        <v>1717</v>
      </c>
      <c r="C797" s="3" t="s">
        <v>7402</v>
      </c>
      <c r="D797" s="3" t="s">
        <v>7403</v>
      </c>
      <c r="E797" s="3">
        <v>796</v>
      </c>
      <c r="F797" s="3">
        <v>3</v>
      </c>
      <c r="G797" s="3" t="s">
        <v>4775</v>
      </c>
      <c r="H797" s="3" t="s">
        <v>6974</v>
      </c>
      <c r="I797" s="3">
        <v>6</v>
      </c>
      <c r="L797" s="3">
        <v>4</v>
      </c>
      <c r="M797" s="3" t="s">
        <v>8201</v>
      </c>
      <c r="N797" s="3" t="s">
        <v>8202</v>
      </c>
      <c r="S797" s="3" t="s">
        <v>7497</v>
      </c>
      <c r="T797" s="3" t="s">
        <v>7498</v>
      </c>
      <c r="U797" s="3" t="s">
        <v>5122</v>
      </c>
      <c r="V797" s="3" t="s">
        <v>7204</v>
      </c>
      <c r="Y797" s="3" t="s">
        <v>8204</v>
      </c>
      <c r="Z797" s="3" t="s">
        <v>454</v>
      </c>
      <c r="AC797" s="3">
        <v>10</v>
      </c>
      <c r="AD797" s="3" t="s">
        <v>3553</v>
      </c>
      <c r="AE797" s="3" t="s">
        <v>985</v>
      </c>
    </row>
    <row r="798" spans="1:73" ht="13.5" customHeight="1">
      <c r="A798" s="6" t="str">
        <f>HYPERLINK("http://kyu.snu.ac.kr/sdhj/index.jsp?type=hj/GK14649_00IM0001_043b.jpg","1717_수북면_043b")</f>
        <v>1717_수북면_043b</v>
      </c>
      <c r="B798" s="3">
        <v>1717</v>
      </c>
      <c r="C798" s="3" t="s">
        <v>7402</v>
      </c>
      <c r="D798" s="3" t="s">
        <v>7403</v>
      </c>
      <c r="E798" s="3">
        <v>797</v>
      </c>
      <c r="F798" s="3">
        <v>3</v>
      </c>
      <c r="G798" s="3" t="s">
        <v>4775</v>
      </c>
      <c r="H798" s="3" t="s">
        <v>6974</v>
      </c>
      <c r="I798" s="3">
        <v>6</v>
      </c>
      <c r="L798" s="3">
        <v>5</v>
      </c>
      <c r="M798" s="3" t="s">
        <v>2637</v>
      </c>
      <c r="N798" s="3" t="s">
        <v>2811</v>
      </c>
      <c r="T798" s="3" t="s">
        <v>8205</v>
      </c>
      <c r="U798" s="3" t="s">
        <v>3830</v>
      </c>
      <c r="V798" s="3" t="s">
        <v>2989</v>
      </c>
      <c r="W798" s="3" t="s">
        <v>4426</v>
      </c>
      <c r="X798" s="3" t="s">
        <v>7275</v>
      </c>
      <c r="Y798" s="3" t="s">
        <v>5123</v>
      </c>
      <c r="Z798" s="3" t="s">
        <v>455</v>
      </c>
      <c r="AC798" s="3" t="s">
        <v>3698</v>
      </c>
      <c r="AD798" s="3" t="s">
        <v>3698</v>
      </c>
      <c r="AE798" s="3" t="s">
        <v>3698</v>
      </c>
      <c r="AJ798" s="3" t="s">
        <v>4228</v>
      </c>
      <c r="AK798" s="3" t="s">
        <v>4228</v>
      </c>
      <c r="AL798" s="3" t="s">
        <v>3698</v>
      </c>
      <c r="AM798" s="3" t="s">
        <v>3698</v>
      </c>
      <c r="AT798" s="3" t="s">
        <v>3698</v>
      </c>
      <c r="AU798" s="3" t="s">
        <v>3698</v>
      </c>
      <c r="AV798" s="3" t="s">
        <v>3698</v>
      </c>
      <c r="AW798" s="3" t="s">
        <v>3698</v>
      </c>
      <c r="BG798" s="3" t="s">
        <v>3698</v>
      </c>
      <c r="BH798" s="3" t="s">
        <v>3698</v>
      </c>
      <c r="BI798" s="3" t="s">
        <v>5065</v>
      </c>
      <c r="BJ798" s="3" t="s">
        <v>1763</v>
      </c>
      <c r="BK798" s="3" t="s">
        <v>3474</v>
      </c>
      <c r="BL798" s="3" t="s">
        <v>1242</v>
      </c>
      <c r="BM798" s="3" t="s">
        <v>5066</v>
      </c>
      <c r="BN798" s="3" t="s">
        <v>3151</v>
      </c>
      <c r="BO798" s="3" t="s">
        <v>5124</v>
      </c>
      <c r="BP798" s="3" t="s">
        <v>7214</v>
      </c>
      <c r="BQ798" s="3" t="s">
        <v>5125</v>
      </c>
      <c r="BR798" s="3" t="s">
        <v>2311</v>
      </c>
      <c r="BS798" s="3" t="s">
        <v>3791</v>
      </c>
      <c r="BT798" s="3" t="s">
        <v>1156</v>
      </c>
    </row>
    <row r="799" spans="1:73" ht="13.5" customHeight="1">
      <c r="A799" s="6" t="str">
        <f>HYPERLINK("http://kyu.snu.ac.kr/sdhj/index.jsp?type=hj/GK14649_00IM0001_043b.jpg","1717_수북면_043b")</f>
        <v>1717_수북면_043b</v>
      </c>
      <c r="B799" s="3">
        <v>1717</v>
      </c>
      <c r="C799" s="3" t="s">
        <v>7508</v>
      </c>
      <c r="D799" s="3" t="s">
        <v>7509</v>
      </c>
      <c r="E799" s="3">
        <v>798</v>
      </c>
      <c r="F799" s="3">
        <v>3</v>
      </c>
      <c r="G799" s="3" t="s">
        <v>4775</v>
      </c>
      <c r="H799" s="3" t="s">
        <v>6974</v>
      </c>
      <c r="I799" s="3">
        <v>6</v>
      </c>
      <c r="L799" s="3">
        <v>5</v>
      </c>
      <c r="M799" s="3" t="s">
        <v>2637</v>
      </c>
      <c r="N799" s="3" t="s">
        <v>2811</v>
      </c>
      <c r="S799" s="3" t="s">
        <v>3539</v>
      </c>
      <c r="T799" s="3" t="s">
        <v>7028</v>
      </c>
      <c r="W799" s="3" t="s">
        <v>4228</v>
      </c>
      <c r="X799" s="3" t="s">
        <v>4228</v>
      </c>
      <c r="Y799" s="3" t="s">
        <v>3698</v>
      </c>
      <c r="Z799" s="3" t="s">
        <v>3698</v>
      </c>
      <c r="AC799" s="3" t="s">
        <v>3698</v>
      </c>
      <c r="AD799" s="3" t="s">
        <v>3698</v>
      </c>
      <c r="AE799" s="3" t="s">
        <v>3698</v>
      </c>
      <c r="AJ799" s="3" t="s">
        <v>4228</v>
      </c>
      <c r="AK799" s="3" t="s">
        <v>4228</v>
      </c>
      <c r="AL799" s="3" t="s">
        <v>3698</v>
      </c>
      <c r="AM799" s="3" t="s">
        <v>3698</v>
      </c>
      <c r="AT799" s="3" t="s">
        <v>3698</v>
      </c>
      <c r="AU799" s="3" t="s">
        <v>3698</v>
      </c>
      <c r="AV799" s="3" t="s">
        <v>5126</v>
      </c>
      <c r="AW799" s="3" t="s">
        <v>529</v>
      </c>
      <c r="BG799" s="3" t="s">
        <v>3571</v>
      </c>
      <c r="BH799" s="3" t="s">
        <v>7128</v>
      </c>
      <c r="BI799" s="3" t="s">
        <v>5127</v>
      </c>
      <c r="BJ799" s="3" t="s">
        <v>1463</v>
      </c>
      <c r="BK799" s="3" t="s">
        <v>4456</v>
      </c>
      <c r="BL799" s="3" t="s">
        <v>1671</v>
      </c>
      <c r="BM799" s="3" t="s">
        <v>20</v>
      </c>
      <c r="BN799" s="3" t="s">
        <v>2038</v>
      </c>
      <c r="BO799" s="3" t="s">
        <v>3571</v>
      </c>
      <c r="BP799" s="3" t="s">
        <v>7128</v>
      </c>
      <c r="BQ799" s="3" t="s">
        <v>5128</v>
      </c>
      <c r="BR799" s="3" t="s">
        <v>3335</v>
      </c>
      <c r="BS799" s="3" t="s">
        <v>4603</v>
      </c>
      <c r="BT799" s="3" t="s">
        <v>2498</v>
      </c>
    </row>
    <row r="800" spans="1:73" ht="13.5" customHeight="1">
      <c r="A800" s="6" t="str">
        <f>HYPERLINK("http://kyu.snu.ac.kr/sdhj/index.jsp?type=hj/GK14649_00IM0001_043b.jpg","1717_수북면_043b")</f>
        <v>1717_수북면_043b</v>
      </c>
      <c r="B800" s="3">
        <v>1717</v>
      </c>
      <c r="C800" s="3" t="s">
        <v>7439</v>
      </c>
      <c r="D800" s="3" t="s">
        <v>7440</v>
      </c>
      <c r="E800" s="3">
        <v>799</v>
      </c>
      <c r="F800" s="3">
        <v>3</v>
      </c>
      <c r="G800" s="3" t="s">
        <v>4775</v>
      </c>
      <c r="H800" s="3" t="s">
        <v>6974</v>
      </c>
      <c r="I800" s="3">
        <v>6</v>
      </c>
      <c r="L800" s="3">
        <v>5</v>
      </c>
      <c r="M800" s="3" t="s">
        <v>2637</v>
      </c>
      <c r="N800" s="3" t="s">
        <v>2811</v>
      </c>
      <c r="S800" s="3" t="s">
        <v>4958</v>
      </c>
      <c r="T800" s="3" t="s">
        <v>7066</v>
      </c>
    </row>
    <row r="801" spans="1:73" ht="13.5" customHeight="1">
      <c r="A801" s="6" t="str">
        <f>HYPERLINK("http://kyu.snu.ac.kr/sdhj/index.jsp?type=hj/GK14649_00IM0001_043b.jpg","1717_수북면_043b")</f>
        <v>1717_수북면_043b</v>
      </c>
      <c r="B801" s="3">
        <v>1717</v>
      </c>
      <c r="C801" s="3" t="s">
        <v>8143</v>
      </c>
      <c r="D801" s="3" t="s">
        <v>8144</v>
      </c>
      <c r="E801" s="3">
        <v>800</v>
      </c>
      <c r="F801" s="3">
        <v>3</v>
      </c>
      <c r="G801" s="3" t="s">
        <v>4775</v>
      </c>
      <c r="H801" s="3" t="s">
        <v>6974</v>
      </c>
      <c r="I801" s="3">
        <v>6</v>
      </c>
      <c r="L801" s="3">
        <v>5</v>
      </c>
      <c r="M801" s="3" t="s">
        <v>2637</v>
      </c>
      <c r="N801" s="3" t="s">
        <v>2811</v>
      </c>
      <c r="AD801" s="3" t="s">
        <v>3944</v>
      </c>
      <c r="AE801" s="3" t="s">
        <v>1021</v>
      </c>
    </row>
    <row r="802" spans="1:73" ht="13.5" customHeight="1">
      <c r="A802" s="6" t="str">
        <f>HYPERLINK("http://kyu.snu.ac.kr/sdhj/index.jsp?type=hj/GK14649_00IM0001_043b.jpg","1717_수북면_043b")</f>
        <v>1717_수북면_043b</v>
      </c>
      <c r="B802" s="3">
        <v>1717</v>
      </c>
      <c r="C802" s="3" t="s">
        <v>8143</v>
      </c>
      <c r="D802" s="3" t="s">
        <v>8144</v>
      </c>
      <c r="E802" s="3">
        <v>801</v>
      </c>
      <c r="F802" s="3">
        <v>3</v>
      </c>
      <c r="G802" s="3" t="s">
        <v>4775</v>
      </c>
      <c r="H802" s="3" t="s">
        <v>6974</v>
      </c>
      <c r="I802" s="3">
        <v>6</v>
      </c>
      <c r="L802" s="3">
        <v>5</v>
      </c>
      <c r="M802" s="3" t="s">
        <v>2637</v>
      </c>
      <c r="N802" s="3" t="s">
        <v>2811</v>
      </c>
      <c r="S802" s="3" t="s">
        <v>3580</v>
      </c>
      <c r="T802" s="3" t="s">
        <v>7032</v>
      </c>
      <c r="AF802" s="3" t="s">
        <v>3932</v>
      </c>
      <c r="AG802" s="3" t="s">
        <v>1049</v>
      </c>
    </row>
    <row r="803" spans="1:73" ht="13.5" customHeight="1">
      <c r="A803" s="6" t="str">
        <f>HYPERLINK("http://kyu.snu.ac.kr/sdhj/index.jsp?type=hj/GK14649_00IM0001_043b.jpg","1717_수북면_043b")</f>
        <v>1717_수북면_043b</v>
      </c>
      <c r="B803" s="3">
        <v>1717</v>
      </c>
      <c r="C803" s="3" t="s">
        <v>8143</v>
      </c>
      <c r="D803" s="3" t="s">
        <v>8144</v>
      </c>
      <c r="E803" s="3">
        <v>802</v>
      </c>
      <c r="F803" s="3">
        <v>3</v>
      </c>
      <c r="G803" s="3" t="s">
        <v>4775</v>
      </c>
      <c r="H803" s="3" t="s">
        <v>6974</v>
      </c>
      <c r="I803" s="3">
        <v>6</v>
      </c>
      <c r="L803" s="3">
        <v>5</v>
      </c>
      <c r="M803" s="3" t="s">
        <v>2637</v>
      </c>
      <c r="N803" s="3" t="s">
        <v>2811</v>
      </c>
      <c r="S803" s="3" t="s">
        <v>8206</v>
      </c>
      <c r="T803" s="3" t="s">
        <v>8207</v>
      </c>
      <c r="U803" s="3" t="s">
        <v>5129</v>
      </c>
      <c r="V803" s="3" t="s">
        <v>7205</v>
      </c>
      <c r="Y803" s="3" t="s">
        <v>5130</v>
      </c>
      <c r="Z803" s="3" t="s">
        <v>456</v>
      </c>
      <c r="AC803" s="3">
        <v>11</v>
      </c>
      <c r="AD803" s="3" t="s">
        <v>3750</v>
      </c>
      <c r="AE803" s="3" t="s">
        <v>1012</v>
      </c>
    </row>
    <row r="804" spans="1:73" ht="13.5" customHeight="1">
      <c r="A804" s="6" t="str">
        <f>HYPERLINK("http://kyu.snu.ac.kr/sdhj/index.jsp?type=hj/GK14649_00IM0001_043b.jpg","1717_수북면_043b")</f>
        <v>1717_수북면_043b</v>
      </c>
      <c r="B804" s="3">
        <v>1717</v>
      </c>
      <c r="C804" s="3" t="s">
        <v>8208</v>
      </c>
      <c r="D804" s="3" t="s">
        <v>8209</v>
      </c>
      <c r="E804" s="3">
        <v>803</v>
      </c>
      <c r="F804" s="3">
        <v>3</v>
      </c>
      <c r="G804" s="3" t="s">
        <v>4775</v>
      </c>
      <c r="H804" s="3" t="s">
        <v>6974</v>
      </c>
      <c r="I804" s="3">
        <v>7</v>
      </c>
      <c r="J804" s="3" t="s">
        <v>5131</v>
      </c>
      <c r="K804" s="3" t="s">
        <v>2529</v>
      </c>
      <c r="L804" s="3">
        <v>1</v>
      </c>
      <c r="M804" s="3" t="s">
        <v>5131</v>
      </c>
      <c r="N804" s="3" t="s">
        <v>2529</v>
      </c>
      <c r="T804" s="3" t="s">
        <v>8210</v>
      </c>
      <c r="U804" s="3" t="s">
        <v>3933</v>
      </c>
      <c r="V804" s="3" t="s">
        <v>7125</v>
      </c>
      <c r="W804" s="3" t="s">
        <v>3579</v>
      </c>
      <c r="X804" s="3" t="s">
        <v>2997</v>
      </c>
      <c r="Y804" s="3" t="s">
        <v>5132</v>
      </c>
      <c r="Z804" s="3" t="s">
        <v>457</v>
      </c>
      <c r="AC804" s="3" t="s">
        <v>8211</v>
      </c>
      <c r="AD804" s="3" t="s">
        <v>3698</v>
      </c>
      <c r="AE804" s="3" t="s">
        <v>3698</v>
      </c>
      <c r="AJ804" s="3" t="s">
        <v>4228</v>
      </c>
      <c r="AK804" s="3" t="s">
        <v>4228</v>
      </c>
      <c r="AL804" s="3" t="s">
        <v>3698</v>
      </c>
      <c r="AM804" s="3" t="s">
        <v>3698</v>
      </c>
      <c r="AT804" s="3" t="s">
        <v>3698</v>
      </c>
      <c r="AU804" s="3" t="s">
        <v>3698</v>
      </c>
      <c r="AV804" s="3" t="s">
        <v>5133</v>
      </c>
      <c r="AW804" s="3" t="s">
        <v>460</v>
      </c>
      <c r="BG804" s="3" t="s">
        <v>3468</v>
      </c>
      <c r="BH804" s="3" t="s">
        <v>1240</v>
      </c>
      <c r="BI804" s="3" t="s">
        <v>5134</v>
      </c>
      <c r="BJ804" s="3" t="s">
        <v>1782</v>
      </c>
      <c r="BK804" s="3" t="s">
        <v>3474</v>
      </c>
      <c r="BL804" s="3" t="s">
        <v>1242</v>
      </c>
      <c r="BM804" s="3" t="s">
        <v>5135</v>
      </c>
      <c r="BN804" s="3" t="s">
        <v>1783</v>
      </c>
      <c r="BO804" s="3" t="s">
        <v>3571</v>
      </c>
      <c r="BP804" s="3" t="s">
        <v>7128</v>
      </c>
      <c r="BQ804" s="3" t="s">
        <v>5136</v>
      </c>
      <c r="BR804" s="3" t="s">
        <v>3286</v>
      </c>
      <c r="BS804" s="3" t="s">
        <v>3604</v>
      </c>
      <c r="BT804" s="3" t="s">
        <v>3089</v>
      </c>
    </row>
    <row r="805" spans="1:73" ht="13.5" customHeight="1">
      <c r="A805" s="6" t="str">
        <f>HYPERLINK("http://kyu.snu.ac.kr/sdhj/index.jsp?type=hj/GK14649_00IM0001_043b.jpg","1717_수북면_043b")</f>
        <v>1717_수북면_043b</v>
      </c>
      <c r="B805" s="3">
        <v>1717</v>
      </c>
      <c r="C805" s="3" t="s">
        <v>7817</v>
      </c>
      <c r="D805" s="3" t="s">
        <v>7818</v>
      </c>
      <c r="E805" s="3">
        <v>804</v>
      </c>
      <c r="F805" s="3">
        <v>3</v>
      </c>
      <c r="G805" s="3" t="s">
        <v>4775</v>
      </c>
      <c r="H805" s="3" t="s">
        <v>6974</v>
      </c>
      <c r="I805" s="3">
        <v>7</v>
      </c>
      <c r="L805" s="3">
        <v>1</v>
      </c>
      <c r="M805" s="3" t="s">
        <v>5131</v>
      </c>
      <c r="N805" s="3" t="s">
        <v>2529</v>
      </c>
      <c r="S805" s="3" t="s">
        <v>3539</v>
      </c>
      <c r="T805" s="3" t="s">
        <v>7028</v>
      </c>
      <c r="W805" s="3" t="s">
        <v>4426</v>
      </c>
      <c r="X805" s="3" t="s">
        <v>7275</v>
      </c>
      <c r="Y805" s="3" t="s">
        <v>4846</v>
      </c>
      <c r="Z805" s="3" t="s">
        <v>6949</v>
      </c>
      <c r="AC805" s="3" t="s">
        <v>8212</v>
      </c>
      <c r="AD805" s="3" t="s">
        <v>3698</v>
      </c>
      <c r="AE805" s="3" t="s">
        <v>3698</v>
      </c>
      <c r="AJ805" s="3" t="s">
        <v>4228</v>
      </c>
      <c r="AK805" s="3" t="s">
        <v>4228</v>
      </c>
      <c r="AL805" s="3" t="s">
        <v>3698</v>
      </c>
      <c r="AM805" s="3" t="s">
        <v>3698</v>
      </c>
      <c r="AT805" s="3" t="s">
        <v>3698</v>
      </c>
      <c r="AU805" s="3" t="s">
        <v>3698</v>
      </c>
      <c r="AV805" s="3" t="s">
        <v>5137</v>
      </c>
      <c r="AW805" s="3" t="s">
        <v>1395</v>
      </c>
      <c r="BG805" s="3" t="s">
        <v>3571</v>
      </c>
      <c r="BH805" s="3" t="s">
        <v>7128</v>
      </c>
      <c r="BI805" s="3" t="s">
        <v>4889</v>
      </c>
      <c r="BJ805" s="3" t="s">
        <v>1371</v>
      </c>
      <c r="BK805" s="3" t="s">
        <v>3474</v>
      </c>
      <c r="BL805" s="3" t="s">
        <v>1242</v>
      </c>
      <c r="BM805" s="3" t="s">
        <v>5065</v>
      </c>
      <c r="BN805" s="3" t="s">
        <v>1763</v>
      </c>
      <c r="BO805" s="3" t="s">
        <v>4012</v>
      </c>
      <c r="BP805" s="3" t="s">
        <v>7135</v>
      </c>
      <c r="BQ805" s="3" t="s">
        <v>5138</v>
      </c>
      <c r="BR805" s="3" t="s">
        <v>3322</v>
      </c>
      <c r="BS805" s="3" t="s">
        <v>3625</v>
      </c>
      <c r="BT805" s="3" t="s">
        <v>1118</v>
      </c>
    </row>
    <row r="806" spans="1:73" ht="13.5" customHeight="1">
      <c r="A806" s="6" t="str">
        <f>HYPERLINK("http://kyu.snu.ac.kr/sdhj/index.jsp?type=hj/GK14649_00IM0001_043b.jpg","1717_수북면_043b")</f>
        <v>1717_수북면_043b</v>
      </c>
      <c r="B806" s="3">
        <v>1717</v>
      </c>
      <c r="C806" s="3" t="s">
        <v>8213</v>
      </c>
      <c r="D806" s="3" t="s">
        <v>8214</v>
      </c>
      <c r="E806" s="3">
        <v>805</v>
      </c>
      <c r="F806" s="3">
        <v>3</v>
      </c>
      <c r="G806" s="3" t="s">
        <v>4775</v>
      </c>
      <c r="H806" s="3" t="s">
        <v>6974</v>
      </c>
      <c r="I806" s="3">
        <v>7</v>
      </c>
      <c r="L806" s="3">
        <v>1</v>
      </c>
      <c r="M806" s="3" t="s">
        <v>5131</v>
      </c>
      <c r="N806" s="3" t="s">
        <v>2529</v>
      </c>
      <c r="S806" s="3" t="s">
        <v>3550</v>
      </c>
      <c r="T806" s="3" t="s">
        <v>7029</v>
      </c>
      <c r="U806" s="3" t="s">
        <v>5129</v>
      </c>
      <c r="V806" s="3" t="s">
        <v>7205</v>
      </c>
      <c r="Y806" s="3" t="s">
        <v>5139</v>
      </c>
      <c r="Z806" s="3" t="s">
        <v>458</v>
      </c>
      <c r="AC806" s="3">
        <v>19</v>
      </c>
      <c r="AD806" s="3" t="s">
        <v>3708</v>
      </c>
      <c r="AE806" s="3" t="s">
        <v>1008</v>
      </c>
    </row>
    <row r="807" spans="1:73" ht="13.5" customHeight="1">
      <c r="A807" s="6" t="str">
        <f>HYPERLINK("http://kyu.snu.ac.kr/sdhj/index.jsp?type=hj/GK14649_00IM0001_043b.jpg","1717_수북면_043b")</f>
        <v>1717_수북면_043b</v>
      </c>
      <c r="B807" s="3">
        <v>1717</v>
      </c>
      <c r="C807" s="3" t="s">
        <v>8208</v>
      </c>
      <c r="D807" s="3" t="s">
        <v>8209</v>
      </c>
      <c r="E807" s="3">
        <v>806</v>
      </c>
      <c r="F807" s="3">
        <v>3</v>
      </c>
      <c r="G807" s="3" t="s">
        <v>4775</v>
      </c>
      <c r="H807" s="3" t="s">
        <v>6974</v>
      </c>
      <c r="I807" s="3">
        <v>7</v>
      </c>
      <c r="L807" s="3">
        <v>1</v>
      </c>
      <c r="M807" s="3" t="s">
        <v>5131</v>
      </c>
      <c r="N807" s="3" t="s">
        <v>2529</v>
      </c>
      <c r="S807" s="3" t="s">
        <v>8215</v>
      </c>
      <c r="T807" s="3" t="s">
        <v>8216</v>
      </c>
      <c r="Y807" s="3" t="s">
        <v>3479</v>
      </c>
      <c r="Z807" s="3" t="s">
        <v>7292</v>
      </c>
      <c r="AC807" s="3">
        <v>18</v>
      </c>
      <c r="AD807" s="3" t="s">
        <v>3597</v>
      </c>
      <c r="AE807" s="3" t="s">
        <v>992</v>
      </c>
    </row>
    <row r="808" spans="1:73" ht="13.5" customHeight="1">
      <c r="A808" s="6" t="str">
        <f>HYPERLINK("http://kyu.snu.ac.kr/sdhj/index.jsp?type=hj/GK14649_00IM0001_043b.jpg","1717_수북면_043b")</f>
        <v>1717_수북면_043b</v>
      </c>
      <c r="B808" s="3">
        <v>1717</v>
      </c>
      <c r="C808" s="3" t="s">
        <v>8217</v>
      </c>
      <c r="D808" s="3" t="s">
        <v>8218</v>
      </c>
      <c r="E808" s="3">
        <v>807</v>
      </c>
      <c r="F808" s="3">
        <v>3</v>
      </c>
      <c r="G808" s="3" t="s">
        <v>4775</v>
      </c>
      <c r="H808" s="3" t="s">
        <v>6974</v>
      </c>
      <c r="I808" s="3">
        <v>7</v>
      </c>
      <c r="L808" s="3">
        <v>1</v>
      </c>
      <c r="M808" s="3" t="s">
        <v>5131</v>
      </c>
      <c r="N808" s="3" t="s">
        <v>2529</v>
      </c>
      <c r="S808" s="3" t="s">
        <v>3580</v>
      </c>
      <c r="T808" s="3" t="s">
        <v>7032</v>
      </c>
      <c r="Y808" s="3" t="s">
        <v>3479</v>
      </c>
      <c r="Z808" s="3" t="s">
        <v>7292</v>
      </c>
      <c r="AC808" s="3">
        <v>9</v>
      </c>
      <c r="AD808" s="3" t="s">
        <v>3767</v>
      </c>
      <c r="AE808" s="3" t="s">
        <v>1013</v>
      </c>
    </row>
    <row r="809" spans="1:73" ht="13.5" customHeight="1">
      <c r="A809" s="6" t="str">
        <f>HYPERLINK("http://kyu.snu.ac.kr/sdhj/index.jsp?type=hj/GK14649_00IM0001_043b.jpg","1717_수북면_043b")</f>
        <v>1717_수북면_043b</v>
      </c>
      <c r="B809" s="3">
        <v>1717</v>
      </c>
      <c r="C809" s="3" t="s">
        <v>8217</v>
      </c>
      <c r="D809" s="3" t="s">
        <v>8218</v>
      </c>
      <c r="E809" s="3">
        <v>808</v>
      </c>
      <c r="F809" s="3">
        <v>3</v>
      </c>
      <c r="G809" s="3" t="s">
        <v>4775</v>
      </c>
      <c r="H809" s="3" t="s">
        <v>6974</v>
      </c>
      <c r="I809" s="3">
        <v>7</v>
      </c>
      <c r="L809" s="3">
        <v>1</v>
      </c>
      <c r="M809" s="3" t="s">
        <v>5131</v>
      </c>
      <c r="N809" s="3" t="s">
        <v>2529</v>
      </c>
      <c r="S809" s="3" t="s">
        <v>8215</v>
      </c>
      <c r="T809" s="3" t="s">
        <v>8216</v>
      </c>
      <c r="Y809" s="3" t="s">
        <v>3479</v>
      </c>
      <c r="Z809" s="3" t="s">
        <v>7292</v>
      </c>
      <c r="AC809" s="3">
        <v>5</v>
      </c>
      <c r="AD809" s="3" t="s">
        <v>3652</v>
      </c>
      <c r="AE809" s="3" t="s">
        <v>1002</v>
      </c>
      <c r="AF809" s="3" t="s">
        <v>4317</v>
      </c>
      <c r="AG809" s="3" t="s">
        <v>1061</v>
      </c>
    </row>
    <row r="810" spans="1:73" ht="13.5" customHeight="1">
      <c r="A810" s="6" t="str">
        <f>HYPERLINK("http://kyu.snu.ac.kr/sdhj/index.jsp?type=hj/GK14649_00IM0001_043b.jpg","1717_수북면_043b")</f>
        <v>1717_수북면_043b</v>
      </c>
      <c r="B810" s="3">
        <v>1717</v>
      </c>
      <c r="C810" s="3" t="s">
        <v>8217</v>
      </c>
      <c r="D810" s="3" t="s">
        <v>8218</v>
      </c>
      <c r="E810" s="3">
        <v>809</v>
      </c>
      <c r="F810" s="3">
        <v>3</v>
      </c>
      <c r="G810" s="3" t="s">
        <v>4775</v>
      </c>
      <c r="H810" s="3" t="s">
        <v>6974</v>
      </c>
      <c r="I810" s="3">
        <v>7</v>
      </c>
      <c r="L810" s="3">
        <v>1</v>
      </c>
      <c r="M810" s="3" t="s">
        <v>5131</v>
      </c>
      <c r="N810" s="3" t="s">
        <v>2529</v>
      </c>
      <c r="T810" s="3" t="s">
        <v>8219</v>
      </c>
      <c r="U810" s="3" t="s">
        <v>3491</v>
      </c>
      <c r="V810" s="3" t="s">
        <v>7095</v>
      </c>
      <c r="Y810" s="3" t="s">
        <v>5140</v>
      </c>
      <c r="Z810" s="3" t="s">
        <v>459</v>
      </c>
      <c r="AC810" s="3">
        <v>50</v>
      </c>
      <c r="AD810" s="3" t="s">
        <v>3517</v>
      </c>
      <c r="AE810" s="3" t="s">
        <v>980</v>
      </c>
      <c r="AF810" s="3" t="s">
        <v>5141</v>
      </c>
      <c r="AG810" s="3" t="s">
        <v>1072</v>
      </c>
      <c r="BB810" s="3" t="s">
        <v>3491</v>
      </c>
      <c r="BC810" s="3" t="s">
        <v>7095</v>
      </c>
      <c r="BD810" s="3" t="s">
        <v>5142</v>
      </c>
      <c r="BE810" s="3" t="s">
        <v>1646</v>
      </c>
      <c r="BF810" s="3" t="s">
        <v>8220</v>
      </c>
    </row>
    <row r="811" spans="1:73" ht="13.5" customHeight="1">
      <c r="A811" s="6" t="str">
        <f>HYPERLINK("http://kyu.snu.ac.kr/sdhj/index.jsp?type=hj/GK14649_00IM0001_043b.jpg","1717_수북면_043b")</f>
        <v>1717_수북면_043b</v>
      </c>
      <c r="B811" s="3">
        <v>1717</v>
      </c>
      <c r="C811" s="3" t="s">
        <v>8217</v>
      </c>
      <c r="D811" s="3" t="s">
        <v>8218</v>
      </c>
      <c r="E811" s="3">
        <v>810</v>
      </c>
      <c r="F811" s="3">
        <v>3</v>
      </c>
      <c r="G811" s="3" t="s">
        <v>4775</v>
      </c>
      <c r="H811" s="3" t="s">
        <v>6974</v>
      </c>
      <c r="I811" s="3">
        <v>7</v>
      </c>
      <c r="L811" s="3">
        <v>2</v>
      </c>
      <c r="M811" s="3" t="s">
        <v>2677</v>
      </c>
      <c r="N811" s="3" t="s">
        <v>2934</v>
      </c>
      <c r="T811" s="3" t="s">
        <v>8070</v>
      </c>
      <c r="U811" s="3" t="s">
        <v>3464</v>
      </c>
      <c r="V811" s="3" t="s">
        <v>7094</v>
      </c>
      <c r="W811" s="3" t="s">
        <v>3579</v>
      </c>
      <c r="X811" s="3" t="s">
        <v>2997</v>
      </c>
      <c r="Y811" s="3" t="s">
        <v>5133</v>
      </c>
      <c r="Z811" s="3" t="s">
        <v>460</v>
      </c>
      <c r="AC811" s="3">
        <v>78</v>
      </c>
      <c r="AD811" s="3" t="s">
        <v>3597</v>
      </c>
      <c r="AE811" s="3" t="s">
        <v>992</v>
      </c>
      <c r="AJ811" s="3" t="s">
        <v>3443</v>
      </c>
      <c r="AK811" s="3" t="s">
        <v>6955</v>
      </c>
      <c r="AL811" s="3" t="s">
        <v>3476</v>
      </c>
      <c r="AM811" s="3" t="s">
        <v>1117</v>
      </c>
      <c r="AT811" s="3" t="s">
        <v>3468</v>
      </c>
      <c r="AU811" s="3" t="s">
        <v>1240</v>
      </c>
      <c r="AV811" s="3" t="s">
        <v>5143</v>
      </c>
      <c r="AW811" s="3" t="s">
        <v>1396</v>
      </c>
      <c r="BG811" s="3" t="s">
        <v>3474</v>
      </c>
      <c r="BH811" s="3" t="s">
        <v>1242</v>
      </c>
      <c r="BI811" s="3" t="s">
        <v>5135</v>
      </c>
      <c r="BJ811" s="3" t="s">
        <v>1783</v>
      </c>
      <c r="BK811" s="3" t="s">
        <v>3474</v>
      </c>
      <c r="BL811" s="3" t="s">
        <v>1242</v>
      </c>
      <c r="BM811" s="3" t="s">
        <v>21</v>
      </c>
      <c r="BN811" s="3" t="s">
        <v>1853</v>
      </c>
      <c r="BO811" s="3" t="s">
        <v>4153</v>
      </c>
      <c r="BP811" s="3" t="s">
        <v>1255</v>
      </c>
      <c r="BQ811" s="3" t="s">
        <v>5144</v>
      </c>
      <c r="BR811" s="3" t="s">
        <v>3266</v>
      </c>
      <c r="BS811" s="3" t="s">
        <v>3562</v>
      </c>
      <c r="BT811" s="3" t="s">
        <v>3040</v>
      </c>
    </row>
    <row r="812" spans="1:73" ht="13.5" customHeight="1">
      <c r="A812" s="6" t="str">
        <f>HYPERLINK("http://kyu.snu.ac.kr/sdhj/index.jsp?type=hj/GK14649_00IM0001_043b.jpg","1717_수북면_043b")</f>
        <v>1717_수북면_043b</v>
      </c>
      <c r="B812" s="3">
        <v>1717</v>
      </c>
      <c r="C812" s="3" t="s">
        <v>7532</v>
      </c>
      <c r="D812" s="3" t="s">
        <v>7533</v>
      </c>
      <c r="E812" s="3">
        <v>811</v>
      </c>
      <c r="F812" s="3">
        <v>3</v>
      </c>
      <c r="G812" s="3" t="s">
        <v>4775</v>
      </c>
      <c r="H812" s="3" t="s">
        <v>6974</v>
      </c>
      <c r="I812" s="3">
        <v>7</v>
      </c>
      <c r="L812" s="3">
        <v>2</v>
      </c>
      <c r="M812" s="3" t="s">
        <v>2677</v>
      </c>
      <c r="N812" s="3" t="s">
        <v>2934</v>
      </c>
      <c r="S812" s="3" t="s">
        <v>5145</v>
      </c>
      <c r="T812" s="3" t="s">
        <v>7073</v>
      </c>
      <c r="W812" s="3" t="s">
        <v>5146</v>
      </c>
      <c r="X812" s="3" t="s">
        <v>8221</v>
      </c>
      <c r="Y812" s="3" t="s">
        <v>3479</v>
      </c>
      <c r="Z812" s="3" t="s">
        <v>7292</v>
      </c>
      <c r="AF812" s="3" t="s">
        <v>3484</v>
      </c>
      <c r="AG812" s="3" t="s">
        <v>7278</v>
      </c>
    </row>
    <row r="813" spans="1:73" ht="13.5" customHeight="1">
      <c r="A813" s="6" t="str">
        <f>HYPERLINK("http://kyu.snu.ac.kr/sdhj/index.jsp?type=hj/GK14649_00IM0001_043b.jpg","1717_수북면_043b")</f>
        <v>1717_수북면_043b</v>
      </c>
      <c r="B813" s="3">
        <v>1717</v>
      </c>
      <c r="C813" s="3" t="s">
        <v>7931</v>
      </c>
      <c r="D813" s="3" t="s">
        <v>7932</v>
      </c>
      <c r="E813" s="3">
        <v>812</v>
      </c>
      <c r="F813" s="3">
        <v>3</v>
      </c>
      <c r="G813" s="3" t="s">
        <v>4775</v>
      </c>
      <c r="H813" s="3" t="s">
        <v>6974</v>
      </c>
      <c r="I813" s="3">
        <v>7</v>
      </c>
      <c r="L813" s="3">
        <v>2</v>
      </c>
      <c r="M813" s="3" t="s">
        <v>2677</v>
      </c>
      <c r="N813" s="3" t="s">
        <v>2934</v>
      </c>
      <c r="T813" s="3" t="s">
        <v>8222</v>
      </c>
      <c r="U813" s="3" t="s">
        <v>4346</v>
      </c>
      <c r="V813" s="3" t="s">
        <v>7154</v>
      </c>
      <c r="Y813" s="3" t="s">
        <v>5147</v>
      </c>
      <c r="Z813" s="3" t="s">
        <v>461</v>
      </c>
      <c r="AC813" s="3">
        <v>83</v>
      </c>
      <c r="AD813" s="3" t="s">
        <v>3542</v>
      </c>
      <c r="AE813" s="3" t="s">
        <v>984</v>
      </c>
      <c r="AF813" s="3" t="s">
        <v>3500</v>
      </c>
      <c r="AG813" s="3" t="s">
        <v>1044</v>
      </c>
    </row>
    <row r="814" spans="1:73" ht="13.5" customHeight="1">
      <c r="A814" s="6" t="str">
        <f>HYPERLINK("http://kyu.snu.ac.kr/sdhj/index.jsp?type=hj/GK14649_00IM0001_043b.jpg","1717_수북면_043b")</f>
        <v>1717_수북면_043b</v>
      </c>
      <c r="B814" s="3">
        <v>1717</v>
      </c>
      <c r="C814" s="3" t="s">
        <v>7588</v>
      </c>
      <c r="D814" s="3" t="s">
        <v>7589</v>
      </c>
      <c r="E814" s="3">
        <v>813</v>
      </c>
      <c r="F814" s="3">
        <v>3</v>
      </c>
      <c r="G814" s="3" t="s">
        <v>4775</v>
      </c>
      <c r="H814" s="3" t="s">
        <v>6974</v>
      </c>
      <c r="I814" s="3">
        <v>7</v>
      </c>
      <c r="L814" s="3">
        <v>3</v>
      </c>
      <c r="M814" s="3" t="s">
        <v>8223</v>
      </c>
      <c r="N814" s="3" t="s">
        <v>8224</v>
      </c>
      <c r="Q814" s="3" t="s">
        <v>5148</v>
      </c>
      <c r="R814" s="3" t="s">
        <v>7018</v>
      </c>
      <c r="T814" s="3" t="s">
        <v>7472</v>
      </c>
      <c r="U814" s="3" t="s">
        <v>3940</v>
      </c>
      <c r="V814" s="3" t="s">
        <v>7126</v>
      </c>
      <c r="W814" s="3" t="s">
        <v>8225</v>
      </c>
      <c r="X814" s="3" t="s">
        <v>8226</v>
      </c>
      <c r="Y814" s="3" t="s">
        <v>4826</v>
      </c>
      <c r="Z814" s="3" t="s">
        <v>387</v>
      </c>
      <c r="AC814" s="3">
        <v>24</v>
      </c>
      <c r="AD814" s="3" t="s">
        <v>3777</v>
      </c>
      <c r="AE814" s="3" t="s">
        <v>1015</v>
      </c>
      <c r="AJ814" s="3" t="s">
        <v>3443</v>
      </c>
      <c r="AK814" s="3" t="s">
        <v>6955</v>
      </c>
      <c r="AL814" s="3" t="s">
        <v>3543</v>
      </c>
      <c r="AM814" s="3" t="s">
        <v>1149</v>
      </c>
      <c r="AT814" s="3" t="s">
        <v>4012</v>
      </c>
      <c r="AU814" s="3" t="s">
        <v>7135</v>
      </c>
      <c r="AV814" s="3" t="s">
        <v>5149</v>
      </c>
      <c r="AW814" s="3" t="s">
        <v>462</v>
      </c>
      <c r="BG814" s="3" t="s">
        <v>3474</v>
      </c>
      <c r="BH814" s="3" t="s">
        <v>1242</v>
      </c>
      <c r="BI814" s="3" t="s">
        <v>4788</v>
      </c>
      <c r="BJ814" s="3" t="s">
        <v>1387</v>
      </c>
      <c r="BK814" s="3" t="s">
        <v>3474</v>
      </c>
      <c r="BL814" s="3" t="s">
        <v>1242</v>
      </c>
      <c r="BM814" s="3" t="s">
        <v>8227</v>
      </c>
      <c r="BN814" s="3" t="s">
        <v>8228</v>
      </c>
      <c r="BO814" s="3" t="s">
        <v>3571</v>
      </c>
      <c r="BP814" s="3" t="s">
        <v>7128</v>
      </c>
      <c r="BQ814" s="3" t="s">
        <v>5150</v>
      </c>
      <c r="BR814" s="3" t="s">
        <v>3268</v>
      </c>
      <c r="BS814" s="3" t="s">
        <v>3562</v>
      </c>
      <c r="BT814" s="3" t="s">
        <v>3040</v>
      </c>
      <c r="BU814" s="3" t="s">
        <v>8229</v>
      </c>
    </row>
    <row r="815" spans="1:73" ht="13.5" customHeight="1">
      <c r="A815" s="6" t="str">
        <f>HYPERLINK("http://kyu.snu.ac.kr/sdhj/index.jsp?type=hj/GK14649_00IM0001_043b.jpg","1717_수북면_043b")</f>
        <v>1717_수북면_043b</v>
      </c>
      <c r="B815" s="3">
        <v>1717</v>
      </c>
      <c r="C815" s="3" t="s">
        <v>8182</v>
      </c>
      <c r="D815" s="3" t="s">
        <v>8183</v>
      </c>
      <c r="E815" s="3">
        <v>814</v>
      </c>
      <c r="F815" s="3">
        <v>3</v>
      </c>
      <c r="G815" s="3" t="s">
        <v>4775</v>
      </c>
      <c r="H815" s="3" t="s">
        <v>6974</v>
      </c>
      <c r="I815" s="3">
        <v>7</v>
      </c>
      <c r="L815" s="3">
        <v>3</v>
      </c>
      <c r="M815" s="3" t="s">
        <v>8223</v>
      </c>
      <c r="N815" s="3" t="s">
        <v>8224</v>
      </c>
      <c r="S815" s="3" t="s">
        <v>3535</v>
      </c>
      <c r="T815" s="3" t="s">
        <v>3535</v>
      </c>
      <c r="U815" s="3" t="s">
        <v>4012</v>
      </c>
      <c r="V815" s="3" t="s">
        <v>7135</v>
      </c>
      <c r="Y815" s="3" t="s">
        <v>5149</v>
      </c>
      <c r="Z815" s="3" t="s">
        <v>462</v>
      </c>
      <c r="AC815" s="3">
        <v>80</v>
      </c>
      <c r="AD815" s="3" t="s">
        <v>4120</v>
      </c>
      <c r="AE815" s="3" t="s">
        <v>259</v>
      </c>
    </row>
    <row r="816" spans="1:73" ht="13.5" customHeight="1">
      <c r="A816" s="6" t="str">
        <f>HYPERLINK("http://kyu.snu.ac.kr/sdhj/index.jsp?type=hj/GK14649_00IM0001_043b.jpg","1717_수북면_043b")</f>
        <v>1717_수북면_043b</v>
      </c>
      <c r="B816" s="3">
        <v>1717</v>
      </c>
      <c r="C816" s="3" t="s">
        <v>7402</v>
      </c>
      <c r="D816" s="3" t="s">
        <v>7403</v>
      </c>
      <c r="E816" s="3">
        <v>815</v>
      </c>
      <c r="F816" s="3">
        <v>3</v>
      </c>
      <c r="G816" s="3" t="s">
        <v>4775</v>
      </c>
      <c r="H816" s="3" t="s">
        <v>6974</v>
      </c>
      <c r="I816" s="3">
        <v>7</v>
      </c>
      <c r="L816" s="3">
        <v>3</v>
      </c>
      <c r="M816" s="3" t="s">
        <v>8223</v>
      </c>
      <c r="N816" s="3" t="s">
        <v>8224</v>
      </c>
      <c r="S816" s="3" t="s">
        <v>3539</v>
      </c>
      <c r="T816" s="3" t="s">
        <v>7028</v>
      </c>
      <c r="W816" s="3" t="s">
        <v>3931</v>
      </c>
      <c r="X816" s="3" t="s">
        <v>7268</v>
      </c>
      <c r="Y816" s="3" t="s">
        <v>3868</v>
      </c>
      <c r="Z816" s="3" t="s">
        <v>105</v>
      </c>
      <c r="AC816" s="3">
        <v>24</v>
      </c>
      <c r="AD816" s="3" t="s">
        <v>3777</v>
      </c>
      <c r="AE816" s="3" t="s">
        <v>1015</v>
      </c>
      <c r="AJ816" s="3" t="s">
        <v>3443</v>
      </c>
      <c r="AK816" s="3" t="s">
        <v>6955</v>
      </c>
      <c r="AL816" s="3" t="s">
        <v>4977</v>
      </c>
      <c r="AM816" s="3" t="s">
        <v>1181</v>
      </c>
      <c r="AT816" s="3" t="s">
        <v>4012</v>
      </c>
      <c r="AU816" s="3" t="s">
        <v>7135</v>
      </c>
      <c r="AV816" s="3" t="s">
        <v>5152</v>
      </c>
      <c r="AW816" s="3" t="s">
        <v>1397</v>
      </c>
      <c r="BG816" s="3" t="s">
        <v>4012</v>
      </c>
      <c r="BH816" s="3" t="s">
        <v>7135</v>
      </c>
      <c r="BI816" s="3" t="s">
        <v>4623</v>
      </c>
      <c r="BJ816" s="3" t="s">
        <v>331</v>
      </c>
      <c r="BK816" s="3" t="s">
        <v>4012</v>
      </c>
      <c r="BL816" s="3" t="s">
        <v>7135</v>
      </c>
      <c r="BM816" s="3" t="s">
        <v>5153</v>
      </c>
      <c r="BN816" s="3" t="s">
        <v>2063</v>
      </c>
      <c r="BO816" s="3" t="s">
        <v>3571</v>
      </c>
      <c r="BP816" s="3" t="s">
        <v>7128</v>
      </c>
      <c r="BQ816" s="3" t="s">
        <v>5154</v>
      </c>
      <c r="BR816" s="3" t="s">
        <v>2312</v>
      </c>
      <c r="BS816" s="3" t="s">
        <v>3515</v>
      </c>
      <c r="BT816" s="3" t="s">
        <v>1099</v>
      </c>
    </row>
    <row r="817" spans="1:72" ht="13.5" customHeight="1">
      <c r="A817" s="6" t="str">
        <f>HYPERLINK("http://kyu.snu.ac.kr/sdhj/index.jsp?type=hj/GK14649_00IM0001_043b.jpg","1717_수북면_043b")</f>
        <v>1717_수북면_043b</v>
      </c>
      <c r="B817" s="3">
        <v>1717</v>
      </c>
      <c r="C817" s="3" t="s">
        <v>7442</v>
      </c>
      <c r="D817" s="3" t="s">
        <v>7443</v>
      </c>
      <c r="E817" s="3">
        <v>816</v>
      </c>
      <c r="F817" s="3">
        <v>3</v>
      </c>
      <c r="G817" s="3" t="s">
        <v>4775</v>
      </c>
      <c r="H817" s="3" t="s">
        <v>6974</v>
      </c>
      <c r="I817" s="3">
        <v>7</v>
      </c>
      <c r="L817" s="3">
        <v>3</v>
      </c>
      <c r="M817" s="3" t="s">
        <v>8223</v>
      </c>
      <c r="N817" s="3" t="s">
        <v>8224</v>
      </c>
      <c r="S817" s="3" t="s">
        <v>3698</v>
      </c>
      <c r="T817" s="3" t="s">
        <v>3698</v>
      </c>
      <c r="U817" s="3" t="s">
        <v>3698</v>
      </c>
      <c r="V817" s="3" t="s">
        <v>3698</v>
      </c>
      <c r="Y817" s="3" t="s">
        <v>3698</v>
      </c>
      <c r="Z817" s="3" t="s">
        <v>3698</v>
      </c>
      <c r="AC817" s="3" t="s">
        <v>8230</v>
      </c>
      <c r="AD817" s="3" t="s">
        <v>3581</v>
      </c>
      <c r="AE817" s="3" t="s">
        <v>989</v>
      </c>
    </row>
    <row r="818" spans="1:72" ht="13.5" customHeight="1">
      <c r="A818" s="6" t="str">
        <f>HYPERLINK("http://kyu.snu.ac.kr/sdhj/index.jsp?type=hj/GK14649_00IM0001_043b.jpg","1717_수북면_043b")</f>
        <v>1717_수북면_043b</v>
      </c>
      <c r="B818" s="3">
        <v>1717</v>
      </c>
      <c r="C818" s="3" t="s">
        <v>7402</v>
      </c>
      <c r="D818" s="3" t="s">
        <v>7403</v>
      </c>
      <c r="E818" s="3">
        <v>817</v>
      </c>
      <c r="F818" s="3">
        <v>3</v>
      </c>
      <c r="G818" s="3" t="s">
        <v>4775</v>
      </c>
      <c r="H818" s="3" t="s">
        <v>6974</v>
      </c>
      <c r="I818" s="3">
        <v>7</v>
      </c>
      <c r="L818" s="3">
        <v>3</v>
      </c>
      <c r="M818" s="3" t="s">
        <v>8223</v>
      </c>
      <c r="N818" s="3" t="s">
        <v>8224</v>
      </c>
      <c r="S818" s="3" t="s">
        <v>3813</v>
      </c>
      <c r="T818" s="3" t="s">
        <v>7040</v>
      </c>
      <c r="W818" s="3" t="s">
        <v>3579</v>
      </c>
      <c r="X818" s="3" t="s">
        <v>2997</v>
      </c>
      <c r="Y818" s="3" t="s">
        <v>3436</v>
      </c>
      <c r="Z818" s="3" t="s">
        <v>6949</v>
      </c>
      <c r="AC818" s="3">
        <v>38</v>
      </c>
      <c r="AD818" s="3" t="s">
        <v>3569</v>
      </c>
      <c r="AE818" s="3" t="s">
        <v>988</v>
      </c>
    </row>
    <row r="819" spans="1:72" ht="13.5" customHeight="1">
      <c r="A819" s="6" t="str">
        <f>HYPERLINK("http://kyu.snu.ac.kr/sdhj/index.jsp?type=hj/GK14649_00IM0001_043b.jpg","1717_수북면_043b")</f>
        <v>1717_수북면_043b</v>
      </c>
      <c r="B819" s="3">
        <v>1717</v>
      </c>
      <c r="C819" s="3" t="s">
        <v>7402</v>
      </c>
      <c r="D819" s="3" t="s">
        <v>7403</v>
      </c>
      <c r="E819" s="3">
        <v>818</v>
      </c>
      <c r="F819" s="3">
        <v>3</v>
      </c>
      <c r="G819" s="3" t="s">
        <v>4775</v>
      </c>
      <c r="H819" s="3" t="s">
        <v>6974</v>
      </c>
      <c r="I819" s="3">
        <v>7</v>
      </c>
      <c r="L819" s="3">
        <v>3</v>
      </c>
      <c r="M819" s="3" t="s">
        <v>8223</v>
      </c>
      <c r="N819" s="3" t="s">
        <v>8224</v>
      </c>
      <c r="S819" s="3" t="s">
        <v>3956</v>
      </c>
      <c r="T819" s="3" t="s">
        <v>7045</v>
      </c>
      <c r="U819" s="3" t="s">
        <v>3942</v>
      </c>
      <c r="V819" s="3" t="s">
        <v>7127</v>
      </c>
      <c r="Y819" s="3" t="s">
        <v>5155</v>
      </c>
      <c r="Z819" s="3" t="s">
        <v>463</v>
      </c>
      <c r="AC819" s="3">
        <v>7</v>
      </c>
      <c r="AD819" s="3" t="s">
        <v>3538</v>
      </c>
      <c r="AE819" s="3" t="s">
        <v>983</v>
      </c>
    </row>
    <row r="820" spans="1:72" ht="13.5" customHeight="1">
      <c r="A820" s="6" t="str">
        <f>HYPERLINK("http://kyu.snu.ac.kr/sdhj/index.jsp?type=hj/GK14649_00IM0001_043b.jpg","1717_수북면_043b")</f>
        <v>1717_수북면_043b</v>
      </c>
      <c r="B820" s="3">
        <v>1717</v>
      </c>
      <c r="C820" s="3" t="s">
        <v>7402</v>
      </c>
      <c r="D820" s="3" t="s">
        <v>7403</v>
      </c>
      <c r="E820" s="3">
        <v>819</v>
      </c>
      <c r="F820" s="3">
        <v>3</v>
      </c>
      <c r="G820" s="3" t="s">
        <v>4775</v>
      </c>
      <c r="H820" s="3" t="s">
        <v>6974</v>
      </c>
      <c r="I820" s="3">
        <v>7</v>
      </c>
      <c r="L820" s="3">
        <v>3</v>
      </c>
      <c r="M820" s="3" t="s">
        <v>8223</v>
      </c>
      <c r="N820" s="3" t="s">
        <v>8224</v>
      </c>
      <c r="S820" s="3" t="s">
        <v>3550</v>
      </c>
      <c r="T820" s="3" t="s">
        <v>7029</v>
      </c>
      <c r="U820" s="3" t="s">
        <v>3942</v>
      </c>
      <c r="V820" s="3" t="s">
        <v>7127</v>
      </c>
      <c r="Y820" s="3" t="s">
        <v>5156</v>
      </c>
      <c r="Z820" s="3" t="s">
        <v>464</v>
      </c>
    </row>
    <row r="821" spans="1:72" ht="13.5" customHeight="1">
      <c r="A821" s="6" t="str">
        <f>HYPERLINK("http://kyu.snu.ac.kr/sdhj/index.jsp?type=hj/GK14649_00IM0001_043b.jpg","1717_수북면_043b")</f>
        <v>1717_수북면_043b</v>
      </c>
      <c r="B821" s="3">
        <v>1717</v>
      </c>
      <c r="C821" s="3" t="s">
        <v>7402</v>
      </c>
      <c r="D821" s="3" t="s">
        <v>7403</v>
      </c>
      <c r="E821" s="3">
        <v>820</v>
      </c>
      <c r="F821" s="3">
        <v>3</v>
      </c>
      <c r="G821" s="3" t="s">
        <v>4775</v>
      </c>
      <c r="H821" s="3" t="s">
        <v>6974</v>
      </c>
      <c r="I821" s="3">
        <v>7</v>
      </c>
      <c r="L821" s="3">
        <v>3</v>
      </c>
      <c r="M821" s="3" t="s">
        <v>8223</v>
      </c>
      <c r="N821" s="3" t="s">
        <v>8224</v>
      </c>
      <c r="S821" s="3" t="s">
        <v>3955</v>
      </c>
      <c r="T821" s="3" t="s">
        <v>7044</v>
      </c>
      <c r="Y821" s="3" t="s">
        <v>3479</v>
      </c>
      <c r="Z821" s="3" t="s">
        <v>7292</v>
      </c>
      <c r="AC821" s="3">
        <v>6</v>
      </c>
      <c r="AD821" s="3" t="s">
        <v>3555</v>
      </c>
      <c r="AE821" s="3" t="s">
        <v>986</v>
      </c>
    </row>
    <row r="822" spans="1:72" ht="13.5" customHeight="1">
      <c r="A822" s="6" t="str">
        <f>HYPERLINK("http://kyu.snu.ac.kr/sdhj/index.jsp?type=hj/GK14649_00IM0001_043b.jpg","1717_수북면_043b")</f>
        <v>1717_수북면_043b</v>
      </c>
      <c r="B822" s="3">
        <v>1717</v>
      </c>
      <c r="C822" s="3" t="s">
        <v>7462</v>
      </c>
      <c r="D822" s="3" t="s">
        <v>7463</v>
      </c>
      <c r="E822" s="3">
        <v>821</v>
      </c>
      <c r="F822" s="3">
        <v>3</v>
      </c>
      <c r="G822" s="3" t="s">
        <v>4775</v>
      </c>
      <c r="H822" s="3" t="s">
        <v>6974</v>
      </c>
      <c r="I822" s="3">
        <v>7</v>
      </c>
      <c r="L822" s="3">
        <v>3</v>
      </c>
      <c r="M822" s="3" t="s">
        <v>8223</v>
      </c>
      <c r="N822" s="3" t="s">
        <v>8224</v>
      </c>
      <c r="S822" s="3" t="s">
        <v>3580</v>
      </c>
      <c r="T822" s="3" t="s">
        <v>7032</v>
      </c>
      <c r="Y822" s="3" t="s">
        <v>3479</v>
      </c>
      <c r="Z822" s="3" t="s">
        <v>7292</v>
      </c>
      <c r="AC822" s="3">
        <v>11</v>
      </c>
      <c r="AD822" s="3" t="s">
        <v>3750</v>
      </c>
      <c r="AE822" s="3" t="s">
        <v>1012</v>
      </c>
    </row>
    <row r="823" spans="1:72" ht="13.5" customHeight="1">
      <c r="A823" s="6" t="str">
        <f>HYPERLINK("http://kyu.snu.ac.kr/sdhj/index.jsp?type=hj/GK14649_00IM0001_043b.jpg","1717_수북면_043b")</f>
        <v>1717_수북면_043b</v>
      </c>
      <c r="B823" s="3">
        <v>1717</v>
      </c>
      <c r="C823" s="3" t="s">
        <v>7402</v>
      </c>
      <c r="D823" s="3" t="s">
        <v>7403</v>
      </c>
      <c r="E823" s="3">
        <v>822</v>
      </c>
      <c r="F823" s="3">
        <v>3</v>
      </c>
      <c r="G823" s="3" t="s">
        <v>4775</v>
      </c>
      <c r="H823" s="3" t="s">
        <v>6974</v>
      </c>
      <c r="I823" s="3">
        <v>7</v>
      </c>
      <c r="L823" s="3">
        <v>3</v>
      </c>
      <c r="M823" s="3" t="s">
        <v>8223</v>
      </c>
      <c r="N823" s="3" t="s">
        <v>8224</v>
      </c>
      <c r="T823" s="3" t="s">
        <v>7408</v>
      </c>
      <c r="U823" s="3" t="s">
        <v>3491</v>
      </c>
      <c r="V823" s="3" t="s">
        <v>7095</v>
      </c>
      <c r="Y823" s="3" t="s">
        <v>4269</v>
      </c>
      <c r="Z823" s="3" t="s">
        <v>217</v>
      </c>
      <c r="AG823" s="3" t="s">
        <v>1044</v>
      </c>
      <c r="BB823" s="3" t="s">
        <v>3491</v>
      </c>
      <c r="BC823" s="3" t="s">
        <v>7095</v>
      </c>
      <c r="BD823" s="3" t="s">
        <v>3403</v>
      </c>
      <c r="BE823" s="3" t="s">
        <v>7346</v>
      </c>
      <c r="BF823" s="3" t="s">
        <v>7410</v>
      </c>
    </row>
    <row r="824" spans="1:72" ht="13.5" customHeight="1">
      <c r="A824" s="6" t="str">
        <f>HYPERLINK("http://kyu.snu.ac.kr/sdhj/index.jsp?type=hj/GK14649_00IM0001_043b.jpg","1717_수북면_043b")</f>
        <v>1717_수북면_043b</v>
      </c>
      <c r="B824" s="3">
        <v>1717</v>
      </c>
      <c r="C824" s="3" t="s">
        <v>7402</v>
      </c>
      <c r="D824" s="3" t="s">
        <v>7403</v>
      </c>
      <c r="E824" s="3">
        <v>823</v>
      </c>
      <c r="F824" s="3">
        <v>3</v>
      </c>
      <c r="G824" s="3" t="s">
        <v>4775</v>
      </c>
      <c r="H824" s="3" t="s">
        <v>6974</v>
      </c>
      <c r="I824" s="3">
        <v>7</v>
      </c>
      <c r="L824" s="3">
        <v>3</v>
      </c>
      <c r="M824" s="3" t="s">
        <v>8223</v>
      </c>
      <c r="N824" s="3" t="s">
        <v>8224</v>
      </c>
      <c r="T824" s="3" t="s">
        <v>7408</v>
      </c>
      <c r="U824" s="3" t="s">
        <v>3519</v>
      </c>
      <c r="V824" s="3" t="s">
        <v>7139</v>
      </c>
      <c r="Y824" s="3" t="s">
        <v>5157</v>
      </c>
      <c r="Z824" s="3" t="s">
        <v>465</v>
      </c>
      <c r="AG824" s="3" t="s">
        <v>1044</v>
      </c>
    </row>
    <row r="825" spans="1:72" ht="13.5" customHeight="1">
      <c r="A825" s="6" t="str">
        <f>HYPERLINK("http://kyu.snu.ac.kr/sdhj/index.jsp?type=hj/GK14649_00IM0001_043b.jpg","1717_수북면_043b")</f>
        <v>1717_수북면_043b</v>
      </c>
      <c r="B825" s="3">
        <v>1717</v>
      </c>
      <c r="C825" s="3" t="s">
        <v>7418</v>
      </c>
      <c r="D825" s="3" t="s">
        <v>7419</v>
      </c>
      <c r="E825" s="3">
        <v>824</v>
      </c>
      <c r="F825" s="3">
        <v>3</v>
      </c>
      <c r="G825" s="3" t="s">
        <v>4775</v>
      </c>
      <c r="H825" s="3" t="s">
        <v>6974</v>
      </c>
      <c r="I825" s="3">
        <v>7</v>
      </c>
      <c r="L825" s="3">
        <v>3</v>
      </c>
      <c r="M825" s="3" t="s">
        <v>8223</v>
      </c>
      <c r="N825" s="3" t="s">
        <v>8224</v>
      </c>
      <c r="T825" s="3" t="s">
        <v>7408</v>
      </c>
      <c r="AG825" s="3" t="s">
        <v>1044</v>
      </c>
      <c r="BB825" s="3" t="s">
        <v>3497</v>
      </c>
      <c r="BC825" s="3" t="s">
        <v>1599</v>
      </c>
      <c r="BF825" s="3" t="s">
        <v>7410</v>
      </c>
    </row>
    <row r="826" spans="1:72" ht="13.5" customHeight="1">
      <c r="A826" s="6" t="str">
        <f>HYPERLINK("http://kyu.snu.ac.kr/sdhj/index.jsp?type=hj/GK14649_00IM0001_043b.jpg","1717_수북면_043b")</f>
        <v>1717_수북면_043b</v>
      </c>
      <c r="B826" s="3">
        <v>1717</v>
      </c>
      <c r="C826" s="3" t="s">
        <v>7402</v>
      </c>
      <c r="D826" s="3" t="s">
        <v>7403</v>
      </c>
      <c r="E826" s="3">
        <v>825</v>
      </c>
      <c r="F826" s="3">
        <v>3</v>
      </c>
      <c r="G826" s="3" t="s">
        <v>4775</v>
      </c>
      <c r="H826" s="3" t="s">
        <v>6974</v>
      </c>
      <c r="I826" s="3">
        <v>7</v>
      </c>
      <c r="L826" s="3">
        <v>3</v>
      </c>
      <c r="M826" s="3" t="s">
        <v>8223</v>
      </c>
      <c r="N826" s="3" t="s">
        <v>8224</v>
      </c>
      <c r="T826" s="3" t="s">
        <v>7408</v>
      </c>
      <c r="Y826" s="3" t="s">
        <v>22</v>
      </c>
      <c r="Z826" s="3" t="s">
        <v>466</v>
      </c>
      <c r="AF826" s="3" t="s">
        <v>3500</v>
      </c>
      <c r="AG826" s="3" t="s">
        <v>1044</v>
      </c>
    </row>
    <row r="827" spans="1:72" ht="13.5" customHeight="1">
      <c r="A827" s="6" t="str">
        <f>HYPERLINK("http://kyu.snu.ac.kr/sdhj/index.jsp?type=hj/GK14649_00IM0001_043b.jpg","1717_수북면_043b")</f>
        <v>1717_수북면_043b</v>
      </c>
      <c r="B827" s="3">
        <v>1717</v>
      </c>
      <c r="C827" s="3" t="s">
        <v>7954</v>
      </c>
      <c r="D827" s="3" t="s">
        <v>7955</v>
      </c>
      <c r="E827" s="3">
        <v>826</v>
      </c>
      <c r="F827" s="3">
        <v>3</v>
      </c>
      <c r="G827" s="3" t="s">
        <v>4775</v>
      </c>
      <c r="H827" s="3" t="s">
        <v>6974</v>
      </c>
      <c r="I827" s="3">
        <v>7</v>
      </c>
      <c r="L827" s="3">
        <v>4</v>
      </c>
      <c r="M827" s="3" t="s">
        <v>2550</v>
      </c>
      <c r="N827" s="3" t="s">
        <v>2761</v>
      </c>
      <c r="T827" s="3" t="s">
        <v>7995</v>
      </c>
      <c r="U827" s="3" t="s">
        <v>5158</v>
      </c>
      <c r="V827" s="3" t="s">
        <v>7206</v>
      </c>
      <c r="W827" s="3" t="s">
        <v>3541</v>
      </c>
      <c r="X827" s="3" t="s">
        <v>7253</v>
      </c>
      <c r="Y827" s="3" t="s">
        <v>4724</v>
      </c>
      <c r="Z827" s="3" t="s">
        <v>360</v>
      </c>
      <c r="AC827" s="3" t="s">
        <v>8231</v>
      </c>
      <c r="AD827" s="3" t="s">
        <v>4830</v>
      </c>
      <c r="AE827" s="3" t="s">
        <v>1034</v>
      </c>
      <c r="AJ827" s="3" t="s">
        <v>3443</v>
      </c>
      <c r="AK827" s="3" t="s">
        <v>6955</v>
      </c>
      <c r="AL827" s="3" t="s">
        <v>3543</v>
      </c>
      <c r="AM827" s="3" t="s">
        <v>1149</v>
      </c>
      <c r="AT827" s="3" t="s">
        <v>4012</v>
      </c>
      <c r="AU827" s="3" t="s">
        <v>7135</v>
      </c>
      <c r="AV827" s="3" t="s">
        <v>5159</v>
      </c>
      <c r="AW827" s="3" t="s">
        <v>369</v>
      </c>
      <c r="BG827" s="3" t="s">
        <v>3474</v>
      </c>
      <c r="BH827" s="3" t="s">
        <v>1242</v>
      </c>
      <c r="BI827" s="3" t="s">
        <v>4788</v>
      </c>
      <c r="BJ827" s="3" t="s">
        <v>1387</v>
      </c>
      <c r="BK827" s="3" t="s">
        <v>3474</v>
      </c>
      <c r="BL827" s="3" t="s">
        <v>1242</v>
      </c>
      <c r="BM827" s="3" t="s">
        <v>8232</v>
      </c>
      <c r="BN827" s="3" t="s">
        <v>8233</v>
      </c>
      <c r="BO827" s="3" t="s">
        <v>3571</v>
      </c>
      <c r="BP827" s="3" t="s">
        <v>7128</v>
      </c>
      <c r="BQ827" s="3" t="s">
        <v>4781</v>
      </c>
      <c r="BR827" s="3" t="s">
        <v>3350</v>
      </c>
      <c r="BS827" s="3" t="s">
        <v>3625</v>
      </c>
      <c r="BT827" s="3" t="s">
        <v>1118</v>
      </c>
    </row>
    <row r="828" spans="1:72" ht="13.5" customHeight="1">
      <c r="A828" s="6" t="str">
        <f>HYPERLINK("http://kyu.snu.ac.kr/sdhj/index.jsp?type=hj/GK14649_00IM0001_043b.jpg","1717_수북면_043b")</f>
        <v>1717_수북면_043b</v>
      </c>
      <c r="B828" s="3">
        <v>1717</v>
      </c>
      <c r="C828" s="3" t="s">
        <v>7423</v>
      </c>
      <c r="D828" s="3" t="s">
        <v>7424</v>
      </c>
      <c r="E828" s="3">
        <v>827</v>
      </c>
      <c r="F828" s="3">
        <v>3</v>
      </c>
      <c r="G828" s="3" t="s">
        <v>4775</v>
      </c>
      <c r="H828" s="3" t="s">
        <v>6974</v>
      </c>
      <c r="I828" s="3">
        <v>7</v>
      </c>
      <c r="L828" s="3">
        <v>4</v>
      </c>
      <c r="M828" s="3" t="s">
        <v>2550</v>
      </c>
      <c r="N828" s="3" t="s">
        <v>2761</v>
      </c>
      <c r="S828" s="3" t="s">
        <v>3539</v>
      </c>
      <c r="T828" s="3" t="s">
        <v>7028</v>
      </c>
      <c r="W828" s="3" t="s">
        <v>3559</v>
      </c>
      <c r="X828" s="3" t="s">
        <v>7260</v>
      </c>
      <c r="Y828" s="3" t="s">
        <v>3479</v>
      </c>
      <c r="Z828" s="3" t="s">
        <v>7292</v>
      </c>
      <c r="AC828" s="3">
        <v>41</v>
      </c>
      <c r="AD828" s="3" t="s">
        <v>3841</v>
      </c>
      <c r="AE828" s="3" t="s">
        <v>1017</v>
      </c>
      <c r="AJ828" s="3" t="s">
        <v>3443</v>
      </c>
      <c r="AK828" s="3" t="s">
        <v>6955</v>
      </c>
      <c r="AL828" s="3" t="s">
        <v>3562</v>
      </c>
      <c r="AM828" s="3" t="s">
        <v>3040</v>
      </c>
      <c r="AT828" s="3" t="s">
        <v>4114</v>
      </c>
      <c r="AU828" s="3" t="s">
        <v>1245</v>
      </c>
      <c r="AV828" s="3" t="s">
        <v>5160</v>
      </c>
      <c r="AW828" s="3" t="s">
        <v>1398</v>
      </c>
      <c r="BG828" s="3" t="s">
        <v>3571</v>
      </c>
      <c r="BH828" s="3" t="s">
        <v>7128</v>
      </c>
      <c r="BI828" s="3" t="s">
        <v>5161</v>
      </c>
      <c r="BJ828" s="3" t="s">
        <v>1333</v>
      </c>
      <c r="BK828" s="3" t="s">
        <v>3571</v>
      </c>
      <c r="BL828" s="3" t="s">
        <v>7128</v>
      </c>
      <c r="BM828" s="3" t="s">
        <v>5162</v>
      </c>
      <c r="BN828" s="3" t="s">
        <v>2064</v>
      </c>
      <c r="BO828" s="3" t="s">
        <v>3571</v>
      </c>
      <c r="BP828" s="3" t="s">
        <v>7128</v>
      </c>
      <c r="BQ828" s="3" t="s">
        <v>5163</v>
      </c>
      <c r="BR828" s="3" t="s">
        <v>3307</v>
      </c>
      <c r="BS828" s="3" t="s">
        <v>3534</v>
      </c>
      <c r="BT828" s="3" t="s">
        <v>1152</v>
      </c>
    </row>
    <row r="829" spans="1:72" ht="13.5" customHeight="1">
      <c r="A829" s="6" t="str">
        <f>HYPERLINK("http://kyu.snu.ac.kr/sdhj/index.jsp?type=hj/GK14649_00IM0001_043b.jpg","1717_수북면_043b")</f>
        <v>1717_수북면_043b</v>
      </c>
      <c r="B829" s="3">
        <v>1717</v>
      </c>
      <c r="C829" s="3" t="s">
        <v>7468</v>
      </c>
      <c r="D829" s="3" t="s">
        <v>7469</v>
      </c>
      <c r="E829" s="3">
        <v>828</v>
      </c>
      <c r="F829" s="3">
        <v>3</v>
      </c>
      <c r="G829" s="3" t="s">
        <v>4775</v>
      </c>
      <c r="H829" s="3" t="s">
        <v>6974</v>
      </c>
      <c r="I829" s="3">
        <v>7</v>
      </c>
      <c r="L829" s="3">
        <v>4</v>
      </c>
      <c r="M829" s="3" t="s">
        <v>2550</v>
      </c>
      <c r="N829" s="3" t="s">
        <v>2761</v>
      </c>
      <c r="S829" s="3" t="s">
        <v>5164</v>
      </c>
      <c r="T829" s="3" t="s">
        <v>7074</v>
      </c>
      <c r="U829" s="3" t="s">
        <v>5165</v>
      </c>
      <c r="V829" s="3" t="s">
        <v>7207</v>
      </c>
      <c r="Y829" s="3" t="s">
        <v>5166</v>
      </c>
      <c r="Z829" s="3" t="s">
        <v>467</v>
      </c>
      <c r="AC829" s="3">
        <v>17</v>
      </c>
      <c r="AD829" s="3" t="s">
        <v>3600</v>
      </c>
      <c r="AE829" s="3" t="s">
        <v>994</v>
      </c>
    </row>
    <row r="830" spans="1:72" ht="13.5" customHeight="1">
      <c r="A830" s="6" t="str">
        <f>HYPERLINK("http://kyu.snu.ac.kr/sdhj/index.jsp?type=hj/GK14649_00IM0001_043b.jpg","1717_수북면_043b")</f>
        <v>1717_수북면_043b</v>
      </c>
      <c r="B830" s="3">
        <v>1717</v>
      </c>
      <c r="C830" s="3" t="s">
        <v>8115</v>
      </c>
      <c r="D830" s="3" t="s">
        <v>8116</v>
      </c>
      <c r="E830" s="3">
        <v>829</v>
      </c>
      <c r="F830" s="3">
        <v>3</v>
      </c>
      <c r="G830" s="3" t="s">
        <v>4775</v>
      </c>
      <c r="H830" s="3" t="s">
        <v>6974</v>
      </c>
      <c r="I830" s="3">
        <v>7</v>
      </c>
      <c r="L830" s="3">
        <v>4</v>
      </c>
      <c r="M830" s="3" t="s">
        <v>2550</v>
      </c>
      <c r="N830" s="3" t="s">
        <v>2761</v>
      </c>
      <c r="S830" s="3" t="s">
        <v>3580</v>
      </c>
      <c r="T830" s="3" t="s">
        <v>7032</v>
      </c>
      <c r="Y830" s="3" t="s">
        <v>3479</v>
      </c>
      <c r="Z830" s="3" t="s">
        <v>7292</v>
      </c>
      <c r="AC830" s="3">
        <v>3</v>
      </c>
      <c r="AD830" s="3" t="s">
        <v>3489</v>
      </c>
      <c r="AE830" s="3" t="s">
        <v>974</v>
      </c>
      <c r="AF830" s="3" t="s">
        <v>3490</v>
      </c>
      <c r="AG830" s="3" t="s">
        <v>1042</v>
      </c>
    </row>
    <row r="831" spans="1:72" ht="13.5" customHeight="1">
      <c r="A831" s="6" t="str">
        <f>HYPERLINK("http://kyu.snu.ac.kr/sdhj/index.jsp?type=hj/GK14649_00IM0001_043b.jpg","1717_수북면_043b")</f>
        <v>1717_수북면_043b</v>
      </c>
      <c r="B831" s="3">
        <v>1717</v>
      </c>
      <c r="C831" s="3" t="s">
        <v>7741</v>
      </c>
      <c r="D831" s="3" t="s">
        <v>7742</v>
      </c>
      <c r="E831" s="3">
        <v>830</v>
      </c>
      <c r="F831" s="3">
        <v>3</v>
      </c>
      <c r="G831" s="3" t="s">
        <v>4775</v>
      </c>
      <c r="H831" s="3" t="s">
        <v>6974</v>
      </c>
      <c r="I831" s="3">
        <v>7</v>
      </c>
      <c r="L831" s="3">
        <v>4</v>
      </c>
      <c r="M831" s="3" t="s">
        <v>2550</v>
      </c>
      <c r="N831" s="3" t="s">
        <v>2761</v>
      </c>
      <c r="T831" s="3" t="s">
        <v>8234</v>
      </c>
      <c r="U831" s="3" t="s">
        <v>3504</v>
      </c>
      <c r="V831" s="3" t="s">
        <v>7096</v>
      </c>
      <c r="Y831" s="3" t="s">
        <v>7973</v>
      </c>
      <c r="Z831" s="3" t="s">
        <v>3021</v>
      </c>
      <c r="AG831" s="3" t="s">
        <v>8235</v>
      </c>
      <c r="BB831" s="3" t="s">
        <v>3491</v>
      </c>
      <c r="BC831" s="3" t="s">
        <v>7095</v>
      </c>
      <c r="BD831" s="3" t="s">
        <v>5167</v>
      </c>
      <c r="BE831" s="3" t="s">
        <v>1647</v>
      </c>
      <c r="BF831" s="3" t="s">
        <v>8236</v>
      </c>
    </row>
    <row r="832" spans="1:72" ht="13.5" customHeight="1">
      <c r="A832" s="6" t="str">
        <f>HYPERLINK("http://kyu.snu.ac.kr/sdhj/index.jsp?type=hj/GK14649_00IM0001_043b.jpg","1717_수북면_043b")</f>
        <v>1717_수북면_043b</v>
      </c>
      <c r="B832" s="3">
        <v>1717</v>
      </c>
      <c r="C832" s="3" t="s">
        <v>7741</v>
      </c>
      <c r="D832" s="3" t="s">
        <v>7742</v>
      </c>
      <c r="E832" s="3">
        <v>831</v>
      </c>
      <c r="F832" s="3">
        <v>3</v>
      </c>
      <c r="G832" s="3" t="s">
        <v>4775</v>
      </c>
      <c r="H832" s="3" t="s">
        <v>6974</v>
      </c>
      <c r="I832" s="3">
        <v>7</v>
      </c>
      <c r="L832" s="3">
        <v>4</v>
      </c>
      <c r="M832" s="3" t="s">
        <v>2550</v>
      </c>
      <c r="N832" s="3" t="s">
        <v>2761</v>
      </c>
      <c r="T832" s="3" t="s">
        <v>8234</v>
      </c>
      <c r="U832" s="3" t="s">
        <v>3491</v>
      </c>
      <c r="V832" s="3" t="s">
        <v>7095</v>
      </c>
      <c r="Y832" s="3" t="s">
        <v>5168</v>
      </c>
      <c r="Z832" s="3" t="s">
        <v>468</v>
      </c>
      <c r="AF832" s="3" t="s">
        <v>5169</v>
      </c>
      <c r="AG832" s="3" t="s">
        <v>1073</v>
      </c>
      <c r="BC832" s="3" t="s">
        <v>7095</v>
      </c>
      <c r="BE832" s="3" t="s">
        <v>1647</v>
      </c>
      <c r="BF832" s="3" t="s">
        <v>8237</v>
      </c>
    </row>
    <row r="833" spans="1:72" ht="13.5" customHeight="1">
      <c r="A833" s="6" t="str">
        <f>HYPERLINK("http://kyu.snu.ac.kr/sdhj/index.jsp?type=hj/GK14649_00IM0001_043b.jpg","1717_수북면_043b")</f>
        <v>1717_수북면_043b</v>
      </c>
      <c r="B833" s="3">
        <v>1717</v>
      </c>
      <c r="C833" s="3" t="s">
        <v>7741</v>
      </c>
      <c r="D833" s="3" t="s">
        <v>7742</v>
      </c>
      <c r="E833" s="3">
        <v>832</v>
      </c>
      <c r="F833" s="3">
        <v>3</v>
      </c>
      <c r="G833" s="3" t="s">
        <v>4775</v>
      </c>
      <c r="H833" s="3" t="s">
        <v>6974</v>
      </c>
      <c r="I833" s="3">
        <v>7</v>
      </c>
      <c r="L833" s="3">
        <v>4</v>
      </c>
      <c r="M833" s="3" t="s">
        <v>2550</v>
      </c>
      <c r="N833" s="3" t="s">
        <v>2761</v>
      </c>
      <c r="T833" s="3" t="s">
        <v>8234</v>
      </c>
      <c r="U833" s="3" t="s">
        <v>3491</v>
      </c>
      <c r="V833" s="3" t="s">
        <v>7095</v>
      </c>
      <c r="Y833" s="3" t="s">
        <v>4269</v>
      </c>
      <c r="Z833" s="3" t="s">
        <v>217</v>
      </c>
      <c r="AC833" s="3">
        <v>39</v>
      </c>
      <c r="AD833" s="3" t="s">
        <v>4017</v>
      </c>
      <c r="AE833" s="3" t="s">
        <v>1024</v>
      </c>
      <c r="AF833" s="3" t="s">
        <v>5170</v>
      </c>
      <c r="AG833" s="3" t="s">
        <v>1074</v>
      </c>
      <c r="BB833" s="3" t="s">
        <v>3491</v>
      </c>
      <c r="BC833" s="3" t="s">
        <v>7095</v>
      </c>
      <c r="BD833" s="3" t="s">
        <v>3403</v>
      </c>
      <c r="BE833" s="3" t="s">
        <v>7346</v>
      </c>
      <c r="BF833" s="3" t="s">
        <v>8238</v>
      </c>
    </row>
    <row r="834" spans="1:72" ht="13.5" customHeight="1">
      <c r="A834" s="6" t="str">
        <f>HYPERLINK("http://kyu.snu.ac.kr/sdhj/index.jsp?type=hj/GK14649_00IM0001_043b.jpg","1717_수북면_043b")</f>
        <v>1717_수북면_043b</v>
      </c>
      <c r="B834" s="3">
        <v>1717</v>
      </c>
      <c r="C834" s="3" t="s">
        <v>7741</v>
      </c>
      <c r="D834" s="3" t="s">
        <v>7742</v>
      </c>
      <c r="E834" s="3">
        <v>833</v>
      </c>
      <c r="F834" s="3">
        <v>3</v>
      </c>
      <c r="G834" s="3" t="s">
        <v>4775</v>
      </c>
      <c r="H834" s="3" t="s">
        <v>6974</v>
      </c>
      <c r="I834" s="3">
        <v>7</v>
      </c>
      <c r="L834" s="3">
        <v>5</v>
      </c>
      <c r="M834" s="3" t="s">
        <v>8239</v>
      </c>
      <c r="N834" s="3" t="s">
        <v>8240</v>
      </c>
      <c r="Q834" s="3" t="s">
        <v>5171</v>
      </c>
      <c r="R834" s="3" t="s">
        <v>2981</v>
      </c>
      <c r="T834" s="3" t="s">
        <v>7472</v>
      </c>
      <c r="U834" s="3" t="s">
        <v>3940</v>
      </c>
      <c r="V834" s="3" t="s">
        <v>7126</v>
      </c>
      <c r="W834" s="3" t="s">
        <v>3579</v>
      </c>
      <c r="X834" s="3" t="s">
        <v>2997</v>
      </c>
      <c r="Y834" s="3" t="s">
        <v>5172</v>
      </c>
      <c r="Z834" s="3" t="s">
        <v>469</v>
      </c>
      <c r="AC834" s="3">
        <v>24</v>
      </c>
      <c r="AD834" s="3" t="s">
        <v>3777</v>
      </c>
      <c r="AE834" s="3" t="s">
        <v>1015</v>
      </c>
      <c r="AJ834" s="3" t="s">
        <v>3443</v>
      </c>
      <c r="AK834" s="3" t="s">
        <v>6955</v>
      </c>
      <c r="AL834" s="3" t="s">
        <v>3534</v>
      </c>
      <c r="AM834" s="3" t="s">
        <v>1152</v>
      </c>
      <c r="AT834" s="3" t="s">
        <v>4012</v>
      </c>
      <c r="AU834" s="3" t="s">
        <v>7135</v>
      </c>
      <c r="AV834" s="3" t="s">
        <v>5173</v>
      </c>
      <c r="AW834" s="3" t="s">
        <v>1373</v>
      </c>
      <c r="BG834" s="3" t="s">
        <v>3920</v>
      </c>
      <c r="BH834" s="3" t="s">
        <v>7147</v>
      </c>
      <c r="BI834" s="3" t="s">
        <v>5147</v>
      </c>
      <c r="BJ834" s="3" t="s">
        <v>461</v>
      </c>
      <c r="BK834" s="3" t="s">
        <v>3474</v>
      </c>
      <c r="BL834" s="3" t="s">
        <v>1242</v>
      </c>
      <c r="BM834" s="3" t="s">
        <v>4904</v>
      </c>
      <c r="BN834" s="3" t="s">
        <v>2048</v>
      </c>
      <c r="BO834" s="3" t="s">
        <v>4012</v>
      </c>
      <c r="BP834" s="3" t="s">
        <v>7135</v>
      </c>
      <c r="BQ834" s="3" t="s">
        <v>5174</v>
      </c>
      <c r="BR834" s="3" t="s">
        <v>2313</v>
      </c>
      <c r="BS834" s="3" t="s">
        <v>3562</v>
      </c>
      <c r="BT834" s="3" t="s">
        <v>3040</v>
      </c>
    </row>
    <row r="835" spans="1:72" ht="13.5" customHeight="1">
      <c r="A835" s="6" t="str">
        <f>HYPERLINK("http://kyu.snu.ac.kr/sdhj/index.jsp?type=hj/GK14649_00IM0001_043b.jpg","1717_수북면_043b")</f>
        <v>1717_수북면_043b</v>
      </c>
      <c r="B835" s="3">
        <v>1717</v>
      </c>
      <c r="C835" s="3" t="s">
        <v>7633</v>
      </c>
      <c r="D835" s="3" t="s">
        <v>7634</v>
      </c>
      <c r="E835" s="3">
        <v>834</v>
      </c>
      <c r="F835" s="3">
        <v>3</v>
      </c>
      <c r="G835" s="3" t="s">
        <v>4775</v>
      </c>
      <c r="H835" s="3" t="s">
        <v>6974</v>
      </c>
      <c r="I835" s="3">
        <v>7</v>
      </c>
      <c r="L835" s="3">
        <v>5</v>
      </c>
      <c r="M835" s="3" t="s">
        <v>8239</v>
      </c>
      <c r="N835" s="3" t="s">
        <v>8240</v>
      </c>
      <c r="S835" s="3" t="s">
        <v>3539</v>
      </c>
      <c r="T835" s="3" t="s">
        <v>7028</v>
      </c>
      <c r="W835" s="3" t="s">
        <v>3579</v>
      </c>
      <c r="X835" s="3" t="s">
        <v>2997</v>
      </c>
      <c r="Y835" s="3" t="s">
        <v>3436</v>
      </c>
      <c r="Z835" s="3" t="s">
        <v>6949</v>
      </c>
      <c r="AC835" s="3">
        <v>24</v>
      </c>
      <c r="AD835" s="3" t="s">
        <v>3777</v>
      </c>
      <c r="AE835" s="3" t="s">
        <v>1015</v>
      </c>
      <c r="AJ835" s="3" t="s">
        <v>3443</v>
      </c>
      <c r="AK835" s="3" t="s">
        <v>6955</v>
      </c>
      <c r="AL835" s="3" t="s">
        <v>3467</v>
      </c>
      <c r="AM835" s="3" t="s">
        <v>1146</v>
      </c>
      <c r="AT835" s="3" t="s">
        <v>3464</v>
      </c>
      <c r="AU835" s="3" t="s">
        <v>7094</v>
      </c>
      <c r="AV835" s="3" t="s">
        <v>5175</v>
      </c>
      <c r="AW835" s="3" t="s">
        <v>1399</v>
      </c>
      <c r="BG835" s="3" t="s">
        <v>3474</v>
      </c>
      <c r="BH835" s="3" t="s">
        <v>1242</v>
      </c>
      <c r="BI835" s="3" t="s">
        <v>5176</v>
      </c>
      <c r="BJ835" s="3" t="s">
        <v>1784</v>
      </c>
      <c r="BK835" s="3" t="s">
        <v>3474</v>
      </c>
      <c r="BL835" s="3" t="s">
        <v>1242</v>
      </c>
      <c r="BM835" s="3" t="s">
        <v>5177</v>
      </c>
      <c r="BN835" s="3" t="s">
        <v>2065</v>
      </c>
      <c r="BO835" s="3" t="s">
        <v>3474</v>
      </c>
      <c r="BP835" s="3" t="s">
        <v>1242</v>
      </c>
      <c r="BQ835" s="3" t="s">
        <v>23</v>
      </c>
      <c r="BR835" s="3" t="s">
        <v>2314</v>
      </c>
      <c r="BS835" s="3" t="s">
        <v>3562</v>
      </c>
      <c r="BT835" s="3" t="s">
        <v>3040</v>
      </c>
    </row>
    <row r="836" spans="1:72" ht="13.5" customHeight="1">
      <c r="A836" s="6" t="str">
        <f>HYPERLINK("http://kyu.snu.ac.kr/sdhj/index.jsp?type=hj/GK14649_00IM0001_043b.jpg","1717_수북면_043b")</f>
        <v>1717_수북면_043b</v>
      </c>
      <c r="B836" s="3">
        <v>1717</v>
      </c>
      <c r="C836" s="3" t="s">
        <v>7402</v>
      </c>
      <c r="D836" s="3" t="s">
        <v>7403</v>
      </c>
      <c r="E836" s="3">
        <v>835</v>
      </c>
      <c r="F836" s="3">
        <v>3</v>
      </c>
      <c r="G836" s="3" t="s">
        <v>4775</v>
      </c>
      <c r="H836" s="3" t="s">
        <v>6974</v>
      </c>
      <c r="I836" s="3">
        <v>7</v>
      </c>
      <c r="L836" s="3">
        <v>5</v>
      </c>
      <c r="M836" s="3" t="s">
        <v>8239</v>
      </c>
      <c r="N836" s="3" t="s">
        <v>8240</v>
      </c>
      <c r="S836" s="3" t="s">
        <v>3536</v>
      </c>
      <c r="T836" s="3" t="s">
        <v>7027</v>
      </c>
      <c r="W836" s="3" t="s">
        <v>3769</v>
      </c>
      <c r="X836" s="3" t="s">
        <v>7263</v>
      </c>
      <c r="Y836" s="3" t="s">
        <v>3868</v>
      </c>
      <c r="Z836" s="3" t="s">
        <v>105</v>
      </c>
      <c r="AC836" s="3">
        <v>51</v>
      </c>
      <c r="AD836" s="3" t="s">
        <v>3935</v>
      </c>
      <c r="AE836" s="3" t="s">
        <v>1020</v>
      </c>
    </row>
    <row r="837" spans="1:72" ht="13.5" customHeight="1">
      <c r="A837" s="6" t="str">
        <f>HYPERLINK("http://kyu.snu.ac.kr/sdhj/index.jsp?type=hj/GK14649_00IM0001_043b.jpg","1717_수북면_043b")</f>
        <v>1717_수북면_043b</v>
      </c>
      <c r="B837" s="3">
        <v>1717</v>
      </c>
      <c r="C837" s="3" t="s">
        <v>7402</v>
      </c>
      <c r="D837" s="3" t="s">
        <v>7403</v>
      </c>
      <c r="E837" s="3">
        <v>836</v>
      </c>
      <c r="F837" s="3">
        <v>3</v>
      </c>
      <c r="G837" s="3" t="s">
        <v>4775</v>
      </c>
      <c r="H837" s="3" t="s">
        <v>6974</v>
      </c>
      <c r="I837" s="3">
        <v>7</v>
      </c>
      <c r="L837" s="3">
        <v>5</v>
      </c>
      <c r="M837" s="3" t="s">
        <v>8239</v>
      </c>
      <c r="N837" s="3" t="s">
        <v>8240</v>
      </c>
      <c r="S837" s="3" t="s">
        <v>3482</v>
      </c>
      <c r="T837" s="3" t="s">
        <v>7023</v>
      </c>
      <c r="AC837" s="3">
        <v>11</v>
      </c>
      <c r="AD837" s="3" t="s">
        <v>3750</v>
      </c>
      <c r="AE837" s="3" t="s">
        <v>1012</v>
      </c>
    </row>
    <row r="838" spans="1:72" ht="13.5" customHeight="1">
      <c r="A838" s="6" t="str">
        <f>HYPERLINK("http://kyu.snu.ac.kr/sdhj/index.jsp?type=hj/GK14649_00IM0001_043b.jpg","1717_수북면_043b")</f>
        <v>1717_수북면_043b</v>
      </c>
      <c r="B838" s="3">
        <v>1717</v>
      </c>
      <c r="C838" s="3" t="s">
        <v>7402</v>
      </c>
      <c r="D838" s="3" t="s">
        <v>7403</v>
      </c>
      <c r="E838" s="3">
        <v>837</v>
      </c>
      <c r="F838" s="3">
        <v>3</v>
      </c>
      <c r="G838" s="3" t="s">
        <v>4775</v>
      </c>
      <c r="H838" s="3" t="s">
        <v>6974</v>
      </c>
      <c r="I838" s="3">
        <v>7</v>
      </c>
      <c r="L838" s="3">
        <v>5</v>
      </c>
      <c r="M838" s="3" t="s">
        <v>8239</v>
      </c>
      <c r="N838" s="3" t="s">
        <v>8240</v>
      </c>
      <c r="S838" s="3" t="s">
        <v>5178</v>
      </c>
      <c r="T838" s="3" t="s">
        <v>7075</v>
      </c>
      <c r="U838" s="3" t="s">
        <v>5179</v>
      </c>
      <c r="V838" s="3" t="s">
        <v>7208</v>
      </c>
      <c r="W838" s="3" t="s">
        <v>3769</v>
      </c>
      <c r="X838" s="3" t="s">
        <v>7263</v>
      </c>
      <c r="Y838" s="3" t="s">
        <v>5180</v>
      </c>
      <c r="Z838" s="3" t="s">
        <v>470</v>
      </c>
      <c r="AC838" s="3">
        <v>43</v>
      </c>
      <c r="AD838" s="3" t="s">
        <v>4004</v>
      </c>
      <c r="AE838" s="3" t="s">
        <v>1023</v>
      </c>
    </row>
    <row r="839" spans="1:72" ht="13.5" customHeight="1">
      <c r="A839" s="6" t="str">
        <f>HYPERLINK("http://kyu.snu.ac.kr/sdhj/index.jsp?type=hj/GK14649_00IM0001_043b.jpg","1717_수북면_043b")</f>
        <v>1717_수북면_043b</v>
      </c>
      <c r="B839" s="3">
        <v>1717</v>
      </c>
      <c r="C839" s="3" t="s">
        <v>7402</v>
      </c>
      <c r="D839" s="3" t="s">
        <v>7403</v>
      </c>
      <c r="E839" s="3">
        <v>838</v>
      </c>
      <c r="F839" s="3">
        <v>3</v>
      </c>
      <c r="G839" s="3" t="s">
        <v>4775</v>
      </c>
      <c r="H839" s="3" t="s">
        <v>6974</v>
      </c>
      <c r="I839" s="3">
        <v>7</v>
      </c>
      <c r="L839" s="3">
        <v>6</v>
      </c>
      <c r="M839" s="3" t="s">
        <v>2533</v>
      </c>
      <c r="N839" s="3" t="s">
        <v>2753</v>
      </c>
      <c r="O839" s="3" t="s">
        <v>3432</v>
      </c>
      <c r="P839" s="3" t="s">
        <v>6945</v>
      </c>
      <c r="T839" s="3" t="s">
        <v>8241</v>
      </c>
      <c r="U839" s="3" t="s">
        <v>4012</v>
      </c>
      <c r="V839" s="3" t="s">
        <v>7135</v>
      </c>
      <c r="W839" s="3" t="s">
        <v>4144</v>
      </c>
      <c r="X839" s="3" t="s">
        <v>7270</v>
      </c>
      <c r="Y839" s="3" t="s">
        <v>5181</v>
      </c>
      <c r="Z839" s="3" t="s">
        <v>471</v>
      </c>
      <c r="AC839" s="3">
        <v>28</v>
      </c>
      <c r="AD839" s="3" t="s">
        <v>3653</v>
      </c>
      <c r="AE839" s="3" t="s">
        <v>1003</v>
      </c>
      <c r="AF839" s="3" t="s">
        <v>3469</v>
      </c>
      <c r="AG839" s="3" t="s">
        <v>1046</v>
      </c>
      <c r="AH839" s="3" t="s">
        <v>4743</v>
      </c>
      <c r="AI839" s="3" t="s">
        <v>1115</v>
      </c>
      <c r="AJ839" s="3" t="s">
        <v>3443</v>
      </c>
      <c r="AK839" s="3" t="s">
        <v>6955</v>
      </c>
      <c r="AL839" s="3" t="s">
        <v>4310</v>
      </c>
      <c r="AM839" s="3" t="s">
        <v>1182</v>
      </c>
      <c r="AT839" s="3" t="s">
        <v>5182</v>
      </c>
      <c r="AU839" s="3" t="s">
        <v>3113</v>
      </c>
      <c r="AV839" s="3" t="s">
        <v>5183</v>
      </c>
      <c r="AW839" s="3" t="s">
        <v>1400</v>
      </c>
      <c r="BG839" s="3" t="s">
        <v>5124</v>
      </c>
      <c r="BH839" s="3" t="s">
        <v>7214</v>
      </c>
      <c r="BI839" s="3" t="s">
        <v>5184</v>
      </c>
      <c r="BJ839" s="3" t="s">
        <v>779</v>
      </c>
      <c r="BK839" s="3" t="s">
        <v>5185</v>
      </c>
      <c r="BL839" s="3" t="s">
        <v>7233</v>
      </c>
      <c r="BM839" s="3" t="s">
        <v>5186</v>
      </c>
      <c r="BN839" s="3" t="s">
        <v>1166</v>
      </c>
      <c r="BO839" s="3" t="s">
        <v>5187</v>
      </c>
      <c r="BP839" s="3" t="s">
        <v>2220</v>
      </c>
      <c r="BQ839" s="3" t="s">
        <v>5188</v>
      </c>
      <c r="BR839" s="3" t="s">
        <v>3278</v>
      </c>
      <c r="BS839" s="3" t="s">
        <v>3618</v>
      </c>
      <c r="BT839" s="3" t="s">
        <v>1110</v>
      </c>
    </row>
    <row r="840" spans="1:72" ht="13.5" customHeight="1">
      <c r="A840" s="6" t="str">
        <f>HYPERLINK("http://kyu.snu.ac.kr/sdhj/index.jsp?type=hj/GK14649_00IM0001_043b.jpg","1717_수북면_043b")</f>
        <v>1717_수북면_043b</v>
      </c>
      <c r="B840" s="3">
        <v>1717</v>
      </c>
      <c r="C840" s="3" t="s">
        <v>7449</v>
      </c>
      <c r="D840" s="3" t="s">
        <v>7450</v>
      </c>
      <c r="E840" s="3">
        <v>839</v>
      </c>
      <c r="F840" s="3">
        <v>3</v>
      </c>
      <c r="G840" s="3" t="s">
        <v>4775</v>
      </c>
      <c r="H840" s="3" t="s">
        <v>6974</v>
      </c>
      <c r="I840" s="3">
        <v>7</v>
      </c>
      <c r="L840" s="3">
        <v>6</v>
      </c>
      <c r="M840" s="3" t="s">
        <v>2533</v>
      </c>
      <c r="N840" s="3" t="s">
        <v>2753</v>
      </c>
      <c r="S840" s="3" t="s">
        <v>3539</v>
      </c>
      <c r="T840" s="3" t="s">
        <v>7028</v>
      </c>
      <c r="W840" s="3" t="s">
        <v>4426</v>
      </c>
      <c r="X840" s="3" t="s">
        <v>7275</v>
      </c>
      <c r="Y840" s="3" t="s">
        <v>3479</v>
      </c>
      <c r="Z840" s="3" t="s">
        <v>7292</v>
      </c>
      <c r="AC840" s="3">
        <v>30</v>
      </c>
      <c r="AD840" s="3" t="s">
        <v>3860</v>
      </c>
      <c r="AE840" s="3" t="s">
        <v>1018</v>
      </c>
      <c r="AJ840" s="3" t="s">
        <v>3443</v>
      </c>
      <c r="AK840" s="3" t="s">
        <v>6955</v>
      </c>
      <c r="AL840" s="3" t="s">
        <v>3848</v>
      </c>
      <c r="AM840" s="3" t="s">
        <v>1169</v>
      </c>
      <c r="AT840" s="3" t="s">
        <v>3563</v>
      </c>
      <c r="AU840" s="3" t="s">
        <v>7107</v>
      </c>
      <c r="AV840" s="3" t="s">
        <v>5123</v>
      </c>
      <c r="AW840" s="3" t="s">
        <v>455</v>
      </c>
      <c r="BG840" s="3" t="s">
        <v>3571</v>
      </c>
      <c r="BH840" s="3" t="s">
        <v>7128</v>
      </c>
      <c r="BI840" s="3" t="s">
        <v>5189</v>
      </c>
      <c r="BJ840" s="3" t="s">
        <v>1785</v>
      </c>
      <c r="BK840" s="3" t="s">
        <v>3571</v>
      </c>
      <c r="BL840" s="3" t="s">
        <v>7128</v>
      </c>
      <c r="BM840" s="3" t="s">
        <v>5065</v>
      </c>
      <c r="BN840" s="3" t="s">
        <v>1763</v>
      </c>
      <c r="BO840" s="3" t="s">
        <v>3571</v>
      </c>
      <c r="BP840" s="3" t="s">
        <v>7128</v>
      </c>
      <c r="BQ840" s="3" t="s">
        <v>5190</v>
      </c>
      <c r="BR840" s="3" t="s">
        <v>3330</v>
      </c>
      <c r="BS840" s="3" t="s">
        <v>3476</v>
      </c>
      <c r="BT840" s="3" t="s">
        <v>1117</v>
      </c>
    </row>
    <row r="841" spans="1:72" ht="13.5" customHeight="1">
      <c r="A841" s="6" t="str">
        <f>HYPERLINK("http://kyu.snu.ac.kr/sdhj/index.jsp?type=hj/GK14649_00IM0001_043b.jpg","1717_수북면_043b")</f>
        <v>1717_수북면_043b</v>
      </c>
      <c r="B841" s="3">
        <v>1717</v>
      </c>
      <c r="C841" s="3" t="s">
        <v>7780</v>
      </c>
      <c r="D841" s="3" t="s">
        <v>7781</v>
      </c>
      <c r="E841" s="3">
        <v>840</v>
      </c>
      <c r="F841" s="3">
        <v>3</v>
      </c>
      <c r="G841" s="3" t="s">
        <v>4775</v>
      </c>
      <c r="H841" s="3" t="s">
        <v>6974</v>
      </c>
      <c r="I841" s="3">
        <v>7</v>
      </c>
      <c r="L841" s="3">
        <v>6</v>
      </c>
      <c r="M841" s="3" t="s">
        <v>2533</v>
      </c>
      <c r="N841" s="3" t="s">
        <v>2753</v>
      </c>
      <c r="S841" s="3" t="s">
        <v>3550</v>
      </c>
      <c r="T841" s="3" t="s">
        <v>7029</v>
      </c>
      <c r="U841" s="3" t="s">
        <v>5191</v>
      </c>
      <c r="V841" s="3" t="s">
        <v>7209</v>
      </c>
      <c r="Y841" s="3" t="s">
        <v>5192</v>
      </c>
      <c r="Z841" s="3" t="s">
        <v>472</v>
      </c>
      <c r="AC841" s="3">
        <v>8</v>
      </c>
      <c r="AD841" s="3" t="s">
        <v>3630</v>
      </c>
      <c r="AE841" s="3" t="s">
        <v>997</v>
      </c>
    </row>
    <row r="842" spans="1:72" ht="13.5" customHeight="1">
      <c r="A842" s="6" t="str">
        <f>HYPERLINK("http://kyu.snu.ac.kr/sdhj/index.jsp?type=hj/GK14649_00IM0001_043b.jpg","1717_수북면_043b")</f>
        <v>1717_수북면_043b</v>
      </c>
      <c r="B842" s="3">
        <v>1717</v>
      </c>
      <c r="C842" s="3" t="s">
        <v>7754</v>
      </c>
      <c r="D842" s="3" t="s">
        <v>7755</v>
      </c>
      <c r="E842" s="3">
        <v>841</v>
      </c>
      <c r="F842" s="3">
        <v>3</v>
      </c>
      <c r="G842" s="3" t="s">
        <v>4775</v>
      </c>
      <c r="H842" s="3" t="s">
        <v>6974</v>
      </c>
      <c r="I842" s="3">
        <v>7</v>
      </c>
      <c r="L842" s="3">
        <v>7</v>
      </c>
      <c r="M842" s="3" t="s">
        <v>5273</v>
      </c>
      <c r="N842" s="3" t="s">
        <v>2971</v>
      </c>
      <c r="O842" s="3" t="s">
        <v>3432</v>
      </c>
      <c r="P842" s="3" t="s">
        <v>6945</v>
      </c>
      <c r="T842" s="3" t="s">
        <v>8242</v>
      </c>
      <c r="U842" s="3" t="s">
        <v>5193</v>
      </c>
      <c r="V842" s="3" t="s">
        <v>7210</v>
      </c>
      <c r="W842" s="3" t="s">
        <v>3559</v>
      </c>
      <c r="X842" s="3" t="s">
        <v>7260</v>
      </c>
      <c r="Y842" s="3" t="s">
        <v>5194</v>
      </c>
      <c r="Z842" s="3" t="s">
        <v>473</v>
      </c>
      <c r="AC842" s="3">
        <v>32</v>
      </c>
      <c r="AD842" s="3" t="s">
        <v>3466</v>
      </c>
      <c r="AE842" s="3" t="s">
        <v>7219</v>
      </c>
      <c r="AJ842" s="3" t="s">
        <v>3443</v>
      </c>
      <c r="AK842" s="3" t="s">
        <v>6955</v>
      </c>
      <c r="AL842" s="3" t="s">
        <v>3562</v>
      </c>
      <c r="AM842" s="3" t="s">
        <v>3040</v>
      </c>
      <c r="AT842" s="3" t="s">
        <v>3571</v>
      </c>
      <c r="AU842" s="3" t="s">
        <v>7128</v>
      </c>
      <c r="AV842" s="3" t="s">
        <v>5195</v>
      </c>
      <c r="AW842" s="3" t="s">
        <v>1352</v>
      </c>
      <c r="BG842" s="3" t="s">
        <v>3571</v>
      </c>
      <c r="BH842" s="3" t="s">
        <v>7128</v>
      </c>
      <c r="BI842" s="3" t="s">
        <v>5196</v>
      </c>
      <c r="BJ842" s="3" t="s">
        <v>1786</v>
      </c>
      <c r="BK842" s="3" t="s">
        <v>3619</v>
      </c>
      <c r="BL842" s="3" t="s">
        <v>7168</v>
      </c>
      <c r="BM842" s="3" t="s">
        <v>5197</v>
      </c>
      <c r="BN842" s="3" t="s">
        <v>2066</v>
      </c>
      <c r="BO842" s="3" t="s">
        <v>5198</v>
      </c>
      <c r="BP842" s="3" t="s">
        <v>2221</v>
      </c>
      <c r="BQ842" s="3" t="s">
        <v>5199</v>
      </c>
      <c r="BR842" s="3" t="s">
        <v>2315</v>
      </c>
      <c r="BS842" s="3" t="s">
        <v>3570</v>
      </c>
      <c r="BT842" s="3" t="s">
        <v>1150</v>
      </c>
    </row>
    <row r="843" spans="1:72" ht="13.5" customHeight="1">
      <c r="A843" s="6" t="str">
        <f>HYPERLINK("http://kyu.snu.ac.kr/sdhj/index.jsp?type=hj/GK14649_00IM0001_043b.jpg","1717_수북면_043b")</f>
        <v>1717_수북면_043b</v>
      </c>
      <c r="B843" s="3">
        <v>1717</v>
      </c>
      <c r="C843" s="3" t="s">
        <v>8182</v>
      </c>
      <c r="D843" s="3" t="s">
        <v>8183</v>
      </c>
      <c r="E843" s="3">
        <v>842</v>
      </c>
      <c r="F843" s="3">
        <v>3</v>
      </c>
      <c r="G843" s="3" t="s">
        <v>4775</v>
      </c>
      <c r="H843" s="3" t="s">
        <v>6974</v>
      </c>
      <c r="I843" s="3">
        <v>7</v>
      </c>
      <c r="L843" s="3">
        <v>7</v>
      </c>
      <c r="M843" s="3" t="s">
        <v>5273</v>
      </c>
      <c r="N843" s="3" t="s">
        <v>2971</v>
      </c>
      <c r="S843" s="3" t="s">
        <v>3539</v>
      </c>
      <c r="T843" s="3" t="s">
        <v>7028</v>
      </c>
      <c r="W843" s="3" t="s">
        <v>3867</v>
      </c>
      <c r="X843" s="3" t="s">
        <v>7267</v>
      </c>
      <c r="Y843" s="3" t="s">
        <v>3479</v>
      </c>
      <c r="Z843" s="3" t="s">
        <v>7292</v>
      </c>
      <c r="AC843" s="3">
        <v>38</v>
      </c>
      <c r="AD843" s="3" t="s">
        <v>3569</v>
      </c>
      <c r="AE843" s="3" t="s">
        <v>988</v>
      </c>
      <c r="AJ843" s="3" t="s">
        <v>3443</v>
      </c>
      <c r="AK843" s="3" t="s">
        <v>6955</v>
      </c>
      <c r="AL843" s="3" t="s">
        <v>3496</v>
      </c>
      <c r="AM843" s="3" t="s">
        <v>1097</v>
      </c>
      <c r="AT843" s="3" t="s">
        <v>3571</v>
      </c>
      <c r="AU843" s="3" t="s">
        <v>7128</v>
      </c>
      <c r="AV843" s="3" t="s">
        <v>5200</v>
      </c>
      <c r="AW843" s="3" t="s">
        <v>1401</v>
      </c>
      <c r="BG843" s="3" t="s">
        <v>3571</v>
      </c>
      <c r="BH843" s="3" t="s">
        <v>7128</v>
      </c>
      <c r="BI843" s="3" t="s">
        <v>5201</v>
      </c>
      <c r="BJ843" s="3" t="s">
        <v>1384</v>
      </c>
      <c r="BK843" s="3" t="s">
        <v>3571</v>
      </c>
      <c r="BL843" s="3" t="s">
        <v>7128</v>
      </c>
      <c r="BM843" s="3" t="s">
        <v>5202</v>
      </c>
      <c r="BN843" s="3" t="s">
        <v>1688</v>
      </c>
      <c r="BQ843" s="3" t="s">
        <v>5203</v>
      </c>
      <c r="BR843" s="3" t="s">
        <v>3353</v>
      </c>
      <c r="BS843" s="3" t="s">
        <v>3476</v>
      </c>
      <c r="BT843" s="3" t="s">
        <v>1117</v>
      </c>
    </row>
    <row r="844" spans="1:72" ht="13.5" customHeight="1">
      <c r="A844" s="6" t="str">
        <f>HYPERLINK("http://kyu.snu.ac.kr/sdhj/index.jsp?type=hj/GK14649_00IM0001_043b.jpg","1717_수북면_043b")</f>
        <v>1717_수북면_043b</v>
      </c>
      <c r="B844" s="3">
        <v>1717</v>
      </c>
      <c r="C844" s="3" t="s">
        <v>8145</v>
      </c>
      <c r="D844" s="3" t="s">
        <v>8146</v>
      </c>
      <c r="E844" s="3">
        <v>843</v>
      </c>
      <c r="F844" s="3">
        <v>3</v>
      </c>
      <c r="G844" s="3" t="s">
        <v>4775</v>
      </c>
      <c r="H844" s="3" t="s">
        <v>6974</v>
      </c>
      <c r="I844" s="3">
        <v>7</v>
      </c>
      <c r="L844" s="3">
        <v>7</v>
      </c>
      <c r="M844" s="3" t="s">
        <v>5273</v>
      </c>
      <c r="N844" s="3" t="s">
        <v>2971</v>
      </c>
      <c r="S844" s="3" t="s">
        <v>3580</v>
      </c>
      <c r="T844" s="3" t="s">
        <v>7032</v>
      </c>
      <c r="Y844" s="3" t="s">
        <v>3479</v>
      </c>
      <c r="Z844" s="3" t="s">
        <v>7292</v>
      </c>
      <c r="AC844" s="3">
        <v>5</v>
      </c>
      <c r="AD844" s="3" t="s">
        <v>3652</v>
      </c>
      <c r="AE844" s="3" t="s">
        <v>1002</v>
      </c>
    </row>
    <row r="845" spans="1:72" ht="13.5" customHeight="1">
      <c r="A845" s="6" t="str">
        <f>HYPERLINK("http://kyu.snu.ac.kr/sdhj/index.jsp?type=hj/GK14649_00IM0001_043b.jpg","1717_수북면_043b")</f>
        <v>1717_수북면_043b</v>
      </c>
      <c r="B845" s="3">
        <v>1717</v>
      </c>
      <c r="C845" s="3" t="s">
        <v>7376</v>
      </c>
      <c r="D845" s="3" t="s">
        <v>7377</v>
      </c>
      <c r="E845" s="3">
        <v>844</v>
      </c>
      <c r="F845" s="3">
        <v>4</v>
      </c>
      <c r="G845" s="3" t="s">
        <v>5204</v>
      </c>
      <c r="H845" s="3" t="s">
        <v>6975</v>
      </c>
      <c r="I845" s="3">
        <v>1</v>
      </c>
      <c r="J845" s="3" t="s">
        <v>5205</v>
      </c>
      <c r="K845" s="3" t="s">
        <v>2518</v>
      </c>
      <c r="L845" s="3">
        <v>1</v>
      </c>
      <c r="M845" s="3" t="s">
        <v>2723</v>
      </c>
      <c r="N845" s="3" t="s">
        <v>2518</v>
      </c>
      <c r="T845" s="3" t="s">
        <v>8070</v>
      </c>
      <c r="U845" s="3" t="s">
        <v>5206</v>
      </c>
      <c r="V845" s="3" t="s">
        <v>7211</v>
      </c>
      <c r="W845" s="3" t="s">
        <v>3559</v>
      </c>
      <c r="X845" s="3" t="s">
        <v>7260</v>
      </c>
      <c r="Y845" s="3" t="s">
        <v>5207</v>
      </c>
      <c r="Z845" s="3" t="s">
        <v>474</v>
      </c>
      <c r="AC845" s="3">
        <v>41</v>
      </c>
      <c r="AD845" s="3" t="s">
        <v>3841</v>
      </c>
      <c r="AE845" s="3" t="s">
        <v>1017</v>
      </c>
      <c r="AJ845" s="3" t="s">
        <v>3443</v>
      </c>
      <c r="AK845" s="3" t="s">
        <v>6955</v>
      </c>
      <c r="AL845" s="3" t="s">
        <v>3562</v>
      </c>
      <c r="AM845" s="3" t="s">
        <v>3040</v>
      </c>
      <c r="AT845" s="3" t="s">
        <v>3571</v>
      </c>
      <c r="AU845" s="3" t="s">
        <v>7128</v>
      </c>
      <c r="AV845" s="3" t="s">
        <v>24</v>
      </c>
      <c r="AW845" s="3" t="s">
        <v>475</v>
      </c>
      <c r="BG845" s="3" t="s">
        <v>3571</v>
      </c>
      <c r="BH845" s="3" t="s">
        <v>7128</v>
      </c>
      <c r="BI845" s="3" t="s">
        <v>4860</v>
      </c>
      <c r="BJ845" s="3" t="s">
        <v>1761</v>
      </c>
      <c r="BK845" s="3" t="s">
        <v>4456</v>
      </c>
      <c r="BL845" s="3" t="s">
        <v>1671</v>
      </c>
      <c r="BM845" s="3" t="s">
        <v>5208</v>
      </c>
      <c r="BN845" s="3" t="s">
        <v>3162</v>
      </c>
      <c r="BO845" s="3" t="s">
        <v>3619</v>
      </c>
      <c r="BP845" s="3" t="s">
        <v>7168</v>
      </c>
      <c r="BQ845" s="3" t="s">
        <v>5209</v>
      </c>
      <c r="BR845" s="3" t="s">
        <v>3348</v>
      </c>
      <c r="BS845" s="3" t="s">
        <v>3476</v>
      </c>
      <c r="BT845" s="3" t="s">
        <v>1117</v>
      </c>
    </row>
    <row r="846" spans="1:72" ht="13.5" customHeight="1">
      <c r="A846" s="6" t="str">
        <f>HYPERLINK("http://kyu.snu.ac.kr/sdhj/index.jsp?type=hj/GK14649_00IM0001_043b.jpg","1717_수북면_043b")</f>
        <v>1717_수북면_043b</v>
      </c>
      <c r="B846" s="3">
        <v>1717</v>
      </c>
      <c r="C846" s="3" t="s">
        <v>7468</v>
      </c>
      <c r="D846" s="3" t="s">
        <v>7469</v>
      </c>
      <c r="E846" s="3">
        <v>845</v>
      </c>
      <c r="F846" s="3">
        <v>4</v>
      </c>
      <c r="G846" s="3" t="s">
        <v>5204</v>
      </c>
      <c r="H846" s="3" t="s">
        <v>6975</v>
      </c>
      <c r="I846" s="3">
        <v>1</v>
      </c>
      <c r="L846" s="3">
        <v>1</v>
      </c>
      <c r="M846" s="3" t="s">
        <v>2723</v>
      </c>
      <c r="N846" s="3" t="s">
        <v>2518</v>
      </c>
      <c r="S846" s="3" t="s">
        <v>8243</v>
      </c>
      <c r="T846" s="3" t="s">
        <v>8244</v>
      </c>
      <c r="U846" s="3" t="s">
        <v>3571</v>
      </c>
      <c r="V846" s="3" t="s">
        <v>7128</v>
      </c>
      <c r="Y846" s="3" t="s">
        <v>24</v>
      </c>
      <c r="Z846" s="3" t="s">
        <v>475</v>
      </c>
      <c r="AC846" s="3">
        <v>68</v>
      </c>
      <c r="AD846" s="3" t="s">
        <v>3630</v>
      </c>
      <c r="AE846" s="3" t="s">
        <v>997</v>
      </c>
    </row>
    <row r="847" spans="1:72" ht="13.5" customHeight="1">
      <c r="A847" s="6" t="str">
        <f>HYPERLINK("http://kyu.snu.ac.kr/sdhj/index.jsp?type=hj/GK14649_00IM0001_043b.jpg","1717_수북면_043b")</f>
        <v>1717_수북면_043b</v>
      </c>
      <c r="B847" s="3">
        <v>1717</v>
      </c>
      <c r="C847" s="3" t="s">
        <v>7931</v>
      </c>
      <c r="D847" s="3" t="s">
        <v>7932</v>
      </c>
      <c r="E847" s="3">
        <v>846</v>
      </c>
      <c r="F847" s="3">
        <v>4</v>
      </c>
      <c r="G847" s="3" t="s">
        <v>5204</v>
      </c>
      <c r="H847" s="3" t="s">
        <v>6975</v>
      </c>
      <c r="I847" s="3">
        <v>1</v>
      </c>
      <c r="L847" s="3">
        <v>1</v>
      </c>
      <c r="M847" s="3" t="s">
        <v>2723</v>
      </c>
      <c r="N847" s="3" t="s">
        <v>2518</v>
      </c>
      <c r="S847" s="3" t="s">
        <v>3539</v>
      </c>
      <c r="T847" s="3" t="s">
        <v>7028</v>
      </c>
      <c r="W847" s="3" t="s">
        <v>3781</v>
      </c>
      <c r="X847" s="3" t="s">
        <v>7264</v>
      </c>
      <c r="Y847" s="3" t="s">
        <v>3479</v>
      </c>
      <c r="Z847" s="3" t="s">
        <v>7292</v>
      </c>
      <c r="AC847" s="3">
        <v>34</v>
      </c>
      <c r="AD847" s="3" t="s">
        <v>3608</v>
      </c>
      <c r="AE847" s="3" t="s">
        <v>995</v>
      </c>
      <c r="AJ847" s="3" t="s">
        <v>3443</v>
      </c>
      <c r="AK847" s="3" t="s">
        <v>6955</v>
      </c>
      <c r="AL847" s="3" t="s">
        <v>3562</v>
      </c>
      <c r="AM847" s="3" t="s">
        <v>3040</v>
      </c>
      <c r="AT847" s="3" t="s">
        <v>3571</v>
      </c>
      <c r="AU847" s="3" t="s">
        <v>7128</v>
      </c>
      <c r="AV847" s="3" t="s">
        <v>5210</v>
      </c>
      <c r="AW847" s="3" t="s">
        <v>1402</v>
      </c>
      <c r="BG847" s="3" t="s">
        <v>3571</v>
      </c>
      <c r="BH847" s="3" t="s">
        <v>7128</v>
      </c>
      <c r="BI847" s="3" t="s">
        <v>5211</v>
      </c>
      <c r="BJ847" s="3" t="s">
        <v>552</v>
      </c>
      <c r="BK847" s="3" t="s">
        <v>3571</v>
      </c>
      <c r="BL847" s="3" t="s">
        <v>7128</v>
      </c>
      <c r="BM847" s="3" t="s">
        <v>5212</v>
      </c>
      <c r="BN847" s="3" t="s">
        <v>2067</v>
      </c>
      <c r="BO847" s="3" t="s">
        <v>3571</v>
      </c>
      <c r="BP847" s="3" t="s">
        <v>7128</v>
      </c>
      <c r="BQ847" s="3" t="s">
        <v>5213</v>
      </c>
      <c r="BR847" s="3" t="s">
        <v>2316</v>
      </c>
      <c r="BS847" s="3" t="s">
        <v>4061</v>
      </c>
      <c r="BT847" s="3" t="s">
        <v>1160</v>
      </c>
    </row>
    <row r="848" spans="1:72" ht="13.5" customHeight="1">
      <c r="A848" s="6" t="str">
        <f>HYPERLINK("http://kyu.snu.ac.kr/sdhj/index.jsp?type=hj/GK14649_00IM0001_044a.jpg","1717_수북면_044a")</f>
        <v>1717_수북면_044a</v>
      </c>
      <c r="B848" s="3">
        <v>1717</v>
      </c>
      <c r="C848" s="3" t="s">
        <v>7754</v>
      </c>
      <c r="D848" s="3" t="s">
        <v>7755</v>
      </c>
      <c r="E848" s="3">
        <v>847</v>
      </c>
      <c r="F848" s="3">
        <v>4</v>
      </c>
      <c r="G848" s="3" t="s">
        <v>5204</v>
      </c>
      <c r="H848" s="3" t="s">
        <v>6975</v>
      </c>
      <c r="I848" s="3">
        <v>1</v>
      </c>
      <c r="L848" s="3">
        <v>1</v>
      </c>
      <c r="M848" s="3" t="s">
        <v>2723</v>
      </c>
      <c r="N848" s="3" t="s">
        <v>2518</v>
      </c>
      <c r="S848" s="3" t="s">
        <v>3536</v>
      </c>
      <c r="T848" s="3" t="s">
        <v>7027</v>
      </c>
      <c r="W848" s="3" t="s">
        <v>3579</v>
      </c>
      <c r="X848" s="3" t="s">
        <v>2997</v>
      </c>
      <c r="Y848" s="3" t="s">
        <v>3479</v>
      </c>
      <c r="Z848" s="3" t="s">
        <v>7292</v>
      </c>
      <c r="AC848" s="3">
        <v>69</v>
      </c>
      <c r="AD848" s="3" t="s">
        <v>3767</v>
      </c>
      <c r="AE848" s="3" t="s">
        <v>1013</v>
      </c>
      <c r="AF848" s="3" t="s">
        <v>3490</v>
      </c>
      <c r="AG848" s="3" t="s">
        <v>1042</v>
      </c>
    </row>
    <row r="849" spans="1:72" ht="13.5" customHeight="1">
      <c r="A849" s="6" t="str">
        <f>HYPERLINK("http://kyu.snu.ac.kr/sdhj/index.jsp?type=hj/GK14649_00IM0001_044a.jpg","1717_수북면_044a")</f>
        <v>1717_수북면_044a</v>
      </c>
      <c r="B849" s="3">
        <v>1717</v>
      </c>
      <c r="C849" s="3" t="s">
        <v>7931</v>
      </c>
      <c r="D849" s="3" t="s">
        <v>7932</v>
      </c>
      <c r="E849" s="3">
        <v>848</v>
      </c>
      <c r="F849" s="3">
        <v>4</v>
      </c>
      <c r="G849" s="3" t="s">
        <v>5204</v>
      </c>
      <c r="H849" s="3" t="s">
        <v>6975</v>
      </c>
      <c r="I849" s="3">
        <v>1</v>
      </c>
      <c r="L849" s="3">
        <v>1</v>
      </c>
      <c r="M849" s="3" t="s">
        <v>2723</v>
      </c>
      <c r="N849" s="3" t="s">
        <v>2518</v>
      </c>
      <c r="S849" s="3" t="s">
        <v>3550</v>
      </c>
      <c r="T849" s="3" t="s">
        <v>7029</v>
      </c>
      <c r="U849" s="3" t="s">
        <v>3571</v>
      </c>
      <c r="V849" s="3" t="s">
        <v>7128</v>
      </c>
      <c r="Y849" s="3" t="s">
        <v>4755</v>
      </c>
      <c r="Z849" s="3" t="s">
        <v>476</v>
      </c>
      <c r="AC849" s="3">
        <v>21</v>
      </c>
      <c r="AD849" s="3" t="s">
        <v>3521</v>
      </c>
      <c r="AE849" s="3" t="s">
        <v>981</v>
      </c>
    </row>
    <row r="850" spans="1:72" ht="13.5" customHeight="1">
      <c r="A850" s="6" t="str">
        <f>HYPERLINK("http://kyu.snu.ac.kr/sdhj/index.jsp?type=hj/GK14649_00IM0001_044a.jpg","1717_수북면_044a")</f>
        <v>1717_수북면_044a</v>
      </c>
      <c r="B850" s="3">
        <v>1717</v>
      </c>
      <c r="C850" s="3" t="s">
        <v>7931</v>
      </c>
      <c r="D850" s="3" t="s">
        <v>7932</v>
      </c>
      <c r="E850" s="3">
        <v>849</v>
      </c>
      <c r="F850" s="3">
        <v>4</v>
      </c>
      <c r="G850" s="3" t="s">
        <v>5204</v>
      </c>
      <c r="H850" s="3" t="s">
        <v>6975</v>
      </c>
      <c r="I850" s="3">
        <v>1</v>
      </c>
      <c r="L850" s="3">
        <v>1</v>
      </c>
      <c r="M850" s="3" t="s">
        <v>2723</v>
      </c>
      <c r="N850" s="3" t="s">
        <v>2518</v>
      </c>
      <c r="S850" s="3" t="s">
        <v>8245</v>
      </c>
      <c r="T850" s="3" t="s">
        <v>8246</v>
      </c>
      <c r="U850" s="3" t="s">
        <v>5129</v>
      </c>
      <c r="V850" s="3" t="s">
        <v>7205</v>
      </c>
      <c r="Y850" s="3" t="s">
        <v>5214</v>
      </c>
      <c r="Z850" s="3" t="s">
        <v>477</v>
      </c>
      <c r="AC850" s="3">
        <v>14</v>
      </c>
      <c r="AD850" s="3" t="s">
        <v>3713</v>
      </c>
      <c r="AE850" s="3" t="s">
        <v>1009</v>
      </c>
    </row>
    <row r="851" spans="1:72" ht="13.5" customHeight="1">
      <c r="A851" s="6" t="str">
        <f>HYPERLINK("http://kyu.snu.ac.kr/sdhj/index.jsp?type=hj/GK14649_00IM0001_044a.jpg","1717_수북면_044a")</f>
        <v>1717_수북면_044a</v>
      </c>
      <c r="B851" s="3">
        <v>1717</v>
      </c>
      <c r="C851" s="3" t="s">
        <v>8208</v>
      </c>
      <c r="D851" s="3" t="s">
        <v>8209</v>
      </c>
      <c r="E851" s="3">
        <v>850</v>
      </c>
      <c r="F851" s="3">
        <v>4</v>
      </c>
      <c r="G851" s="3" t="s">
        <v>5204</v>
      </c>
      <c r="H851" s="3" t="s">
        <v>6975</v>
      </c>
      <c r="I851" s="3">
        <v>1</v>
      </c>
      <c r="L851" s="3">
        <v>1</v>
      </c>
      <c r="M851" s="3" t="s">
        <v>2723</v>
      </c>
      <c r="N851" s="3" t="s">
        <v>2518</v>
      </c>
      <c r="S851" s="3" t="s">
        <v>8245</v>
      </c>
      <c r="T851" s="3" t="s">
        <v>8246</v>
      </c>
      <c r="U851" s="3" t="s">
        <v>5129</v>
      </c>
      <c r="V851" s="3" t="s">
        <v>7205</v>
      </c>
      <c r="Y851" s="3" t="s">
        <v>5215</v>
      </c>
      <c r="Z851" s="3" t="s">
        <v>478</v>
      </c>
      <c r="AC851" s="3">
        <v>12</v>
      </c>
      <c r="AD851" s="3" t="s">
        <v>3487</v>
      </c>
      <c r="AE851" s="3" t="s">
        <v>973</v>
      </c>
      <c r="AF851" s="3" t="s">
        <v>3490</v>
      </c>
      <c r="AG851" s="3" t="s">
        <v>1042</v>
      </c>
    </row>
    <row r="852" spans="1:72" ht="13.5" customHeight="1">
      <c r="A852" s="6" t="str">
        <f>HYPERLINK("http://kyu.snu.ac.kr/sdhj/index.jsp?type=hj/GK14649_00IM0001_044a.jpg","1717_수북면_044a")</f>
        <v>1717_수북면_044a</v>
      </c>
      <c r="B852" s="3">
        <v>1717</v>
      </c>
      <c r="C852" s="3" t="s">
        <v>8208</v>
      </c>
      <c r="D852" s="3" t="s">
        <v>8209</v>
      </c>
      <c r="E852" s="3">
        <v>851</v>
      </c>
      <c r="F852" s="3">
        <v>4</v>
      </c>
      <c r="G852" s="3" t="s">
        <v>5204</v>
      </c>
      <c r="H852" s="3" t="s">
        <v>6975</v>
      </c>
      <c r="I852" s="3">
        <v>1</v>
      </c>
      <c r="L852" s="3">
        <v>1</v>
      </c>
      <c r="M852" s="3" t="s">
        <v>2723</v>
      </c>
      <c r="N852" s="3" t="s">
        <v>2518</v>
      </c>
      <c r="S852" s="3" t="s">
        <v>8247</v>
      </c>
      <c r="T852" s="3" t="s">
        <v>8248</v>
      </c>
      <c r="Y852" s="3" t="s">
        <v>3479</v>
      </c>
      <c r="Z852" s="3" t="s">
        <v>7292</v>
      </c>
      <c r="AC852" s="3">
        <v>11</v>
      </c>
      <c r="AD852" s="3" t="s">
        <v>3750</v>
      </c>
      <c r="AE852" s="3" t="s">
        <v>1012</v>
      </c>
    </row>
    <row r="853" spans="1:72" ht="13.5" customHeight="1">
      <c r="A853" s="6" t="str">
        <f>HYPERLINK("http://kyu.snu.ac.kr/sdhj/index.jsp?type=hj/GK14649_00IM0001_044a.jpg","1717_수북면_044a")</f>
        <v>1717_수북면_044a</v>
      </c>
      <c r="B853" s="3">
        <v>1717</v>
      </c>
      <c r="C853" s="3" t="s">
        <v>7931</v>
      </c>
      <c r="D853" s="3" t="s">
        <v>7932</v>
      </c>
      <c r="E853" s="3">
        <v>852</v>
      </c>
      <c r="F853" s="3">
        <v>4</v>
      </c>
      <c r="G853" s="3" t="s">
        <v>5204</v>
      </c>
      <c r="H853" s="3" t="s">
        <v>6975</v>
      </c>
      <c r="I853" s="3">
        <v>1</v>
      </c>
      <c r="L853" s="3">
        <v>1</v>
      </c>
      <c r="M853" s="3" t="s">
        <v>2723</v>
      </c>
      <c r="N853" s="3" t="s">
        <v>2518</v>
      </c>
      <c r="S853" s="3" t="s">
        <v>8247</v>
      </c>
      <c r="T853" s="3" t="s">
        <v>8248</v>
      </c>
      <c r="Y853" s="3" t="s">
        <v>3479</v>
      </c>
      <c r="Z853" s="3" t="s">
        <v>7292</v>
      </c>
      <c r="AC853" s="3">
        <v>5</v>
      </c>
      <c r="AD853" s="3" t="s">
        <v>3652</v>
      </c>
      <c r="AE853" s="3" t="s">
        <v>1002</v>
      </c>
      <c r="AG853" s="3" t="s">
        <v>1042</v>
      </c>
    </row>
    <row r="854" spans="1:72" ht="13.5" customHeight="1">
      <c r="A854" s="6" t="str">
        <f>HYPERLINK("http://kyu.snu.ac.kr/sdhj/index.jsp?type=hj/GK14649_00IM0001_044a.jpg","1717_수북면_044a")</f>
        <v>1717_수북면_044a</v>
      </c>
      <c r="B854" s="3">
        <v>1717</v>
      </c>
      <c r="C854" s="3" t="s">
        <v>7931</v>
      </c>
      <c r="D854" s="3" t="s">
        <v>7932</v>
      </c>
      <c r="E854" s="3">
        <v>853</v>
      </c>
      <c r="F854" s="3">
        <v>4</v>
      </c>
      <c r="G854" s="3" t="s">
        <v>5204</v>
      </c>
      <c r="H854" s="3" t="s">
        <v>6975</v>
      </c>
      <c r="I854" s="3">
        <v>1</v>
      </c>
      <c r="L854" s="3">
        <v>1</v>
      </c>
      <c r="M854" s="3" t="s">
        <v>2723</v>
      </c>
      <c r="N854" s="3" t="s">
        <v>2518</v>
      </c>
      <c r="S854" s="3" t="s">
        <v>8247</v>
      </c>
      <c r="T854" s="3" t="s">
        <v>8248</v>
      </c>
      <c r="Y854" s="3" t="s">
        <v>3479</v>
      </c>
      <c r="Z854" s="3" t="s">
        <v>7292</v>
      </c>
      <c r="AC854" s="3">
        <v>2</v>
      </c>
      <c r="AD854" s="3" t="s">
        <v>3584</v>
      </c>
      <c r="AE854" s="3" t="s">
        <v>990</v>
      </c>
      <c r="AF854" s="3" t="s">
        <v>3075</v>
      </c>
      <c r="AG854" s="3" t="s">
        <v>3082</v>
      </c>
    </row>
    <row r="855" spans="1:72" ht="13.5" customHeight="1">
      <c r="A855" s="6" t="str">
        <f>HYPERLINK("http://kyu.snu.ac.kr/sdhj/index.jsp?type=hj/GK14649_00IM0001_044a.jpg","1717_수북면_044a")</f>
        <v>1717_수북면_044a</v>
      </c>
      <c r="B855" s="3">
        <v>1717</v>
      </c>
      <c r="C855" s="3" t="s">
        <v>7931</v>
      </c>
      <c r="D855" s="3" t="s">
        <v>7932</v>
      </c>
      <c r="E855" s="3">
        <v>854</v>
      </c>
      <c r="F855" s="3">
        <v>4</v>
      </c>
      <c r="G855" s="3" t="s">
        <v>5204</v>
      </c>
      <c r="H855" s="3" t="s">
        <v>6975</v>
      </c>
      <c r="I855" s="3">
        <v>1</v>
      </c>
      <c r="L855" s="3">
        <v>2</v>
      </c>
      <c r="M855" s="3" t="s">
        <v>2678</v>
      </c>
      <c r="N855" s="3" t="s">
        <v>2938</v>
      </c>
      <c r="T855" s="3" t="s">
        <v>8210</v>
      </c>
      <c r="U855" s="3" t="s">
        <v>5216</v>
      </c>
      <c r="V855" s="3" t="s">
        <v>7212</v>
      </c>
      <c r="W855" s="3" t="s">
        <v>3559</v>
      </c>
      <c r="X855" s="3" t="s">
        <v>7260</v>
      </c>
      <c r="Y855" s="3" t="s">
        <v>5217</v>
      </c>
      <c r="Z855" s="3" t="s">
        <v>7343</v>
      </c>
      <c r="AC855" s="3">
        <v>34</v>
      </c>
      <c r="AD855" s="3" t="s">
        <v>3608</v>
      </c>
      <c r="AE855" s="3" t="s">
        <v>995</v>
      </c>
      <c r="AJ855" s="3" t="s">
        <v>3443</v>
      </c>
      <c r="AK855" s="3" t="s">
        <v>6955</v>
      </c>
      <c r="AL855" s="3" t="s">
        <v>3562</v>
      </c>
      <c r="AM855" s="3" t="s">
        <v>3040</v>
      </c>
      <c r="AT855" s="3" t="s">
        <v>3571</v>
      </c>
      <c r="AU855" s="3" t="s">
        <v>7128</v>
      </c>
      <c r="AV855" s="3" t="s">
        <v>4607</v>
      </c>
      <c r="AW855" s="3" t="s">
        <v>319</v>
      </c>
      <c r="BG855" s="3" t="s">
        <v>3571</v>
      </c>
      <c r="BH855" s="3" t="s">
        <v>7128</v>
      </c>
      <c r="BI855" s="3" t="s">
        <v>5218</v>
      </c>
      <c r="BJ855" s="3" t="s">
        <v>1336</v>
      </c>
      <c r="BK855" s="3" t="s">
        <v>3571</v>
      </c>
      <c r="BL855" s="3" t="s">
        <v>7128</v>
      </c>
      <c r="BM855" s="3" t="s">
        <v>5219</v>
      </c>
      <c r="BN855" s="3" t="s">
        <v>2068</v>
      </c>
      <c r="BO855" s="3" t="s">
        <v>3474</v>
      </c>
      <c r="BP855" s="3" t="s">
        <v>1242</v>
      </c>
      <c r="BQ855" s="3" t="s">
        <v>5220</v>
      </c>
      <c r="BR855" s="3" t="s">
        <v>2317</v>
      </c>
      <c r="BS855" s="3" t="s">
        <v>3848</v>
      </c>
      <c r="BT855" s="3" t="s">
        <v>1169</v>
      </c>
    </row>
    <row r="856" spans="1:72" ht="13.5" customHeight="1">
      <c r="A856" s="6" t="str">
        <f>HYPERLINK("http://kyu.snu.ac.kr/sdhj/index.jsp?type=hj/GK14649_00IM0001_044a.jpg","1717_수북면_044a")</f>
        <v>1717_수북면_044a</v>
      </c>
      <c r="B856" s="3">
        <v>1717</v>
      </c>
      <c r="C856" s="3" t="s">
        <v>7442</v>
      </c>
      <c r="D856" s="3" t="s">
        <v>7443</v>
      </c>
      <c r="E856" s="3">
        <v>855</v>
      </c>
      <c r="F856" s="3">
        <v>4</v>
      </c>
      <c r="G856" s="3" t="s">
        <v>5204</v>
      </c>
      <c r="H856" s="3" t="s">
        <v>6975</v>
      </c>
      <c r="I856" s="3">
        <v>1</v>
      </c>
      <c r="L856" s="3">
        <v>2</v>
      </c>
      <c r="M856" s="3" t="s">
        <v>2678</v>
      </c>
      <c r="N856" s="3" t="s">
        <v>2938</v>
      </c>
      <c r="S856" s="3" t="s">
        <v>3539</v>
      </c>
      <c r="T856" s="3" t="s">
        <v>7028</v>
      </c>
      <c r="W856" s="3" t="s">
        <v>5221</v>
      </c>
      <c r="X856" s="3" t="s">
        <v>7290</v>
      </c>
      <c r="Y856" s="3" t="s">
        <v>3479</v>
      </c>
      <c r="Z856" s="3" t="s">
        <v>7292</v>
      </c>
      <c r="AC856" s="3">
        <v>17</v>
      </c>
      <c r="AD856" s="3" t="s">
        <v>3542</v>
      </c>
      <c r="AE856" s="3" t="s">
        <v>984</v>
      </c>
      <c r="AJ856" s="3" t="s">
        <v>3443</v>
      </c>
      <c r="AK856" s="3" t="s">
        <v>6955</v>
      </c>
      <c r="AL856" s="3" t="s">
        <v>5222</v>
      </c>
      <c r="AM856" s="3" t="s">
        <v>1183</v>
      </c>
      <c r="AT856" s="3" t="s">
        <v>3571</v>
      </c>
      <c r="AU856" s="3" t="s">
        <v>7128</v>
      </c>
      <c r="AV856" s="3" t="s">
        <v>5223</v>
      </c>
      <c r="AW856" s="3" t="s">
        <v>730</v>
      </c>
      <c r="BG856" s="3" t="s">
        <v>3571</v>
      </c>
      <c r="BH856" s="3" t="s">
        <v>7128</v>
      </c>
      <c r="BI856" s="3" t="s">
        <v>5224</v>
      </c>
      <c r="BJ856" s="3" t="s">
        <v>1506</v>
      </c>
      <c r="BK856" s="3" t="s">
        <v>3619</v>
      </c>
      <c r="BL856" s="3" t="s">
        <v>7168</v>
      </c>
      <c r="BM856" s="3" t="s">
        <v>5225</v>
      </c>
      <c r="BN856" s="3" t="s">
        <v>1500</v>
      </c>
      <c r="BO856" s="3" t="s">
        <v>3571</v>
      </c>
      <c r="BP856" s="3" t="s">
        <v>7128</v>
      </c>
      <c r="BQ856" s="3" t="s">
        <v>5226</v>
      </c>
      <c r="BR856" s="3" t="s">
        <v>2318</v>
      </c>
      <c r="BS856" s="3" t="s">
        <v>5227</v>
      </c>
      <c r="BT856" s="3" t="s">
        <v>2500</v>
      </c>
    </row>
    <row r="857" spans="1:72" ht="13.5" customHeight="1">
      <c r="A857" s="6" t="str">
        <f>HYPERLINK("http://kyu.snu.ac.kr/sdhj/index.jsp?type=hj/GK14649_00IM0001_044a.jpg","1717_수북면_044a")</f>
        <v>1717_수북면_044a</v>
      </c>
      <c r="B857" s="3">
        <v>1717</v>
      </c>
      <c r="C857" s="3" t="s">
        <v>7468</v>
      </c>
      <c r="D857" s="3" t="s">
        <v>7469</v>
      </c>
      <c r="E857" s="3">
        <v>856</v>
      </c>
      <c r="F857" s="3">
        <v>4</v>
      </c>
      <c r="G857" s="3" t="s">
        <v>5204</v>
      </c>
      <c r="H857" s="3" t="s">
        <v>6975</v>
      </c>
      <c r="I857" s="3">
        <v>1</v>
      </c>
      <c r="L857" s="3">
        <v>2</v>
      </c>
      <c r="M857" s="3" t="s">
        <v>2678</v>
      </c>
      <c r="N857" s="3" t="s">
        <v>2938</v>
      </c>
      <c r="S857" s="3" t="s">
        <v>3580</v>
      </c>
      <c r="T857" s="3" t="s">
        <v>7032</v>
      </c>
      <c r="Y857" s="3" t="s">
        <v>3479</v>
      </c>
      <c r="Z857" s="3" t="s">
        <v>7292</v>
      </c>
      <c r="AC857" s="3">
        <v>10</v>
      </c>
      <c r="AD857" s="3" t="s">
        <v>3553</v>
      </c>
      <c r="AE857" s="3" t="s">
        <v>985</v>
      </c>
    </row>
    <row r="858" spans="1:72" ht="13.5" customHeight="1">
      <c r="A858" s="6" t="str">
        <f>HYPERLINK("http://kyu.snu.ac.kr/sdhj/index.jsp?type=hj/GK14649_00IM0001_044a.jpg","1717_수북면_044a")</f>
        <v>1717_수북면_044a</v>
      </c>
      <c r="B858" s="3">
        <v>1717</v>
      </c>
      <c r="C858" s="3" t="s">
        <v>8217</v>
      </c>
      <c r="D858" s="3" t="s">
        <v>8218</v>
      </c>
      <c r="E858" s="3">
        <v>857</v>
      </c>
      <c r="F858" s="3">
        <v>4</v>
      </c>
      <c r="G858" s="3" t="s">
        <v>5204</v>
      </c>
      <c r="H858" s="3" t="s">
        <v>6975</v>
      </c>
      <c r="I858" s="3">
        <v>1</v>
      </c>
      <c r="L858" s="3">
        <v>2</v>
      </c>
      <c r="M858" s="3" t="s">
        <v>2678</v>
      </c>
      <c r="N858" s="3" t="s">
        <v>2938</v>
      </c>
      <c r="S858" s="3" t="s">
        <v>3482</v>
      </c>
      <c r="T858" s="3" t="s">
        <v>7023</v>
      </c>
      <c r="Y858" s="3" t="s">
        <v>3479</v>
      </c>
      <c r="Z858" s="3" t="s">
        <v>7292</v>
      </c>
      <c r="AF858" s="3" t="s">
        <v>3484</v>
      </c>
      <c r="AG858" s="3" t="s">
        <v>7278</v>
      </c>
    </row>
    <row r="859" spans="1:72" ht="13.5" customHeight="1">
      <c r="A859" s="6" t="str">
        <f>HYPERLINK("http://kyu.snu.ac.kr/sdhj/index.jsp?type=hj/GK14649_00IM0001_044a.jpg","1717_수북면_044a")</f>
        <v>1717_수북면_044a</v>
      </c>
      <c r="B859" s="3">
        <v>1717</v>
      </c>
      <c r="C859" s="3" t="s">
        <v>8217</v>
      </c>
      <c r="D859" s="3" t="s">
        <v>8218</v>
      </c>
      <c r="E859" s="3">
        <v>858</v>
      </c>
      <c r="F859" s="3">
        <v>4</v>
      </c>
      <c r="G859" s="3" t="s">
        <v>5204</v>
      </c>
      <c r="H859" s="3" t="s">
        <v>6975</v>
      </c>
      <c r="I859" s="3">
        <v>1</v>
      </c>
      <c r="L859" s="3">
        <v>3</v>
      </c>
      <c r="M859" s="3" t="s">
        <v>8249</v>
      </c>
      <c r="N859" s="3" t="s">
        <v>8250</v>
      </c>
      <c r="Q859" s="3" t="s">
        <v>8251</v>
      </c>
      <c r="R859" s="3" t="s">
        <v>8252</v>
      </c>
      <c r="T859" s="3" t="s">
        <v>8210</v>
      </c>
      <c r="U859" s="3" t="s">
        <v>3464</v>
      </c>
      <c r="V859" s="3" t="s">
        <v>7094</v>
      </c>
      <c r="W859" s="3" t="s">
        <v>8253</v>
      </c>
      <c r="X859" s="3" t="s">
        <v>8254</v>
      </c>
      <c r="Y859" s="3" t="s">
        <v>5228</v>
      </c>
      <c r="Z859" s="3" t="s">
        <v>479</v>
      </c>
      <c r="AC859" s="3">
        <v>26</v>
      </c>
      <c r="AD859" s="3" t="s">
        <v>3646</v>
      </c>
      <c r="AE859" s="3" t="s">
        <v>1001</v>
      </c>
      <c r="AJ859" s="3" t="s">
        <v>3443</v>
      </c>
      <c r="AK859" s="3" t="s">
        <v>6955</v>
      </c>
      <c r="AL859" s="3" t="s">
        <v>5229</v>
      </c>
      <c r="AM859" s="3" t="s">
        <v>1179</v>
      </c>
      <c r="AT859" s="3" t="s">
        <v>3474</v>
      </c>
      <c r="AU859" s="3" t="s">
        <v>1242</v>
      </c>
      <c r="AV859" s="3" t="s">
        <v>8255</v>
      </c>
      <c r="AW859" s="3" t="s">
        <v>3133</v>
      </c>
      <c r="BG859" s="3" t="s">
        <v>3474</v>
      </c>
      <c r="BH859" s="3" t="s">
        <v>1242</v>
      </c>
      <c r="BI859" s="3" t="s">
        <v>5230</v>
      </c>
      <c r="BJ859" s="3" t="s">
        <v>1415</v>
      </c>
      <c r="BK859" s="3" t="s">
        <v>3474</v>
      </c>
      <c r="BL859" s="3" t="s">
        <v>1242</v>
      </c>
      <c r="BM859" s="3" t="s">
        <v>5231</v>
      </c>
      <c r="BN859" s="3" t="s">
        <v>1798</v>
      </c>
      <c r="BO859" s="3" t="s">
        <v>3474</v>
      </c>
      <c r="BP859" s="3" t="s">
        <v>1242</v>
      </c>
      <c r="BQ859" s="3" t="s">
        <v>5232</v>
      </c>
      <c r="BR859" s="3" t="s">
        <v>2319</v>
      </c>
      <c r="BS859" s="3" t="s">
        <v>3481</v>
      </c>
      <c r="BT859" s="3" t="s">
        <v>1147</v>
      </c>
    </row>
    <row r="860" spans="1:72" ht="13.5" customHeight="1">
      <c r="A860" s="6" t="str">
        <f>HYPERLINK("http://kyu.snu.ac.kr/sdhj/index.jsp?type=hj/GK14649_00IM0001_044a.jpg","1717_수북면_044a")</f>
        <v>1717_수북면_044a</v>
      </c>
      <c r="B860" s="3">
        <v>1717</v>
      </c>
      <c r="C860" s="3" t="s">
        <v>8080</v>
      </c>
      <c r="D860" s="3" t="s">
        <v>8081</v>
      </c>
      <c r="E860" s="3">
        <v>859</v>
      </c>
      <c r="F860" s="3">
        <v>4</v>
      </c>
      <c r="G860" s="3" t="s">
        <v>5204</v>
      </c>
      <c r="H860" s="3" t="s">
        <v>6975</v>
      </c>
      <c r="I860" s="3">
        <v>1</v>
      </c>
      <c r="L860" s="3">
        <v>3</v>
      </c>
      <c r="M860" s="3" t="s">
        <v>8256</v>
      </c>
      <c r="N860" s="3" t="s">
        <v>8257</v>
      </c>
      <c r="S860" s="3" t="s">
        <v>3539</v>
      </c>
      <c r="T860" s="3" t="s">
        <v>7028</v>
      </c>
      <c r="W860" s="3" t="s">
        <v>3725</v>
      </c>
      <c r="X860" s="3" t="s">
        <v>7261</v>
      </c>
      <c r="Y860" s="3" t="s">
        <v>3868</v>
      </c>
      <c r="Z860" s="3" t="s">
        <v>105</v>
      </c>
      <c r="AC860" s="3">
        <v>26</v>
      </c>
      <c r="AD860" s="3" t="s">
        <v>3646</v>
      </c>
      <c r="AE860" s="3" t="s">
        <v>1001</v>
      </c>
      <c r="AJ860" s="3" t="s">
        <v>3869</v>
      </c>
      <c r="AK860" s="3" t="s">
        <v>591</v>
      </c>
      <c r="AL860" s="3" t="s">
        <v>3625</v>
      </c>
      <c r="AM860" s="3" t="s">
        <v>1118</v>
      </c>
      <c r="AT860" s="3" t="s">
        <v>3474</v>
      </c>
      <c r="AU860" s="3" t="s">
        <v>1242</v>
      </c>
      <c r="AV860" s="3" t="s">
        <v>5233</v>
      </c>
      <c r="AW860" s="3" t="s">
        <v>1403</v>
      </c>
      <c r="BG860" s="3" t="s">
        <v>5234</v>
      </c>
      <c r="BH860" s="3" t="s">
        <v>1674</v>
      </c>
      <c r="BI860" s="3" t="s">
        <v>25</v>
      </c>
      <c r="BJ860" s="3" t="s">
        <v>1787</v>
      </c>
      <c r="BK860" s="3" t="s">
        <v>5235</v>
      </c>
      <c r="BL860" s="3" t="s">
        <v>3114</v>
      </c>
      <c r="BM860" s="3" t="s">
        <v>5236</v>
      </c>
      <c r="BN860" s="3" t="s">
        <v>1437</v>
      </c>
      <c r="BO860" s="3" t="s">
        <v>3474</v>
      </c>
      <c r="BP860" s="3" t="s">
        <v>1242</v>
      </c>
      <c r="BQ860" s="3" t="s">
        <v>3773</v>
      </c>
      <c r="BR860" s="3" t="s">
        <v>3240</v>
      </c>
      <c r="BS860" s="3" t="s">
        <v>3562</v>
      </c>
      <c r="BT860" s="3" t="s">
        <v>3040</v>
      </c>
    </row>
    <row r="861" spans="1:72" ht="13.5" customHeight="1">
      <c r="A861" s="6" t="str">
        <f>HYPERLINK("http://kyu.snu.ac.kr/sdhj/index.jsp?type=hj/GK14649_00IM0001_044a.jpg","1717_수북면_044a")</f>
        <v>1717_수북면_044a</v>
      </c>
      <c r="B861" s="3">
        <v>1717</v>
      </c>
      <c r="C861" s="3" t="s">
        <v>7468</v>
      </c>
      <c r="D861" s="3" t="s">
        <v>7469</v>
      </c>
      <c r="E861" s="3">
        <v>860</v>
      </c>
      <c r="F861" s="3">
        <v>4</v>
      </c>
      <c r="G861" s="3" t="s">
        <v>5204</v>
      </c>
      <c r="H861" s="3" t="s">
        <v>6975</v>
      </c>
      <c r="I861" s="3">
        <v>1</v>
      </c>
      <c r="L861" s="3">
        <v>3</v>
      </c>
      <c r="M861" s="3" t="s">
        <v>8258</v>
      </c>
      <c r="N861" s="3" t="s">
        <v>8259</v>
      </c>
      <c r="S861" s="3" t="s">
        <v>3536</v>
      </c>
      <c r="T861" s="3" t="s">
        <v>7027</v>
      </c>
      <c r="W861" s="3" t="s">
        <v>3478</v>
      </c>
      <c r="X861" s="3" t="s">
        <v>7250</v>
      </c>
      <c r="Y861" s="3" t="s">
        <v>3868</v>
      </c>
      <c r="Z861" s="3" t="s">
        <v>105</v>
      </c>
      <c r="AC861" s="3">
        <v>59</v>
      </c>
      <c r="AD861" s="3" t="s">
        <v>3695</v>
      </c>
      <c r="AE861" s="3" t="s">
        <v>1006</v>
      </c>
      <c r="AF861" s="3" t="s">
        <v>5237</v>
      </c>
      <c r="AG861" s="3" t="s">
        <v>1038</v>
      </c>
    </row>
    <row r="862" spans="1:72" ht="13.5" customHeight="1">
      <c r="A862" s="6" t="str">
        <f>HYPERLINK("http://kyu.snu.ac.kr/sdhj/index.jsp?type=hj/GK14649_00IM0001_044a.jpg","1717_수북면_044a")</f>
        <v>1717_수북면_044a</v>
      </c>
      <c r="B862" s="3">
        <v>1717</v>
      </c>
      <c r="C862" s="3" t="s">
        <v>7468</v>
      </c>
      <c r="D862" s="3" t="s">
        <v>7469</v>
      </c>
      <c r="E862" s="3">
        <v>861</v>
      </c>
      <c r="F862" s="3">
        <v>4</v>
      </c>
      <c r="G862" s="3" t="s">
        <v>5204</v>
      </c>
      <c r="H862" s="3" t="s">
        <v>6975</v>
      </c>
      <c r="I862" s="3">
        <v>1</v>
      </c>
      <c r="L862" s="3">
        <v>3</v>
      </c>
      <c r="M862" s="3" t="s">
        <v>8258</v>
      </c>
      <c r="N862" s="3" t="s">
        <v>8259</v>
      </c>
      <c r="T862" s="3" t="s">
        <v>8260</v>
      </c>
      <c r="U862" s="3" t="s">
        <v>3491</v>
      </c>
      <c r="V862" s="3" t="s">
        <v>7095</v>
      </c>
      <c r="Y862" s="3" t="s">
        <v>26</v>
      </c>
      <c r="Z862" s="3" t="s">
        <v>480</v>
      </c>
      <c r="AC862" s="3">
        <v>8</v>
      </c>
      <c r="AD862" s="3" t="s">
        <v>3630</v>
      </c>
      <c r="AE862" s="3" t="s">
        <v>997</v>
      </c>
      <c r="AF862" s="3" t="s">
        <v>3490</v>
      </c>
      <c r="AG862" s="3" t="s">
        <v>1042</v>
      </c>
    </row>
    <row r="863" spans="1:72" ht="13.5" customHeight="1">
      <c r="A863" s="6" t="str">
        <f>HYPERLINK("http://kyu.snu.ac.kr/sdhj/index.jsp?type=hj/GK14649_00IM0001_044a.jpg","1717_수북면_044a")</f>
        <v>1717_수북면_044a</v>
      </c>
      <c r="B863" s="3">
        <v>1717</v>
      </c>
      <c r="C863" s="3" t="s">
        <v>7468</v>
      </c>
      <c r="D863" s="3" t="s">
        <v>7469</v>
      </c>
      <c r="E863" s="3">
        <v>862</v>
      </c>
      <c r="F863" s="3">
        <v>4</v>
      </c>
      <c r="G863" s="3" t="s">
        <v>5204</v>
      </c>
      <c r="H863" s="3" t="s">
        <v>6975</v>
      </c>
      <c r="I863" s="3">
        <v>1</v>
      </c>
      <c r="L863" s="3">
        <v>3</v>
      </c>
      <c r="M863" s="3" t="s">
        <v>8258</v>
      </c>
      <c r="N863" s="3" t="s">
        <v>8259</v>
      </c>
      <c r="T863" s="3" t="s">
        <v>8260</v>
      </c>
      <c r="U863" s="3" t="s">
        <v>3491</v>
      </c>
      <c r="V863" s="3" t="s">
        <v>7095</v>
      </c>
      <c r="Y863" s="3" t="s">
        <v>5238</v>
      </c>
      <c r="Z863" s="3" t="s">
        <v>481</v>
      </c>
      <c r="AG863" s="3" t="s">
        <v>8261</v>
      </c>
      <c r="BB863" s="3" t="s">
        <v>3491</v>
      </c>
      <c r="BC863" s="3" t="s">
        <v>7095</v>
      </c>
      <c r="BD863" s="3" t="s">
        <v>5239</v>
      </c>
      <c r="BE863" s="3" t="s">
        <v>1648</v>
      </c>
      <c r="BF863" s="3" t="s">
        <v>8262</v>
      </c>
    </row>
    <row r="864" spans="1:72" ht="13.5" customHeight="1">
      <c r="A864" s="6" t="str">
        <f>HYPERLINK("http://kyu.snu.ac.kr/sdhj/index.jsp?type=hj/GK14649_00IM0001_044a.jpg","1717_수북면_044a")</f>
        <v>1717_수북면_044a</v>
      </c>
      <c r="B864" s="3">
        <v>1717</v>
      </c>
      <c r="C864" s="3" t="s">
        <v>7468</v>
      </c>
      <c r="D864" s="3" t="s">
        <v>7469</v>
      </c>
      <c r="E864" s="3">
        <v>863</v>
      </c>
      <c r="F864" s="3">
        <v>4</v>
      </c>
      <c r="G864" s="3" t="s">
        <v>5204</v>
      </c>
      <c r="H864" s="3" t="s">
        <v>6975</v>
      </c>
      <c r="I864" s="3">
        <v>1</v>
      </c>
      <c r="L864" s="3">
        <v>3</v>
      </c>
      <c r="M864" s="3" t="s">
        <v>8258</v>
      </c>
      <c r="N864" s="3" t="s">
        <v>8259</v>
      </c>
      <c r="T864" s="3" t="s">
        <v>8260</v>
      </c>
      <c r="U864" s="3" t="s">
        <v>3491</v>
      </c>
      <c r="V864" s="3" t="s">
        <v>7095</v>
      </c>
      <c r="Y864" s="3" t="s">
        <v>5240</v>
      </c>
      <c r="Z864" s="3" t="s">
        <v>482</v>
      </c>
      <c r="AG864" s="3" t="s">
        <v>8261</v>
      </c>
      <c r="BC864" s="3" t="s">
        <v>7095</v>
      </c>
      <c r="BE864" s="3" t="s">
        <v>1648</v>
      </c>
      <c r="BF864" s="3" t="s">
        <v>8263</v>
      </c>
    </row>
    <row r="865" spans="1:73" ht="13.5" customHeight="1">
      <c r="A865" s="6" t="str">
        <f>HYPERLINK("http://kyu.snu.ac.kr/sdhj/index.jsp?type=hj/GK14649_00IM0001_044a.jpg","1717_수북면_044a")</f>
        <v>1717_수북면_044a</v>
      </c>
      <c r="B865" s="3">
        <v>1717</v>
      </c>
      <c r="C865" s="3" t="s">
        <v>7468</v>
      </c>
      <c r="D865" s="3" t="s">
        <v>7469</v>
      </c>
      <c r="E865" s="3">
        <v>864</v>
      </c>
      <c r="F865" s="3">
        <v>4</v>
      </c>
      <c r="G865" s="3" t="s">
        <v>5204</v>
      </c>
      <c r="H865" s="3" t="s">
        <v>6975</v>
      </c>
      <c r="I865" s="3">
        <v>1</v>
      </c>
      <c r="L865" s="3">
        <v>3</v>
      </c>
      <c r="M865" s="3" t="s">
        <v>8258</v>
      </c>
      <c r="N865" s="3" t="s">
        <v>8259</v>
      </c>
      <c r="T865" s="3" t="s">
        <v>8260</v>
      </c>
      <c r="U865" s="3" t="s">
        <v>3504</v>
      </c>
      <c r="V865" s="3" t="s">
        <v>7096</v>
      </c>
      <c r="Y865" s="3" t="s">
        <v>5241</v>
      </c>
      <c r="Z865" s="3" t="s">
        <v>375</v>
      </c>
      <c r="AF865" s="3" t="s">
        <v>5242</v>
      </c>
      <c r="AG865" s="3" t="s">
        <v>1075</v>
      </c>
      <c r="BC865" s="3" t="s">
        <v>7095</v>
      </c>
      <c r="BE865" s="3" t="s">
        <v>1648</v>
      </c>
      <c r="BF865" s="3" t="s">
        <v>8264</v>
      </c>
    </row>
    <row r="866" spans="1:73" ht="13.5" customHeight="1">
      <c r="A866" s="6" t="str">
        <f>HYPERLINK("http://kyu.snu.ac.kr/sdhj/index.jsp?type=hj/GK14649_00IM0001_044a.jpg","1717_수북면_044a")</f>
        <v>1717_수북면_044a</v>
      </c>
      <c r="B866" s="3">
        <v>1717</v>
      </c>
      <c r="C866" s="3" t="s">
        <v>7468</v>
      </c>
      <c r="D866" s="3" t="s">
        <v>7469</v>
      </c>
      <c r="E866" s="3">
        <v>865</v>
      </c>
      <c r="F866" s="3">
        <v>4</v>
      </c>
      <c r="G866" s="3" t="s">
        <v>5204</v>
      </c>
      <c r="H866" s="3" t="s">
        <v>6975</v>
      </c>
      <c r="I866" s="3">
        <v>1</v>
      </c>
      <c r="L866" s="3">
        <v>4</v>
      </c>
      <c r="M866" s="3" t="s">
        <v>2551</v>
      </c>
      <c r="N866" s="3" t="s">
        <v>8265</v>
      </c>
      <c r="T866" s="3" t="s">
        <v>8266</v>
      </c>
      <c r="U866" s="3" t="s">
        <v>3464</v>
      </c>
      <c r="V866" s="3" t="s">
        <v>7094</v>
      </c>
      <c r="W866" s="3" t="s">
        <v>3559</v>
      </c>
      <c r="X866" s="3" t="s">
        <v>7260</v>
      </c>
      <c r="Y866" s="3" t="s">
        <v>5243</v>
      </c>
      <c r="Z866" s="3" t="s">
        <v>168</v>
      </c>
      <c r="AC866" s="3">
        <v>74</v>
      </c>
      <c r="AD866" s="3" t="s">
        <v>3713</v>
      </c>
      <c r="AE866" s="3" t="s">
        <v>1009</v>
      </c>
      <c r="AJ866" s="3" t="s">
        <v>3443</v>
      </c>
      <c r="AK866" s="3" t="s">
        <v>6955</v>
      </c>
      <c r="AL866" s="3" t="s">
        <v>3562</v>
      </c>
      <c r="AM866" s="3" t="s">
        <v>3040</v>
      </c>
      <c r="AT866" s="3" t="s">
        <v>3474</v>
      </c>
      <c r="AU866" s="3" t="s">
        <v>1242</v>
      </c>
      <c r="AV866" s="3" t="s">
        <v>5244</v>
      </c>
      <c r="AW866" s="3" t="s">
        <v>1404</v>
      </c>
      <c r="BG866" s="3" t="s">
        <v>3474</v>
      </c>
      <c r="BH866" s="3" t="s">
        <v>1242</v>
      </c>
      <c r="BI866" s="3" t="s">
        <v>5245</v>
      </c>
      <c r="BJ866" s="3" t="s">
        <v>1788</v>
      </c>
      <c r="BK866" s="3" t="s">
        <v>3474</v>
      </c>
      <c r="BL866" s="3" t="s">
        <v>1242</v>
      </c>
      <c r="BM866" s="3" t="s">
        <v>5246</v>
      </c>
      <c r="BN866" s="3" t="s">
        <v>1704</v>
      </c>
      <c r="BO866" s="3" t="s">
        <v>3474</v>
      </c>
      <c r="BP866" s="3" t="s">
        <v>1242</v>
      </c>
      <c r="BQ866" s="3" t="s">
        <v>5247</v>
      </c>
      <c r="BR866" s="3" t="s">
        <v>2320</v>
      </c>
      <c r="BS866" s="3" t="s">
        <v>4249</v>
      </c>
      <c r="BT866" s="3" t="s">
        <v>1163</v>
      </c>
    </row>
    <row r="867" spans="1:73" ht="13.5" customHeight="1">
      <c r="A867" s="6" t="str">
        <f>HYPERLINK("http://kyu.snu.ac.kr/sdhj/index.jsp?type=hj/GK14649_00IM0001_044a.jpg","1717_수북면_044a")</f>
        <v>1717_수북면_044a</v>
      </c>
      <c r="B867" s="3">
        <v>1717</v>
      </c>
      <c r="C867" s="3" t="s">
        <v>7976</v>
      </c>
      <c r="D867" s="3" t="s">
        <v>7977</v>
      </c>
      <c r="E867" s="3">
        <v>866</v>
      </c>
      <c r="F867" s="3">
        <v>4</v>
      </c>
      <c r="G867" s="3" t="s">
        <v>5204</v>
      </c>
      <c r="H867" s="3" t="s">
        <v>6975</v>
      </c>
      <c r="I867" s="3">
        <v>1</v>
      </c>
      <c r="L867" s="3">
        <v>4</v>
      </c>
      <c r="M867" s="3" t="s">
        <v>2551</v>
      </c>
      <c r="N867" s="3" t="s">
        <v>2881</v>
      </c>
      <c r="S867" s="3" t="s">
        <v>3539</v>
      </c>
      <c r="T867" s="3" t="s">
        <v>7028</v>
      </c>
      <c r="W867" s="3" t="s">
        <v>3867</v>
      </c>
      <c r="X867" s="3" t="s">
        <v>7267</v>
      </c>
      <c r="Y867" s="3" t="s">
        <v>3868</v>
      </c>
      <c r="Z867" s="3" t="s">
        <v>105</v>
      </c>
      <c r="AC867" s="3">
        <v>30</v>
      </c>
      <c r="AD867" s="3" t="s">
        <v>3860</v>
      </c>
      <c r="AE867" s="3" t="s">
        <v>1018</v>
      </c>
      <c r="AJ867" s="3" t="s">
        <v>3869</v>
      </c>
      <c r="AK867" s="3" t="s">
        <v>591</v>
      </c>
      <c r="AL867" s="3" t="s">
        <v>3496</v>
      </c>
      <c r="AM867" s="3" t="s">
        <v>1097</v>
      </c>
      <c r="AT867" s="3" t="s">
        <v>3474</v>
      </c>
      <c r="AU867" s="3" t="s">
        <v>1242</v>
      </c>
      <c r="AV867" s="3" t="s">
        <v>5248</v>
      </c>
      <c r="AW867" s="3" t="s">
        <v>131</v>
      </c>
      <c r="BG867" s="3" t="s">
        <v>4160</v>
      </c>
      <c r="BH867" s="3" t="s">
        <v>1675</v>
      </c>
      <c r="BI867" s="3" t="s">
        <v>5249</v>
      </c>
      <c r="BJ867" s="3" t="s">
        <v>1482</v>
      </c>
      <c r="BK867" s="3" t="s">
        <v>5250</v>
      </c>
      <c r="BL867" s="3" t="s">
        <v>1964</v>
      </c>
      <c r="BM867" s="3" t="s">
        <v>5251</v>
      </c>
      <c r="BN867" s="3" t="s">
        <v>2069</v>
      </c>
      <c r="BO867" s="3" t="s">
        <v>4147</v>
      </c>
      <c r="BP867" s="3" t="s">
        <v>3145</v>
      </c>
      <c r="BQ867" s="3" t="s">
        <v>5252</v>
      </c>
      <c r="BR867" s="3" t="s">
        <v>3216</v>
      </c>
      <c r="BS867" s="3" t="s">
        <v>3562</v>
      </c>
      <c r="BT867" s="3" t="s">
        <v>3040</v>
      </c>
    </row>
    <row r="868" spans="1:73" ht="13.5" customHeight="1">
      <c r="A868" s="6" t="str">
        <f>HYPERLINK("http://kyu.snu.ac.kr/sdhj/index.jsp?type=hj/GK14649_00IM0001_044a.jpg","1717_수북면_044a")</f>
        <v>1717_수북면_044a</v>
      </c>
      <c r="B868" s="3">
        <v>1717</v>
      </c>
      <c r="C868" s="3" t="s">
        <v>7604</v>
      </c>
      <c r="D868" s="3" t="s">
        <v>7605</v>
      </c>
      <c r="E868" s="3">
        <v>867</v>
      </c>
      <c r="F868" s="3">
        <v>4</v>
      </c>
      <c r="G868" s="3" t="s">
        <v>5204</v>
      </c>
      <c r="H868" s="3" t="s">
        <v>6975</v>
      </c>
      <c r="I868" s="3">
        <v>1</v>
      </c>
      <c r="L868" s="3">
        <v>4</v>
      </c>
      <c r="M868" s="3" t="s">
        <v>2551</v>
      </c>
      <c r="N868" s="3" t="s">
        <v>2881</v>
      </c>
      <c r="S868" s="3" t="s">
        <v>3580</v>
      </c>
      <c r="T868" s="3" t="s">
        <v>7032</v>
      </c>
      <c r="AC868" s="3">
        <v>5</v>
      </c>
      <c r="AD868" s="3" t="s">
        <v>3652</v>
      </c>
      <c r="AE868" s="3" t="s">
        <v>1002</v>
      </c>
      <c r="AF868" s="3" t="s">
        <v>3490</v>
      </c>
      <c r="AG868" s="3" t="s">
        <v>1042</v>
      </c>
    </row>
    <row r="869" spans="1:73" ht="13.5" customHeight="1">
      <c r="A869" s="6" t="str">
        <f>HYPERLINK("http://kyu.snu.ac.kr/sdhj/index.jsp?type=hj/GK14649_00IM0001_044a.jpg","1717_수북면_044a")</f>
        <v>1717_수북면_044a</v>
      </c>
      <c r="B869" s="3">
        <v>1717</v>
      </c>
      <c r="C869" s="3" t="s">
        <v>7508</v>
      </c>
      <c r="D869" s="3" t="s">
        <v>7509</v>
      </c>
      <c r="E869" s="3">
        <v>868</v>
      </c>
      <c r="F869" s="3">
        <v>4</v>
      </c>
      <c r="G869" s="3" t="s">
        <v>5204</v>
      </c>
      <c r="H869" s="3" t="s">
        <v>6975</v>
      </c>
      <c r="I869" s="3">
        <v>1</v>
      </c>
      <c r="L869" s="3">
        <v>4</v>
      </c>
      <c r="M869" s="3" t="s">
        <v>2551</v>
      </c>
      <c r="N869" s="3" t="s">
        <v>2881</v>
      </c>
      <c r="T869" s="3" t="s">
        <v>8267</v>
      </c>
      <c r="U869" s="3" t="s">
        <v>3491</v>
      </c>
      <c r="V869" s="3" t="s">
        <v>7095</v>
      </c>
      <c r="Y869" s="3" t="s">
        <v>5253</v>
      </c>
      <c r="Z869" s="3" t="s">
        <v>483</v>
      </c>
      <c r="AC869" s="3">
        <v>58</v>
      </c>
      <c r="AD869" s="3" t="s">
        <v>3630</v>
      </c>
      <c r="AE869" s="3" t="s">
        <v>997</v>
      </c>
      <c r="AF869" s="3" t="s">
        <v>3495</v>
      </c>
      <c r="AG869" s="3" t="s">
        <v>1043</v>
      </c>
      <c r="AH869" s="3" t="s">
        <v>3625</v>
      </c>
      <c r="AI869" s="3" t="s">
        <v>1118</v>
      </c>
    </row>
    <row r="870" spans="1:73" ht="13.5" customHeight="1">
      <c r="A870" s="6" t="str">
        <f>HYPERLINK("http://kyu.snu.ac.kr/sdhj/index.jsp?type=hj/GK14649_00IM0001_044a.jpg","1717_수북면_044a")</f>
        <v>1717_수북면_044a</v>
      </c>
      <c r="B870" s="3">
        <v>1717</v>
      </c>
      <c r="C870" s="3" t="s">
        <v>7508</v>
      </c>
      <c r="D870" s="3" t="s">
        <v>7509</v>
      </c>
      <c r="E870" s="3">
        <v>869</v>
      </c>
      <c r="F870" s="3">
        <v>4</v>
      </c>
      <c r="G870" s="3" t="s">
        <v>5204</v>
      </c>
      <c r="H870" s="3" t="s">
        <v>6975</v>
      </c>
      <c r="I870" s="3">
        <v>1</v>
      </c>
      <c r="L870" s="3">
        <v>5</v>
      </c>
      <c r="M870" s="3" t="s">
        <v>2638</v>
      </c>
      <c r="N870" s="3" t="s">
        <v>2812</v>
      </c>
      <c r="T870" s="3" t="s">
        <v>7523</v>
      </c>
      <c r="U870" s="3" t="s">
        <v>3464</v>
      </c>
      <c r="V870" s="3" t="s">
        <v>7094</v>
      </c>
      <c r="W870" s="3" t="s">
        <v>5006</v>
      </c>
      <c r="X870" s="3" t="s">
        <v>7281</v>
      </c>
      <c r="Y870" s="3" t="s">
        <v>5254</v>
      </c>
      <c r="Z870" s="3" t="s">
        <v>484</v>
      </c>
      <c r="AC870" s="3">
        <v>78</v>
      </c>
      <c r="AD870" s="3" t="s">
        <v>3597</v>
      </c>
      <c r="AE870" s="3" t="s">
        <v>992</v>
      </c>
      <c r="AJ870" s="3" t="s">
        <v>3443</v>
      </c>
      <c r="AK870" s="3" t="s">
        <v>6955</v>
      </c>
      <c r="AL870" s="3" t="s">
        <v>5229</v>
      </c>
      <c r="AM870" s="3" t="s">
        <v>1179</v>
      </c>
      <c r="AT870" s="3" t="s">
        <v>5255</v>
      </c>
      <c r="AU870" s="3" t="s">
        <v>1252</v>
      </c>
      <c r="AV870" s="3" t="s">
        <v>5256</v>
      </c>
      <c r="AW870" s="3" t="s">
        <v>8268</v>
      </c>
      <c r="BG870" s="3" t="s">
        <v>3474</v>
      </c>
      <c r="BH870" s="3" t="s">
        <v>1242</v>
      </c>
      <c r="BI870" s="3" t="s">
        <v>5009</v>
      </c>
      <c r="BJ870" s="3" t="s">
        <v>1789</v>
      </c>
      <c r="BK870" s="3" t="s">
        <v>5255</v>
      </c>
      <c r="BL870" s="3" t="s">
        <v>1252</v>
      </c>
      <c r="BM870" s="3" t="s">
        <v>5257</v>
      </c>
      <c r="BN870" s="3" t="s">
        <v>7039</v>
      </c>
      <c r="BO870" s="3" t="s">
        <v>3920</v>
      </c>
      <c r="BP870" s="3" t="s">
        <v>7147</v>
      </c>
      <c r="BQ870" s="3" t="s">
        <v>5258</v>
      </c>
      <c r="BR870" s="3" t="s">
        <v>2321</v>
      </c>
      <c r="BS870" s="3" t="s">
        <v>4061</v>
      </c>
      <c r="BT870" s="3" t="s">
        <v>1160</v>
      </c>
    </row>
    <row r="871" spans="1:73" ht="13.5" customHeight="1">
      <c r="A871" s="6" t="str">
        <f>HYPERLINK("http://kyu.snu.ac.kr/sdhj/index.jsp?type=hj/GK14649_00IM0001_044a.jpg","1717_수북면_044a")</f>
        <v>1717_수북면_044a</v>
      </c>
      <c r="B871" s="3">
        <v>1717</v>
      </c>
      <c r="C871" s="3" t="s">
        <v>8269</v>
      </c>
      <c r="D871" s="3" t="s">
        <v>8270</v>
      </c>
      <c r="E871" s="3">
        <v>870</v>
      </c>
      <c r="F871" s="3">
        <v>4</v>
      </c>
      <c r="G871" s="3" t="s">
        <v>5204</v>
      </c>
      <c r="H871" s="3" t="s">
        <v>6975</v>
      </c>
      <c r="I871" s="3">
        <v>1</v>
      </c>
      <c r="L871" s="3">
        <v>5</v>
      </c>
      <c r="M871" s="3" t="s">
        <v>2638</v>
      </c>
      <c r="N871" s="3" t="s">
        <v>2812</v>
      </c>
      <c r="S871" s="3" t="s">
        <v>3539</v>
      </c>
      <c r="T871" s="3" t="s">
        <v>7028</v>
      </c>
      <c r="W871" s="3" t="s">
        <v>3525</v>
      </c>
      <c r="X871" s="3" t="s">
        <v>7251</v>
      </c>
      <c r="Y871" s="3" t="s">
        <v>3868</v>
      </c>
      <c r="Z871" s="3" t="s">
        <v>105</v>
      </c>
      <c r="AC871" s="3">
        <v>73</v>
      </c>
      <c r="AD871" s="3" t="s">
        <v>3944</v>
      </c>
      <c r="AE871" s="3" t="s">
        <v>1021</v>
      </c>
      <c r="AJ871" s="3" t="s">
        <v>3869</v>
      </c>
      <c r="AK871" s="3" t="s">
        <v>591</v>
      </c>
      <c r="AL871" s="3" t="s">
        <v>3528</v>
      </c>
      <c r="AM871" s="3" t="s">
        <v>1148</v>
      </c>
      <c r="AT871" s="3" t="s">
        <v>5235</v>
      </c>
      <c r="AU871" s="3" t="s">
        <v>8271</v>
      </c>
      <c r="AV871" s="3" t="s">
        <v>5259</v>
      </c>
      <c r="AW871" s="3" t="s">
        <v>992</v>
      </c>
      <c r="BG871" s="3" t="s">
        <v>4147</v>
      </c>
      <c r="BH871" s="3" t="s">
        <v>3145</v>
      </c>
      <c r="BI871" s="3" t="s">
        <v>5260</v>
      </c>
      <c r="BJ871" s="3" t="s">
        <v>1790</v>
      </c>
      <c r="BK871" s="3" t="s">
        <v>3474</v>
      </c>
      <c r="BL871" s="3" t="s">
        <v>1242</v>
      </c>
      <c r="BM871" s="3" t="s">
        <v>5261</v>
      </c>
      <c r="BN871" s="3" t="s">
        <v>1512</v>
      </c>
      <c r="BO871" s="3" t="s">
        <v>3920</v>
      </c>
      <c r="BP871" s="3" t="s">
        <v>7147</v>
      </c>
      <c r="BQ871" s="3" t="s">
        <v>5262</v>
      </c>
      <c r="BR871" s="3" t="s">
        <v>2322</v>
      </c>
      <c r="BS871" s="3" t="s">
        <v>5263</v>
      </c>
      <c r="BT871" s="3" t="s">
        <v>1207</v>
      </c>
    </row>
    <row r="872" spans="1:73" ht="13.5" customHeight="1">
      <c r="A872" s="6" t="str">
        <f>HYPERLINK("http://kyu.snu.ac.kr/sdhj/index.jsp?type=hj/GK14649_00IM0001_044a.jpg","1717_수북면_044a")</f>
        <v>1717_수북면_044a</v>
      </c>
      <c r="B872" s="3">
        <v>1717</v>
      </c>
      <c r="C872" s="3" t="s">
        <v>7741</v>
      </c>
      <c r="D872" s="3" t="s">
        <v>7742</v>
      </c>
      <c r="E872" s="3">
        <v>871</v>
      </c>
      <c r="F872" s="3">
        <v>4</v>
      </c>
      <c r="G872" s="3" t="s">
        <v>5204</v>
      </c>
      <c r="H872" s="3" t="s">
        <v>6975</v>
      </c>
      <c r="I872" s="3">
        <v>1</v>
      </c>
      <c r="L872" s="3">
        <v>5</v>
      </c>
      <c r="M872" s="3" t="s">
        <v>2638</v>
      </c>
      <c r="N872" s="3" t="s">
        <v>2812</v>
      </c>
      <c r="S872" s="3" t="s">
        <v>3550</v>
      </c>
      <c r="T872" s="3" t="s">
        <v>7029</v>
      </c>
      <c r="U872" s="3" t="s">
        <v>3464</v>
      </c>
      <c r="V872" s="3" t="s">
        <v>7094</v>
      </c>
      <c r="Y872" s="3" t="s">
        <v>5264</v>
      </c>
      <c r="Z872" s="3" t="s">
        <v>485</v>
      </c>
      <c r="AC872" s="3">
        <v>43</v>
      </c>
      <c r="AD872" s="3" t="s">
        <v>4004</v>
      </c>
      <c r="AE872" s="3" t="s">
        <v>1023</v>
      </c>
    </row>
    <row r="873" spans="1:73" ht="13.5" customHeight="1">
      <c r="A873" s="6" t="str">
        <f>HYPERLINK("http://kyu.snu.ac.kr/sdhj/index.jsp?type=hj/GK14649_00IM0001_044a.jpg","1717_수북면_044a")</f>
        <v>1717_수북면_044a</v>
      </c>
      <c r="B873" s="3">
        <v>1717</v>
      </c>
      <c r="C873" s="3" t="s">
        <v>7529</v>
      </c>
      <c r="D873" s="3" t="s">
        <v>7530</v>
      </c>
      <c r="E873" s="3">
        <v>872</v>
      </c>
      <c r="F873" s="3">
        <v>4</v>
      </c>
      <c r="G873" s="3" t="s">
        <v>5204</v>
      </c>
      <c r="H873" s="3" t="s">
        <v>6975</v>
      </c>
      <c r="I873" s="3">
        <v>1</v>
      </c>
      <c r="L873" s="3">
        <v>5</v>
      </c>
      <c r="M873" s="3" t="s">
        <v>2638</v>
      </c>
      <c r="N873" s="3" t="s">
        <v>2812</v>
      </c>
      <c r="S873" s="3" t="s">
        <v>3641</v>
      </c>
      <c r="T873" s="3" t="s">
        <v>7035</v>
      </c>
      <c r="W873" s="3" t="s">
        <v>3559</v>
      </c>
      <c r="X873" s="3" t="s">
        <v>7260</v>
      </c>
      <c r="Y873" s="3" t="s">
        <v>3868</v>
      </c>
      <c r="Z873" s="3" t="s">
        <v>105</v>
      </c>
      <c r="AC873" s="3">
        <v>35</v>
      </c>
      <c r="AD873" s="3" t="s">
        <v>3652</v>
      </c>
      <c r="AE873" s="3" t="s">
        <v>1002</v>
      </c>
    </row>
    <row r="874" spans="1:73" ht="13.5" customHeight="1">
      <c r="A874" s="6" t="str">
        <f>HYPERLINK("http://kyu.snu.ac.kr/sdhj/index.jsp?type=hj/GK14649_00IM0001_044a.jpg","1717_수북면_044a")</f>
        <v>1717_수북면_044a</v>
      </c>
      <c r="B874" s="3">
        <v>1717</v>
      </c>
      <c r="C874" s="3" t="s">
        <v>7529</v>
      </c>
      <c r="D874" s="3" t="s">
        <v>7530</v>
      </c>
      <c r="E874" s="3">
        <v>873</v>
      </c>
      <c r="F874" s="3">
        <v>4</v>
      </c>
      <c r="G874" s="3" t="s">
        <v>5204</v>
      </c>
      <c r="H874" s="3" t="s">
        <v>6975</v>
      </c>
      <c r="I874" s="3">
        <v>1</v>
      </c>
      <c r="L874" s="3">
        <v>5</v>
      </c>
      <c r="M874" s="3" t="s">
        <v>2638</v>
      </c>
      <c r="N874" s="3" t="s">
        <v>2812</v>
      </c>
      <c r="S874" s="3" t="s">
        <v>3649</v>
      </c>
      <c r="T874" s="3" t="s">
        <v>7037</v>
      </c>
      <c r="U874" s="3" t="s">
        <v>3464</v>
      </c>
      <c r="V874" s="3" t="s">
        <v>7094</v>
      </c>
      <c r="Y874" s="3" t="s">
        <v>5265</v>
      </c>
      <c r="Z874" s="3" t="s">
        <v>486</v>
      </c>
      <c r="AA874" s="3" t="s">
        <v>5266</v>
      </c>
      <c r="AB874" s="3" t="s">
        <v>970</v>
      </c>
      <c r="AC874" s="3">
        <v>15</v>
      </c>
      <c r="AD874" s="3" t="s">
        <v>3678</v>
      </c>
      <c r="AE874" s="3" t="s">
        <v>1005</v>
      </c>
      <c r="BU874" s="3" t="s">
        <v>8272</v>
      </c>
    </row>
    <row r="875" spans="1:73" ht="13.5" customHeight="1">
      <c r="A875" s="6" t="str">
        <f>HYPERLINK("http://kyu.snu.ac.kr/sdhj/index.jsp?type=hj/GK14649_00IM0001_044a.jpg","1717_수북면_044a")</f>
        <v>1717_수북면_044a</v>
      </c>
      <c r="B875" s="3">
        <v>1717</v>
      </c>
      <c r="C875" s="3" t="s">
        <v>7464</v>
      </c>
      <c r="D875" s="3" t="s">
        <v>7465</v>
      </c>
      <c r="E875" s="3">
        <v>874</v>
      </c>
      <c r="F875" s="3">
        <v>4</v>
      </c>
      <c r="G875" s="3" t="s">
        <v>5204</v>
      </c>
      <c r="H875" s="3" t="s">
        <v>6975</v>
      </c>
      <c r="I875" s="3">
        <v>1</v>
      </c>
      <c r="L875" s="3">
        <v>5</v>
      </c>
      <c r="M875" s="3" t="s">
        <v>2638</v>
      </c>
      <c r="N875" s="3" t="s">
        <v>2812</v>
      </c>
      <c r="S875" s="3" t="s">
        <v>4958</v>
      </c>
      <c r="T875" s="3" t="s">
        <v>7066</v>
      </c>
      <c r="Y875" s="3" t="s">
        <v>3698</v>
      </c>
      <c r="Z875" s="3" t="s">
        <v>3698</v>
      </c>
      <c r="AC875" s="3">
        <v>9</v>
      </c>
      <c r="AD875" s="3" t="s">
        <v>3767</v>
      </c>
      <c r="AE875" s="3" t="s">
        <v>1013</v>
      </c>
    </row>
    <row r="876" spans="1:73" ht="13.5" customHeight="1">
      <c r="A876" s="6" t="str">
        <f>HYPERLINK("http://kyu.snu.ac.kr/sdhj/index.jsp?type=hj/GK14649_00IM0001_044a.jpg","1717_수북면_044a")</f>
        <v>1717_수북면_044a</v>
      </c>
      <c r="B876" s="3">
        <v>1717</v>
      </c>
      <c r="C876" s="3" t="s">
        <v>7529</v>
      </c>
      <c r="D876" s="3" t="s">
        <v>7530</v>
      </c>
      <c r="E876" s="3">
        <v>875</v>
      </c>
      <c r="F876" s="3">
        <v>4</v>
      </c>
      <c r="G876" s="3" t="s">
        <v>5204</v>
      </c>
      <c r="H876" s="3" t="s">
        <v>6975</v>
      </c>
      <c r="I876" s="3">
        <v>1</v>
      </c>
      <c r="L876" s="3">
        <v>5</v>
      </c>
      <c r="M876" s="3" t="s">
        <v>2638</v>
      </c>
      <c r="N876" s="3" t="s">
        <v>2812</v>
      </c>
      <c r="S876" s="3" t="s">
        <v>8273</v>
      </c>
      <c r="T876" s="3" t="s">
        <v>8274</v>
      </c>
      <c r="AC876" s="3">
        <v>4</v>
      </c>
      <c r="AD876" s="3" t="s">
        <v>3581</v>
      </c>
      <c r="AE876" s="3" t="s">
        <v>989</v>
      </c>
      <c r="AF876" s="3" t="s">
        <v>3490</v>
      </c>
      <c r="AG876" s="3" t="s">
        <v>1042</v>
      </c>
    </row>
    <row r="877" spans="1:73" ht="13.5" customHeight="1">
      <c r="A877" s="6" t="str">
        <f>HYPERLINK("http://kyu.snu.ac.kr/sdhj/index.jsp?type=hj/GK14649_00IM0001_044a.jpg","1717_수북면_044a")</f>
        <v>1717_수북면_044a</v>
      </c>
      <c r="B877" s="3">
        <v>1717</v>
      </c>
      <c r="C877" s="3" t="s">
        <v>7529</v>
      </c>
      <c r="D877" s="3" t="s">
        <v>7530</v>
      </c>
      <c r="E877" s="3">
        <v>876</v>
      </c>
      <c r="F877" s="3">
        <v>4</v>
      </c>
      <c r="G877" s="3" t="s">
        <v>5204</v>
      </c>
      <c r="H877" s="3" t="s">
        <v>6975</v>
      </c>
      <c r="I877" s="3">
        <v>1</v>
      </c>
      <c r="L877" s="3">
        <v>5</v>
      </c>
      <c r="M877" s="3" t="s">
        <v>2638</v>
      </c>
      <c r="N877" s="3" t="s">
        <v>2812</v>
      </c>
      <c r="T877" s="3" t="s">
        <v>8275</v>
      </c>
      <c r="U877" s="3" t="s">
        <v>3519</v>
      </c>
      <c r="V877" s="3" t="s">
        <v>7139</v>
      </c>
      <c r="Y877" s="3" t="s">
        <v>5267</v>
      </c>
      <c r="Z877" s="3" t="s">
        <v>487</v>
      </c>
      <c r="AC877" s="3">
        <v>13</v>
      </c>
      <c r="AD877" s="3" t="s">
        <v>3944</v>
      </c>
      <c r="AE877" s="3" t="s">
        <v>1021</v>
      </c>
    </row>
    <row r="878" spans="1:73" ht="13.5" customHeight="1">
      <c r="A878" s="6" t="str">
        <f>HYPERLINK("http://kyu.snu.ac.kr/sdhj/index.jsp?type=hj/GK14649_00IM0001_044a.jpg","1717_수북면_044a")</f>
        <v>1717_수북면_044a</v>
      </c>
      <c r="B878" s="3">
        <v>1717</v>
      </c>
      <c r="C878" s="3" t="s">
        <v>7418</v>
      </c>
      <c r="D878" s="3" t="s">
        <v>7419</v>
      </c>
      <c r="E878" s="3">
        <v>877</v>
      </c>
      <c r="F878" s="3">
        <v>4</v>
      </c>
      <c r="G878" s="3" t="s">
        <v>5204</v>
      </c>
      <c r="H878" s="3" t="s">
        <v>6975</v>
      </c>
      <c r="I878" s="3">
        <v>2</v>
      </c>
      <c r="J878" s="3" t="s">
        <v>8276</v>
      </c>
      <c r="K878" s="3" t="s">
        <v>8277</v>
      </c>
      <c r="L878" s="3">
        <v>1</v>
      </c>
      <c r="M878" s="3" t="s">
        <v>2724</v>
      </c>
      <c r="N878" s="3" t="s">
        <v>2861</v>
      </c>
      <c r="T878" s="3" t="s">
        <v>7995</v>
      </c>
      <c r="U878" s="3" t="s">
        <v>3464</v>
      </c>
      <c r="V878" s="3" t="s">
        <v>7094</v>
      </c>
      <c r="W878" s="3" t="s">
        <v>5006</v>
      </c>
      <c r="X878" s="3" t="s">
        <v>7281</v>
      </c>
      <c r="Y878" s="3" t="s">
        <v>5268</v>
      </c>
      <c r="Z878" s="3" t="s">
        <v>488</v>
      </c>
      <c r="AC878" s="3" t="s">
        <v>3698</v>
      </c>
      <c r="AD878" s="3" t="s">
        <v>3698</v>
      </c>
      <c r="AE878" s="3" t="s">
        <v>3698</v>
      </c>
      <c r="AJ878" s="3" t="s">
        <v>4228</v>
      </c>
      <c r="AK878" s="3" t="s">
        <v>4228</v>
      </c>
      <c r="AL878" s="3" t="s">
        <v>5229</v>
      </c>
      <c r="AM878" s="3" t="s">
        <v>1179</v>
      </c>
      <c r="AT878" s="3" t="s">
        <v>3468</v>
      </c>
      <c r="AU878" s="3" t="s">
        <v>1240</v>
      </c>
      <c r="AV878" s="3" t="s">
        <v>5256</v>
      </c>
      <c r="AW878" s="3" t="s">
        <v>8268</v>
      </c>
      <c r="BG878" s="3" t="s">
        <v>3474</v>
      </c>
      <c r="BH878" s="3" t="s">
        <v>1242</v>
      </c>
      <c r="BI878" s="3" t="s">
        <v>5009</v>
      </c>
      <c r="BJ878" s="3" t="s">
        <v>1789</v>
      </c>
      <c r="BK878" s="3" t="s">
        <v>3468</v>
      </c>
      <c r="BL878" s="3" t="s">
        <v>1240</v>
      </c>
      <c r="BM878" s="3" t="s">
        <v>5257</v>
      </c>
      <c r="BN878" s="3" t="s">
        <v>7039</v>
      </c>
      <c r="BO878" s="3" t="s">
        <v>3920</v>
      </c>
      <c r="BP878" s="3" t="s">
        <v>7147</v>
      </c>
      <c r="BQ878" s="3" t="s">
        <v>5258</v>
      </c>
      <c r="BR878" s="3" t="s">
        <v>2321</v>
      </c>
      <c r="BS878" s="3" t="s">
        <v>4061</v>
      </c>
      <c r="BT878" s="3" t="s">
        <v>1160</v>
      </c>
    </row>
    <row r="879" spans="1:73" ht="13.5" customHeight="1">
      <c r="A879" s="6" t="str">
        <f>HYPERLINK("http://kyu.snu.ac.kr/sdhj/index.jsp?type=hj/GK14649_00IM0001_044a.jpg","1717_수북면_044a")</f>
        <v>1717_수북면_044a</v>
      </c>
      <c r="B879" s="3">
        <v>1717</v>
      </c>
      <c r="C879" s="3" t="s">
        <v>8269</v>
      </c>
      <c r="D879" s="3" t="s">
        <v>8270</v>
      </c>
      <c r="E879" s="3">
        <v>878</v>
      </c>
      <c r="F879" s="3">
        <v>4</v>
      </c>
      <c r="G879" s="3" t="s">
        <v>5204</v>
      </c>
      <c r="H879" s="3" t="s">
        <v>6975</v>
      </c>
      <c r="I879" s="3">
        <v>2</v>
      </c>
      <c r="L879" s="3">
        <v>1</v>
      </c>
      <c r="M879" s="3" t="s">
        <v>2724</v>
      </c>
      <c r="N879" s="3" t="s">
        <v>2861</v>
      </c>
      <c r="S879" s="3" t="s">
        <v>3539</v>
      </c>
      <c r="T879" s="3" t="s">
        <v>7028</v>
      </c>
      <c r="W879" s="3" t="s">
        <v>3645</v>
      </c>
      <c r="X879" s="3" t="s">
        <v>7257</v>
      </c>
      <c r="Y879" s="3" t="s">
        <v>3698</v>
      </c>
      <c r="Z879" s="3" t="s">
        <v>3698</v>
      </c>
      <c r="AC879" s="3" t="s">
        <v>3698</v>
      </c>
      <c r="AD879" s="3" t="s">
        <v>3717</v>
      </c>
      <c r="AE879" s="3" t="s">
        <v>1010</v>
      </c>
      <c r="AJ879" s="3" t="s">
        <v>3869</v>
      </c>
      <c r="AK879" s="3" t="s">
        <v>591</v>
      </c>
      <c r="AL879" s="3" t="s">
        <v>5269</v>
      </c>
      <c r="AM879" s="3" t="s">
        <v>1184</v>
      </c>
      <c r="AT879" s="3" t="s">
        <v>3474</v>
      </c>
      <c r="AU879" s="3" t="s">
        <v>1242</v>
      </c>
      <c r="AV879" s="3" t="s">
        <v>5270</v>
      </c>
      <c r="AW879" s="3" t="s">
        <v>767</v>
      </c>
      <c r="BG879" s="3" t="s">
        <v>3474</v>
      </c>
      <c r="BH879" s="3" t="s">
        <v>1242</v>
      </c>
      <c r="BI879" s="3" t="s">
        <v>4307</v>
      </c>
      <c r="BJ879" s="3" t="s">
        <v>1723</v>
      </c>
      <c r="BK879" s="3" t="s">
        <v>5271</v>
      </c>
      <c r="BL879" s="3" t="s">
        <v>1965</v>
      </c>
      <c r="BM879" s="3" t="s">
        <v>5272</v>
      </c>
      <c r="BN879" s="3" t="s">
        <v>7279</v>
      </c>
      <c r="BO879" s="3" t="s">
        <v>3474</v>
      </c>
      <c r="BP879" s="3" t="s">
        <v>1242</v>
      </c>
      <c r="BQ879" s="3" t="s">
        <v>5273</v>
      </c>
      <c r="BR879" s="3" t="s">
        <v>2971</v>
      </c>
      <c r="BS879" s="3" t="s">
        <v>3698</v>
      </c>
      <c r="BT879" s="3" t="s">
        <v>3698</v>
      </c>
    </row>
    <row r="880" spans="1:73" ht="13.5" customHeight="1">
      <c r="A880" s="6" t="str">
        <f>HYPERLINK("http://kyu.snu.ac.kr/sdhj/index.jsp?type=hj/GK14649_00IM0001_044a.jpg","1717_수북면_044a")</f>
        <v>1717_수북면_044a</v>
      </c>
      <c r="B880" s="3">
        <v>1717</v>
      </c>
      <c r="C880" s="3" t="s">
        <v>8278</v>
      </c>
      <c r="D880" s="3" t="s">
        <v>8279</v>
      </c>
      <c r="E880" s="3">
        <v>879</v>
      </c>
      <c r="F880" s="3">
        <v>4</v>
      </c>
      <c r="G880" s="3" t="s">
        <v>5204</v>
      </c>
      <c r="H880" s="3" t="s">
        <v>6975</v>
      </c>
      <c r="I880" s="3">
        <v>2</v>
      </c>
      <c r="L880" s="3">
        <v>1</v>
      </c>
      <c r="M880" s="3" t="s">
        <v>2724</v>
      </c>
      <c r="N880" s="3" t="s">
        <v>2861</v>
      </c>
      <c r="S880" s="3" t="s">
        <v>3698</v>
      </c>
      <c r="T880" s="3" t="s">
        <v>3698</v>
      </c>
      <c r="Y880" s="3" t="s">
        <v>3698</v>
      </c>
      <c r="Z880" s="3" t="s">
        <v>3698</v>
      </c>
      <c r="AC880" s="3" t="s">
        <v>8231</v>
      </c>
      <c r="AD880" s="3" t="s">
        <v>3600</v>
      </c>
      <c r="AE880" s="3" t="s">
        <v>994</v>
      </c>
    </row>
    <row r="881" spans="1:73" ht="13.5" customHeight="1">
      <c r="A881" s="6" t="str">
        <f>HYPERLINK("http://kyu.snu.ac.kr/sdhj/index.jsp?type=hj/GK14649_00IM0001_044a.jpg","1717_수북면_044a")</f>
        <v>1717_수북면_044a</v>
      </c>
      <c r="B881" s="3">
        <v>1717</v>
      </c>
      <c r="C881" s="3" t="s">
        <v>7741</v>
      </c>
      <c r="D881" s="3" t="s">
        <v>7742</v>
      </c>
      <c r="E881" s="3">
        <v>880</v>
      </c>
      <c r="F881" s="3">
        <v>4</v>
      </c>
      <c r="G881" s="3" t="s">
        <v>5204</v>
      </c>
      <c r="H881" s="3" t="s">
        <v>6975</v>
      </c>
      <c r="I881" s="3">
        <v>2</v>
      </c>
      <c r="L881" s="3">
        <v>1</v>
      </c>
      <c r="M881" s="3" t="s">
        <v>2724</v>
      </c>
      <c r="N881" s="3" t="s">
        <v>2861</v>
      </c>
      <c r="S881" s="3" t="s">
        <v>8280</v>
      </c>
      <c r="T881" s="3" t="s">
        <v>8281</v>
      </c>
      <c r="AC881" s="3">
        <v>11</v>
      </c>
      <c r="AD881" s="3" t="s">
        <v>3750</v>
      </c>
      <c r="AE881" s="3" t="s">
        <v>1012</v>
      </c>
    </row>
    <row r="882" spans="1:73" ht="13.5" customHeight="1">
      <c r="A882" s="6" t="str">
        <f>HYPERLINK("http://kyu.snu.ac.kr/sdhj/index.jsp?type=hj/GK14649_00IM0001_044a.jpg","1717_수북면_044a")</f>
        <v>1717_수북면_044a</v>
      </c>
      <c r="B882" s="3">
        <v>1717</v>
      </c>
      <c r="C882" s="3" t="s">
        <v>7741</v>
      </c>
      <c r="D882" s="3" t="s">
        <v>7742</v>
      </c>
      <c r="E882" s="3">
        <v>881</v>
      </c>
      <c r="F882" s="3">
        <v>4</v>
      </c>
      <c r="G882" s="3" t="s">
        <v>5204</v>
      </c>
      <c r="H882" s="3" t="s">
        <v>6975</v>
      </c>
      <c r="I882" s="3">
        <v>2</v>
      </c>
      <c r="L882" s="3">
        <v>1</v>
      </c>
      <c r="M882" s="3" t="s">
        <v>2724</v>
      </c>
      <c r="N882" s="3" t="s">
        <v>2861</v>
      </c>
      <c r="S882" s="3" t="s">
        <v>8282</v>
      </c>
      <c r="T882" s="3" t="s">
        <v>8283</v>
      </c>
      <c r="Y882" s="3" t="s">
        <v>8284</v>
      </c>
      <c r="Z882" s="3" t="s">
        <v>489</v>
      </c>
      <c r="AC882" s="3">
        <v>7</v>
      </c>
      <c r="AD882" s="3" t="s">
        <v>3538</v>
      </c>
      <c r="AE882" s="3" t="s">
        <v>983</v>
      </c>
      <c r="AF882" s="3" t="s">
        <v>3490</v>
      </c>
      <c r="AG882" s="3" t="s">
        <v>1042</v>
      </c>
    </row>
    <row r="883" spans="1:73" ht="13.5" customHeight="1">
      <c r="A883" s="6" t="str">
        <f>HYPERLINK("http://kyu.snu.ac.kr/sdhj/index.jsp?type=hj/GK14649_00IM0001_044a.jpg","1717_수북면_044a")</f>
        <v>1717_수북면_044a</v>
      </c>
      <c r="B883" s="3">
        <v>1717</v>
      </c>
      <c r="C883" s="3" t="s">
        <v>7741</v>
      </c>
      <c r="D883" s="3" t="s">
        <v>7742</v>
      </c>
      <c r="E883" s="3">
        <v>882</v>
      </c>
      <c r="F883" s="3">
        <v>4</v>
      </c>
      <c r="G883" s="3" t="s">
        <v>5204</v>
      </c>
      <c r="H883" s="3" t="s">
        <v>6975</v>
      </c>
      <c r="I883" s="3">
        <v>2</v>
      </c>
      <c r="L883" s="3">
        <v>1</v>
      </c>
      <c r="M883" s="3" t="s">
        <v>2724</v>
      </c>
      <c r="N883" s="3" t="s">
        <v>2861</v>
      </c>
      <c r="S883" s="3" t="s">
        <v>5274</v>
      </c>
      <c r="T883" s="3" t="s">
        <v>7076</v>
      </c>
      <c r="U883" s="3" t="s">
        <v>3464</v>
      </c>
      <c r="V883" s="3" t="s">
        <v>7094</v>
      </c>
      <c r="Y883" s="3" t="s">
        <v>5275</v>
      </c>
      <c r="Z883" s="3" t="s">
        <v>490</v>
      </c>
      <c r="AF883" s="3" t="s">
        <v>4296</v>
      </c>
      <c r="AG883" s="3" t="s">
        <v>1043</v>
      </c>
      <c r="AH883" s="3" t="s">
        <v>5276</v>
      </c>
      <c r="AI883" s="3" t="s">
        <v>1127</v>
      </c>
    </row>
    <row r="884" spans="1:73" ht="13.5" customHeight="1">
      <c r="A884" s="6" t="str">
        <f>HYPERLINK("http://kyu.snu.ac.kr/sdhj/index.jsp?type=hj/GK14649_00IM0001_044a.jpg","1717_수북면_044a")</f>
        <v>1717_수북면_044a</v>
      </c>
      <c r="B884" s="3">
        <v>1717</v>
      </c>
      <c r="C884" s="3" t="s">
        <v>7449</v>
      </c>
      <c r="D884" s="3" t="s">
        <v>7450</v>
      </c>
      <c r="E884" s="3">
        <v>883</v>
      </c>
      <c r="F884" s="3">
        <v>4</v>
      </c>
      <c r="G884" s="3" t="s">
        <v>5204</v>
      </c>
      <c r="H884" s="3" t="s">
        <v>6975</v>
      </c>
      <c r="I884" s="3">
        <v>2</v>
      </c>
      <c r="L884" s="3">
        <v>1</v>
      </c>
      <c r="M884" s="3" t="s">
        <v>2724</v>
      </c>
      <c r="N884" s="3" t="s">
        <v>2861</v>
      </c>
      <c r="T884" s="3" t="s">
        <v>8234</v>
      </c>
      <c r="U884" s="3" t="s">
        <v>8285</v>
      </c>
      <c r="V884" s="3" t="s">
        <v>8286</v>
      </c>
      <c r="Y884" s="3" t="s">
        <v>5277</v>
      </c>
      <c r="Z884" s="3" t="s">
        <v>491</v>
      </c>
      <c r="AC884" s="3">
        <v>40</v>
      </c>
      <c r="AD884" s="3" t="s">
        <v>3903</v>
      </c>
      <c r="AE884" s="3" t="s">
        <v>1019</v>
      </c>
      <c r="AF884" s="3" t="s">
        <v>3627</v>
      </c>
      <c r="AG884" s="3" t="s">
        <v>1045</v>
      </c>
    </row>
    <row r="885" spans="1:73" ht="13.5" customHeight="1">
      <c r="A885" s="6" t="str">
        <f>HYPERLINK("http://kyu.snu.ac.kr/sdhj/index.jsp?type=hj/GK14649_00IM0001_044a.jpg","1717_수북면_044a")</f>
        <v>1717_수북면_044a</v>
      </c>
      <c r="B885" s="3">
        <v>1717</v>
      </c>
      <c r="C885" s="3" t="s">
        <v>7741</v>
      </c>
      <c r="D885" s="3" t="s">
        <v>7742</v>
      </c>
      <c r="E885" s="3">
        <v>884</v>
      </c>
      <c r="F885" s="3">
        <v>4</v>
      </c>
      <c r="G885" s="3" t="s">
        <v>5204</v>
      </c>
      <c r="H885" s="3" t="s">
        <v>6975</v>
      </c>
      <c r="I885" s="3">
        <v>2</v>
      </c>
      <c r="L885" s="3">
        <v>1</v>
      </c>
      <c r="M885" s="3" t="s">
        <v>2724</v>
      </c>
      <c r="N885" s="3" t="s">
        <v>2861</v>
      </c>
      <c r="S885" s="3" t="s">
        <v>4222</v>
      </c>
      <c r="T885" s="3" t="s">
        <v>2982</v>
      </c>
      <c r="Y885" s="3" t="s">
        <v>3479</v>
      </c>
      <c r="Z885" s="3" t="s">
        <v>7292</v>
      </c>
      <c r="AF885" s="3" t="s">
        <v>4296</v>
      </c>
      <c r="AG885" s="3" t="s">
        <v>1043</v>
      </c>
      <c r="AH885" s="3" t="s">
        <v>5278</v>
      </c>
      <c r="AI885" s="3" t="s">
        <v>1128</v>
      </c>
    </row>
    <row r="886" spans="1:73" ht="13.5" customHeight="1">
      <c r="A886" s="6" t="str">
        <f>HYPERLINK("http://kyu.snu.ac.kr/sdhj/index.jsp?type=hj/GK14649_00IM0001_044a.jpg","1717_수북면_044a")</f>
        <v>1717_수북면_044a</v>
      </c>
      <c r="B886" s="3">
        <v>1717</v>
      </c>
      <c r="C886" s="3" t="s">
        <v>7741</v>
      </c>
      <c r="D886" s="3" t="s">
        <v>7742</v>
      </c>
      <c r="E886" s="3">
        <v>885</v>
      </c>
      <c r="F886" s="3">
        <v>4</v>
      </c>
      <c r="G886" s="3" t="s">
        <v>5204</v>
      </c>
      <c r="H886" s="3" t="s">
        <v>6975</v>
      </c>
      <c r="I886" s="3">
        <v>2</v>
      </c>
      <c r="L886" s="3">
        <v>1</v>
      </c>
      <c r="M886" s="3" t="s">
        <v>2724</v>
      </c>
      <c r="N886" s="3" t="s">
        <v>2861</v>
      </c>
      <c r="T886" s="3" t="s">
        <v>8234</v>
      </c>
      <c r="U886" s="3" t="s">
        <v>3504</v>
      </c>
      <c r="V886" s="3" t="s">
        <v>7096</v>
      </c>
      <c r="Y886" s="3" t="s">
        <v>5279</v>
      </c>
      <c r="Z886" s="3" t="s">
        <v>492</v>
      </c>
      <c r="AC886" s="3">
        <v>8</v>
      </c>
      <c r="AD886" s="3" t="s">
        <v>3630</v>
      </c>
      <c r="AE886" s="3" t="s">
        <v>997</v>
      </c>
      <c r="AT886" s="3" t="s">
        <v>4089</v>
      </c>
      <c r="AU886" s="3" t="s">
        <v>7192</v>
      </c>
      <c r="BF886" s="3" t="s">
        <v>8238</v>
      </c>
    </row>
    <row r="887" spans="1:73" ht="13.5" customHeight="1">
      <c r="A887" s="6" t="str">
        <f>HYPERLINK("http://kyu.snu.ac.kr/sdhj/index.jsp?type=hj/GK14649_00IM0001_044a.jpg","1717_수북면_044a")</f>
        <v>1717_수북면_044a</v>
      </c>
      <c r="B887" s="3">
        <v>1717</v>
      </c>
      <c r="C887" s="3" t="s">
        <v>7741</v>
      </c>
      <c r="D887" s="3" t="s">
        <v>7742</v>
      </c>
      <c r="E887" s="3">
        <v>886</v>
      </c>
      <c r="F887" s="3">
        <v>4</v>
      </c>
      <c r="G887" s="3" t="s">
        <v>5204</v>
      </c>
      <c r="H887" s="3" t="s">
        <v>6975</v>
      </c>
      <c r="I887" s="3">
        <v>2</v>
      </c>
      <c r="L887" s="3">
        <v>1</v>
      </c>
      <c r="M887" s="3" t="s">
        <v>2724</v>
      </c>
      <c r="N887" s="3" t="s">
        <v>2861</v>
      </c>
      <c r="T887" s="3" t="s">
        <v>8234</v>
      </c>
      <c r="U887" s="3" t="s">
        <v>3504</v>
      </c>
      <c r="V887" s="3" t="s">
        <v>7096</v>
      </c>
      <c r="Y887" s="3" t="s">
        <v>4435</v>
      </c>
      <c r="Z887" s="3" t="s">
        <v>272</v>
      </c>
      <c r="AC887" s="3">
        <v>6</v>
      </c>
      <c r="AD887" s="3" t="s">
        <v>3555</v>
      </c>
      <c r="AE887" s="3" t="s">
        <v>986</v>
      </c>
      <c r="AF887" s="3" t="s">
        <v>4296</v>
      </c>
      <c r="AG887" s="3" t="s">
        <v>1043</v>
      </c>
      <c r="AH887" s="3" t="s">
        <v>5280</v>
      </c>
      <c r="AI887" s="3" t="s">
        <v>1129</v>
      </c>
      <c r="AU887" s="3" t="s">
        <v>7192</v>
      </c>
      <c r="BF887" s="3" t="s">
        <v>8287</v>
      </c>
    </row>
    <row r="888" spans="1:73" ht="13.5" customHeight="1">
      <c r="A888" s="6" t="str">
        <f>HYPERLINK("http://kyu.snu.ac.kr/sdhj/index.jsp?type=hj/GK14649_00IM0001_044a.jpg","1717_수북면_044a")</f>
        <v>1717_수북면_044a</v>
      </c>
      <c r="B888" s="3">
        <v>1717</v>
      </c>
      <c r="C888" s="3" t="s">
        <v>7741</v>
      </c>
      <c r="D888" s="3" t="s">
        <v>7742</v>
      </c>
      <c r="E888" s="3">
        <v>887</v>
      </c>
      <c r="F888" s="3">
        <v>4</v>
      </c>
      <c r="G888" s="3" t="s">
        <v>5204</v>
      </c>
      <c r="H888" s="3" t="s">
        <v>6975</v>
      </c>
      <c r="I888" s="3">
        <v>2</v>
      </c>
      <c r="L888" s="3">
        <v>1</v>
      </c>
      <c r="M888" s="3" t="s">
        <v>2724</v>
      </c>
      <c r="N888" s="3" t="s">
        <v>2861</v>
      </c>
      <c r="T888" s="3" t="s">
        <v>8234</v>
      </c>
      <c r="U888" s="3" t="s">
        <v>3491</v>
      </c>
      <c r="V888" s="3" t="s">
        <v>7095</v>
      </c>
      <c r="Y888" s="3" t="s">
        <v>5281</v>
      </c>
      <c r="Z888" s="3" t="s">
        <v>493</v>
      </c>
      <c r="AC888" s="3">
        <v>5</v>
      </c>
      <c r="AD888" s="3" t="s">
        <v>3652</v>
      </c>
      <c r="AE888" s="3" t="s">
        <v>1002</v>
      </c>
      <c r="AU888" s="3" t="s">
        <v>7192</v>
      </c>
      <c r="BF888" s="3" t="s">
        <v>8236</v>
      </c>
    </row>
    <row r="889" spans="1:73" ht="13.5" customHeight="1">
      <c r="A889" s="6" t="str">
        <f>HYPERLINK("http://kyu.snu.ac.kr/sdhj/index.jsp?type=hj/GK14649_00IM0001_044a.jpg","1717_수북면_044a")</f>
        <v>1717_수북면_044a</v>
      </c>
      <c r="B889" s="3">
        <v>1717</v>
      </c>
      <c r="C889" s="3" t="s">
        <v>7741</v>
      </c>
      <c r="D889" s="3" t="s">
        <v>7742</v>
      </c>
      <c r="E889" s="3">
        <v>888</v>
      </c>
      <c r="F889" s="3">
        <v>4</v>
      </c>
      <c r="G889" s="3" t="s">
        <v>5204</v>
      </c>
      <c r="H889" s="3" t="s">
        <v>6975</v>
      </c>
      <c r="I889" s="3">
        <v>2</v>
      </c>
      <c r="L889" s="3">
        <v>2</v>
      </c>
      <c r="M889" s="3" t="s">
        <v>2679</v>
      </c>
      <c r="N889" s="3" t="s">
        <v>2939</v>
      </c>
      <c r="T889" s="3" t="s">
        <v>7590</v>
      </c>
      <c r="U889" s="3" t="s">
        <v>3619</v>
      </c>
      <c r="V889" s="3" t="s">
        <v>7168</v>
      </c>
      <c r="W889" s="3" t="s">
        <v>3559</v>
      </c>
      <c r="X889" s="3" t="s">
        <v>7260</v>
      </c>
      <c r="Y889" s="3" t="s">
        <v>5282</v>
      </c>
      <c r="Z889" s="3" t="s">
        <v>494</v>
      </c>
      <c r="AC889" s="3">
        <v>79</v>
      </c>
      <c r="AD889" s="3" t="s">
        <v>3708</v>
      </c>
      <c r="AE889" s="3" t="s">
        <v>1008</v>
      </c>
      <c r="AJ889" s="3" t="s">
        <v>3443</v>
      </c>
      <c r="AK889" s="3" t="s">
        <v>6955</v>
      </c>
      <c r="AL889" s="3" t="s">
        <v>3562</v>
      </c>
      <c r="AM889" s="3" t="s">
        <v>3040</v>
      </c>
      <c r="AT889" s="3" t="s">
        <v>5283</v>
      </c>
      <c r="AU889" s="3" t="s">
        <v>7216</v>
      </c>
      <c r="AV889" s="3" t="s">
        <v>5284</v>
      </c>
      <c r="AW889" s="3" t="s">
        <v>1405</v>
      </c>
      <c r="BG889" s="3" t="s">
        <v>5283</v>
      </c>
      <c r="BH889" s="3" t="s">
        <v>7216</v>
      </c>
      <c r="BI889" s="3" t="s">
        <v>5285</v>
      </c>
      <c r="BJ889" s="3" t="s">
        <v>1791</v>
      </c>
      <c r="BK889" s="3" t="s">
        <v>5283</v>
      </c>
      <c r="BL889" s="3" t="s">
        <v>7216</v>
      </c>
      <c r="BM889" s="3" t="s">
        <v>5286</v>
      </c>
      <c r="BN889" s="3" t="s">
        <v>2070</v>
      </c>
      <c r="BO889" s="3" t="s">
        <v>5283</v>
      </c>
      <c r="BP889" s="3" t="s">
        <v>7216</v>
      </c>
      <c r="BQ889" s="3" t="s">
        <v>5287</v>
      </c>
      <c r="BR889" s="3" t="s">
        <v>3299</v>
      </c>
      <c r="BS889" s="3" t="s">
        <v>5222</v>
      </c>
      <c r="BT889" s="3" t="s">
        <v>1183</v>
      </c>
    </row>
    <row r="890" spans="1:73" ht="13.5" customHeight="1">
      <c r="A890" s="6" t="str">
        <f>HYPERLINK("http://kyu.snu.ac.kr/sdhj/index.jsp?type=hj/GK14649_00IM0001_044a.jpg","1717_수북면_044a")</f>
        <v>1717_수북면_044a</v>
      </c>
      <c r="B890" s="3">
        <v>1717</v>
      </c>
      <c r="C890" s="3" t="s">
        <v>7468</v>
      </c>
      <c r="D890" s="3" t="s">
        <v>7469</v>
      </c>
      <c r="E890" s="3">
        <v>889</v>
      </c>
      <c r="F890" s="3">
        <v>4</v>
      </c>
      <c r="G890" s="3" t="s">
        <v>5204</v>
      </c>
      <c r="H890" s="3" t="s">
        <v>6975</v>
      </c>
      <c r="I890" s="3">
        <v>2</v>
      </c>
      <c r="L890" s="3">
        <v>2</v>
      </c>
      <c r="M890" s="3" t="s">
        <v>2679</v>
      </c>
      <c r="N890" s="3" t="s">
        <v>2939</v>
      </c>
      <c r="S890" s="3" t="s">
        <v>3648</v>
      </c>
      <c r="T890" s="3" t="s">
        <v>7036</v>
      </c>
      <c r="Y890" s="3" t="s">
        <v>3479</v>
      </c>
      <c r="Z890" s="3" t="s">
        <v>7292</v>
      </c>
      <c r="AC890" s="3">
        <v>7</v>
      </c>
      <c r="AD890" s="3" t="s">
        <v>3538</v>
      </c>
      <c r="AE890" s="3" t="s">
        <v>983</v>
      </c>
    </row>
    <row r="891" spans="1:73" ht="13.5" customHeight="1">
      <c r="A891" s="6" t="str">
        <f>HYPERLINK("http://kyu.snu.ac.kr/sdhj/index.jsp?type=hj/GK14649_00IM0001_044a.jpg","1717_수북면_044a")</f>
        <v>1717_수북면_044a</v>
      </c>
      <c r="B891" s="3">
        <v>1717</v>
      </c>
      <c r="C891" s="3" t="s">
        <v>7462</v>
      </c>
      <c r="D891" s="3" t="s">
        <v>7463</v>
      </c>
      <c r="E891" s="3">
        <v>890</v>
      </c>
      <c r="F891" s="3">
        <v>4</v>
      </c>
      <c r="G891" s="3" t="s">
        <v>5204</v>
      </c>
      <c r="H891" s="3" t="s">
        <v>6975</v>
      </c>
      <c r="I891" s="3">
        <v>2</v>
      </c>
      <c r="L891" s="3">
        <v>2</v>
      </c>
      <c r="M891" s="3" t="s">
        <v>2679</v>
      </c>
      <c r="N891" s="3" t="s">
        <v>2939</v>
      </c>
      <c r="S891" s="3" t="s">
        <v>8288</v>
      </c>
      <c r="T891" s="3" t="s">
        <v>8289</v>
      </c>
      <c r="Y891" s="3" t="s">
        <v>3479</v>
      </c>
      <c r="Z891" s="3" t="s">
        <v>7292</v>
      </c>
      <c r="AC891" s="3">
        <v>3</v>
      </c>
      <c r="AD891" s="3" t="s">
        <v>3489</v>
      </c>
      <c r="AE891" s="3" t="s">
        <v>974</v>
      </c>
      <c r="AF891" s="3" t="s">
        <v>3490</v>
      </c>
      <c r="AG891" s="3" t="s">
        <v>1042</v>
      </c>
    </row>
    <row r="892" spans="1:73" ht="13.5" customHeight="1">
      <c r="A892" s="6" t="str">
        <f>HYPERLINK("http://kyu.snu.ac.kr/sdhj/index.jsp?type=hj/GK14649_00IM0001_044a.jpg","1717_수북면_044a")</f>
        <v>1717_수북면_044a</v>
      </c>
      <c r="B892" s="3">
        <v>1717</v>
      </c>
      <c r="C892" s="3" t="s">
        <v>7468</v>
      </c>
      <c r="D892" s="3" t="s">
        <v>7469</v>
      </c>
      <c r="E892" s="3">
        <v>891</v>
      </c>
      <c r="F892" s="3">
        <v>4</v>
      </c>
      <c r="G892" s="3" t="s">
        <v>5204</v>
      </c>
      <c r="H892" s="3" t="s">
        <v>6975</v>
      </c>
      <c r="I892" s="3">
        <v>2</v>
      </c>
      <c r="L892" s="3">
        <v>3</v>
      </c>
      <c r="M892" s="3" t="s">
        <v>4177</v>
      </c>
      <c r="N892" s="3" t="s">
        <v>182</v>
      </c>
      <c r="T892" s="3" t="s">
        <v>7472</v>
      </c>
      <c r="U892" s="3" t="s">
        <v>3661</v>
      </c>
      <c r="V892" s="3" t="s">
        <v>7108</v>
      </c>
      <c r="Y892" s="3" t="s">
        <v>4177</v>
      </c>
      <c r="Z892" s="3" t="s">
        <v>182</v>
      </c>
      <c r="AC892" s="3">
        <v>40</v>
      </c>
      <c r="AD892" s="3" t="s">
        <v>3903</v>
      </c>
      <c r="AE892" s="3" t="s">
        <v>1019</v>
      </c>
      <c r="AJ892" s="3" t="s">
        <v>3443</v>
      </c>
      <c r="AK892" s="3" t="s">
        <v>6955</v>
      </c>
      <c r="AL892" s="3" t="s">
        <v>3543</v>
      </c>
      <c r="AM892" s="3" t="s">
        <v>1149</v>
      </c>
      <c r="AN892" s="3" t="s">
        <v>3609</v>
      </c>
      <c r="AO892" s="3" t="s">
        <v>7026</v>
      </c>
      <c r="AR892" s="3" t="s">
        <v>5288</v>
      </c>
      <c r="AS892" s="3" t="s">
        <v>1222</v>
      </c>
      <c r="AV892" s="3" t="s">
        <v>27</v>
      </c>
      <c r="AW892" s="3" t="s">
        <v>1406</v>
      </c>
      <c r="BI892" s="3" t="s">
        <v>5236</v>
      </c>
      <c r="BJ892" s="3" t="s">
        <v>1437</v>
      </c>
      <c r="BM892" s="3" t="s">
        <v>5289</v>
      </c>
      <c r="BN892" s="3" t="s">
        <v>2071</v>
      </c>
      <c r="BO892" s="3" t="s">
        <v>3546</v>
      </c>
      <c r="BP892" s="3" t="s">
        <v>7248</v>
      </c>
      <c r="BQ892" s="3" t="s">
        <v>5290</v>
      </c>
      <c r="BR892" s="3" t="s">
        <v>2323</v>
      </c>
      <c r="BS892" s="3" t="s">
        <v>3509</v>
      </c>
      <c r="BT892" s="3" t="s">
        <v>1098</v>
      </c>
    </row>
    <row r="893" spans="1:73" ht="13.5" customHeight="1">
      <c r="A893" s="6" t="str">
        <f>HYPERLINK("http://kyu.snu.ac.kr/sdhj/index.jsp?type=hj/GK14649_00IM0001_044a.jpg","1717_수북면_044a")</f>
        <v>1717_수북면_044a</v>
      </c>
      <c r="B893" s="3">
        <v>1717</v>
      </c>
      <c r="C893" s="3" t="s">
        <v>7442</v>
      </c>
      <c r="D893" s="3" t="s">
        <v>7443</v>
      </c>
      <c r="E893" s="3">
        <v>892</v>
      </c>
      <c r="F893" s="3">
        <v>4</v>
      </c>
      <c r="G893" s="3" t="s">
        <v>5204</v>
      </c>
      <c r="H893" s="3" t="s">
        <v>6975</v>
      </c>
      <c r="I893" s="3">
        <v>2</v>
      </c>
      <c r="L893" s="3">
        <v>3</v>
      </c>
      <c r="M893" s="3" t="s">
        <v>4177</v>
      </c>
      <c r="N893" s="3" t="s">
        <v>182</v>
      </c>
      <c r="S893" s="3" t="s">
        <v>3539</v>
      </c>
      <c r="T893" s="3" t="s">
        <v>7028</v>
      </c>
      <c r="U893" s="3" t="s">
        <v>3540</v>
      </c>
      <c r="V893" s="3" t="s">
        <v>7111</v>
      </c>
      <c r="Y893" s="3" t="s">
        <v>3479</v>
      </c>
      <c r="Z893" s="3" t="s">
        <v>7292</v>
      </c>
      <c r="AC893" s="3" t="s">
        <v>8290</v>
      </c>
      <c r="AD893" s="3" t="s">
        <v>3698</v>
      </c>
      <c r="AE893" s="3" t="s">
        <v>3698</v>
      </c>
      <c r="AJ893" s="3" t="s">
        <v>4228</v>
      </c>
      <c r="AK893" s="3" t="s">
        <v>4228</v>
      </c>
      <c r="AL893" s="3" t="s">
        <v>3698</v>
      </c>
      <c r="AM893" s="3" t="s">
        <v>3698</v>
      </c>
      <c r="AT893" s="3" t="s">
        <v>3698</v>
      </c>
      <c r="AU893" s="3" t="s">
        <v>3698</v>
      </c>
      <c r="AV893" s="3" t="s">
        <v>3698</v>
      </c>
      <c r="AW893" s="3" t="s">
        <v>3698</v>
      </c>
      <c r="BI893" s="3" t="s">
        <v>3621</v>
      </c>
      <c r="BJ893" s="3" t="s">
        <v>1427</v>
      </c>
      <c r="BM893" s="3" t="s">
        <v>5291</v>
      </c>
      <c r="BN893" s="3" t="s">
        <v>1587</v>
      </c>
      <c r="BQ893" s="3" t="s">
        <v>5292</v>
      </c>
      <c r="BR893" s="3" t="s">
        <v>2324</v>
      </c>
      <c r="BS893" s="3" t="s">
        <v>3515</v>
      </c>
      <c r="BT893" s="3" t="s">
        <v>1099</v>
      </c>
      <c r="BU893" s="3" t="s">
        <v>8291</v>
      </c>
    </row>
    <row r="894" spans="1:73" ht="13.5" customHeight="1">
      <c r="A894" s="6" t="str">
        <f>HYPERLINK("http://kyu.snu.ac.kr/sdhj/index.jsp?type=hj/GK14649_00IM0001_044a.jpg","1717_수북면_044a")</f>
        <v>1717_수북면_044a</v>
      </c>
      <c r="B894" s="3">
        <v>1717</v>
      </c>
      <c r="C894" s="3" t="s">
        <v>7425</v>
      </c>
      <c r="D894" s="3" t="s">
        <v>7426</v>
      </c>
      <c r="E894" s="3">
        <v>893</v>
      </c>
      <c r="F894" s="3">
        <v>4</v>
      </c>
      <c r="G894" s="3" t="s">
        <v>5204</v>
      </c>
      <c r="H894" s="3" t="s">
        <v>6975</v>
      </c>
      <c r="I894" s="3">
        <v>2</v>
      </c>
      <c r="L894" s="3">
        <v>3</v>
      </c>
      <c r="M894" s="3" t="s">
        <v>4177</v>
      </c>
      <c r="N894" s="3" t="s">
        <v>182</v>
      </c>
      <c r="S894" s="3" t="s">
        <v>3550</v>
      </c>
      <c r="T894" s="3" t="s">
        <v>7029</v>
      </c>
      <c r="U894" s="3" t="s">
        <v>3661</v>
      </c>
      <c r="V894" s="3" t="s">
        <v>7108</v>
      </c>
      <c r="Y894" s="3" t="s">
        <v>5293</v>
      </c>
      <c r="Z894" s="3" t="s">
        <v>495</v>
      </c>
      <c r="AC894" s="3">
        <v>6</v>
      </c>
      <c r="AD894" s="3" t="s">
        <v>3698</v>
      </c>
      <c r="AE894" s="3" t="s">
        <v>3698</v>
      </c>
    </row>
    <row r="895" spans="1:73" ht="13.5" customHeight="1">
      <c r="A895" s="6" t="str">
        <f>HYPERLINK("http://kyu.snu.ac.kr/sdhj/index.jsp?type=hj/GK14649_00IM0001_044a.jpg","1717_수북면_044a")</f>
        <v>1717_수북면_044a</v>
      </c>
      <c r="B895" s="3">
        <v>1717</v>
      </c>
      <c r="C895" s="3" t="s">
        <v>7402</v>
      </c>
      <c r="D895" s="3" t="s">
        <v>7403</v>
      </c>
      <c r="E895" s="3">
        <v>894</v>
      </c>
      <c r="F895" s="3">
        <v>4</v>
      </c>
      <c r="G895" s="3" t="s">
        <v>5204</v>
      </c>
      <c r="H895" s="3" t="s">
        <v>6975</v>
      </c>
      <c r="I895" s="3">
        <v>2</v>
      </c>
      <c r="L895" s="3">
        <v>4</v>
      </c>
      <c r="M895" s="3" t="s">
        <v>2552</v>
      </c>
      <c r="N895" s="3" t="s">
        <v>2762</v>
      </c>
      <c r="T895" s="3" t="s">
        <v>8292</v>
      </c>
      <c r="U895" s="3" t="s">
        <v>3464</v>
      </c>
      <c r="V895" s="3" t="s">
        <v>7094</v>
      </c>
      <c r="W895" s="3" t="s">
        <v>5006</v>
      </c>
      <c r="X895" s="3" t="s">
        <v>7281</v>
      </c>
      <c r="Y895" s="3" t="s">
        <v>5294</v>
      </c>
      <c r="Z895" s="3" t="s">
        <v>496</v>
      </c>
      <c r="AC895" s="3">
        <v>30</v>
      </c>
      <c r="AD895" s="3" t="s">
        <v>3860</v>
      </c>
      <c r="AE895" s="3" t="s">
        <v>1018</v>
      </c>
      <c r="AJ895" s="3" t="s">
        <v>3443</v>
      </c>
      <c r="AK895" s="3" t="s">
        <v>6955</v>
      </c>
      <c r="AL895" s="3" t="s">
        <v>3698</v>
      </c>
      <c r="AM895" s="3" t="s">
        <v>3698</v>
      </c>
      <c r="AT895" s="3" t="s">
        <v>3698</v>
      </c>
      <c r="AU895" s="3" t="s">
        <v>3698</v>
      </c>
      <c r="AV895" s="3" t="s">
        <v>3698</v>
      </c>
      <c r="AW895" s="3" t="s">
        <v>3698</v>
      </c>
      <c r="BG895" s="3" t="s">
        <v>3698</v>
      </c>
      <c r="BH895" s="3" t="s">
        <v>3698</v>
      </c>
      <c r="BI895" s="3" t="s">
        <v>3698</v>
      </c>
      <c r="BJ895" s="3" t="s">
        <v>3698</v>
      </c>
      <c r="BK895" s="3" t="s">
        <v>3474</v>
      </c>
      <c r="BL895" s="3" t="s">
        <v>1242</v>
      </c>
      <c r="BM895" s="3" t="s">
        <v>5231</v>
      </c>
      <c r="BN895" s="3" t="s">
        <v>1798</v>
      </c>
      <c r="BO895" s="3" t="s">
        <v>5255</v>
      </c>
      <c r="BP895" s="3" t="s">
        <v>1252</v>
      </c>
      <c r="BQ895" s="3" t="s">
        <v>5295</v>
      </c>
      <c r="BR895" s="3" t="s">
        <v>2325</v>
      </c>
      <c r="BS895" s="3" t="s">
        <v>3807</v>
      </c>
      <c r="BT895" s="3" t="s">
        <v>711</v>
      </c>
    </row>
    <row r="896" spans="1:73" ht="13.5" customHeight="1">
      <c r="A896" s="6" t="str">
        <f>HYPERLINK("http://kyu.snu.ac.kr/sdhj/index.jsp?type=hj/GK14649_00IM0001_044a.jpg","1717_수북면_044a")</f>
        <v>1717_수북면_044a</v>
      </c>
      <c r="B896" s="3">
        <v>1717</v>
      </c>
      <c r="C896" s="3" t="s">
        <v>8293</v>
      </c>
      <c r="D896" s="3" t="s">
        <v>8294</v>
      </c>
      <c r="E896" s="3">
        <v>895</v>
      </c>
      <c r="F896" s="3">
        <v>4</v>
      </c>
      <c r="G896" s="3" t="s">
        <v>5204</v>
      </c>
      <c r="H896" s="3" t="s">
        <v>6975</v>
      </c>
      <c r="I896" s="3">
        <v>2</v>
      </c>
      <c r="L896" s="3">
        <v>4</v>
      </c>
      <c r="M896" s="3" t="s">
        <v>2552</v>
      </c>
      <c r="N896" s="3" t="s">
        <v>2762</v>
      </c>
      <c r="S896" s="3" t="s">
        <v>3539</v>
      </c>
      <c r="T896" s="3" t="s">
        <v>7028</v>
      </c>
      <c r="W896" s="3" t="s">
        <v>3579</v>
      </c>
      <c r="X896" s="3" t="s">
        <v>2997</v>
      </c>
      <c r="Y896" s="3" t="s">
        <v>3868</v>
      </c>
      <c r="Z896" s="3" t="s">
        <v>105</v>
      </c>
      <c r="AC896" s="3" t="s">
        <v>8295</v>
      </c>
      <c r="AD896" s="3" t="s">
        <v>3698</v>
      </c>
      <c r="AE896" s="3" t="s">
        <v>3698</v>
      </c>
      <c r="AJ896" s="3" t="s">
        <v>4228</v>
      </c>
      <c r="AK896" s="3" t="s">
        <v>4228</v>
      </c>
      <c r="AL896" s="3" t="s">
        <v>3698</v>
      </c>
      <c r="AM896" s="3" t="s">
        <v>3698</v>
      </c>
      <c r="AT896" s="3" t="s">
        <v>3698</v>
      </c>
      <c r="AU896" s="3" t="s">
        <v>3698</v>
      </c>
      <c r="AV896" s="3" t="s">
        <v>3698</v>
      </c>
      <c r="AW896" s="3" t="s">
        <v>3698</v>
      </c>
      <c r="BG896" s="3" t="s">
        <v>3698</v>
      </c>
      <c r="BH896" s="3" t="s">
        <v>3698</v>
      </c>
      <c r="BI896" s="3" t="s">
        <v>3698</v>
      </c>
      <c r="BJ896" s="3" t="s">
        <v>3698</v>
      </c>
      <c r="BK896" s="3" t="s">
        <v>5120</v>
      </c>
      <c r="BL896" s="3" t="s">
        <v>1963</v>
      </c>
      <c r="BM896" s="3" t="s">
        <v>5296</v>
      </c>
      <c r="BN896" s="3" t="s">
        <v>2038</v>
      </c>
      <c r="BO896" s="3" t="s">
        <v>3474</v>
      </c>
      <c r="BP896" s="3" t="s">
        <v>1242</v>
      </c>
      <c r="BQ896" s="3" t="s">
        <v>5297</v>
      </c>
      <c r="BR896" s="3" t="s">
        <v>8296</v>
      </c>
      <c r="BS896" s="3" t="s">
        <v>3864</v>
      </c>
      <c r="BT896" s="3" t="s">
        <v>373</v>
      </c>
    </row>
    <row r="897" spans="1:73" ht="13.5" customHeight="1">
      <c r="A897" s="6" t="str">
        <f>HYPERLINK("http://kyu.snu.ac.kr/sdhj/index.jsp?type=hj/GK14649_00IM0001_044a.jpg","1717_수북면_044a")</f>
        <v>1717_수북면_044a</v>
      </c>
      <c r="B897" s="3">
        <v>1717</v>
      </c>
      <c r="C897" s="3" t="s">
        <v>8297</v>
      </c>
      <c r="D897" s="3" t="s">
        <v>8298</v>
      </c>
      <c r="E897" s="3">
        <v>896</v>
      </c>
      <c r="F897" s="3">
        <v>4</v>
      </c>
      <c r="G897" s="3" t="s">
        <v>5204</v>
      </c>
      <c r="H897" s="3" t="s">
        <v>6975</v>
      </c>
      <c r="I897" s="3">
        <v>2</v>
      </c>
      <c r="L897" s="3">
        <v>4</v>
      </c>
      <c r="M897" s="3" t="s">
        <v>2552</v>
      </c>
      <c r="N897" s="3" t="s">
        <v>2762</v>
      </c>
      <c r="S897" s="3" t="s">
        <v>3536</v>
      </c>
      <c r="T897" s="3" t="s">
        <v>7027</v>
      </c>
      <c r="W897" s="3" t="s">
        <v>3781</v>
      </c>
      <c r="X897" s="3" t="s">
        <v>7264</v>
      </c>
      <c r="Y897" s="3" t="s">
        <v>3868</v>
      </c>
      <c r="Z897" s="3" t="s">
        <v>105</v>
      </c>
      <c r="AF897" s="3" t="s">
        <v>4296</v>
      </c>
      <c r="AG897" s="3" t="s">
        <v>1043</v>
      </c>
      <c r="AH897" s="3" t="s">
        <v>5298</v>
      </c>
      <c r="AI897" s="3" t="s">
        <v>1130</v>
      </c>
    </row>
    <row r="898" spans="1:73" ht="13.5" customHeight="1">
      <c r="A898" s="6" t="str">
        <f>HYPERLINK("http://kyu.snu.ac.kr/sdhj/index.jsp?type=hj/GK14649_00IM0001_044a.jpg","1717_수북면_044a")</f>
        <v>1717_수북면_044a</v>
      </c>
      <c r="B898" s="3">
        <v>1717</v>
      </c>
      <c r="C898" s="3" t="s">
        <v>8299</v>
      </c>
      <c r="D898" s="3" t="s">
        <v>8300</v>
      </c>
      <c r="E898" s="3">
        <v>897</v>
      </c>
      <c r="F898" s="3">
        <v>4</v>
      </c>
      <c r="G898" s="3" t="s">
        <v>5204</v>
      </c>
      <c r="H898" s="3" t="s">
        <v>6975</v>
      </c>
      <c r="I898" s="3">
        <v>2</v>
      </c>
      <c r="L898" s="3">
        <v>4</v>
      </c>
      <c r="M898" s="3" t="s">
        <v>2552</v>
      </c>
      <c r="N898" s="3" t="s">
        <v>2762</v>
      </c>
      <c r="S898" s="3" t="s">
        <v>3580</v>
      </c>
      <c r="T898" s="3" t="s">
        <v>7032</v>
      </c>
      <c r="AC898" s="3">
        <v>5</v>
      </c>
      <c r="AD898" s="3" t="s">
        <v>3652</v>
      </c>
      <c r="AE898" s="3" t="s">
        <v>1002</v>
      </c>
      <c r="AF898" s="3" t="s">
        <v>3490</v>
      </c>
      <c r="AG898" s="3" t="s">
        <v>1042</v>
      </c>
    </row>
    <row r="899" spans="1:73" ht="13.5" customHeight="1">
      <c r="A899" s="6" t="str">
        <f>HYPERLINK("http://kyu.snu.ac.kr/sdhj/index.jsp?type=hj/GK14649_00IM0001_044a.jpg","1717_수북면_044a")</f>
        <v>1717_수북면_044a</v>
      </c>
      <c r="B899" s="3">
        <v>1717</v>
      </c>
      <c r="C899" s="3" t="s">
        <v>8299</v>
      </c>
      <c r="D899" s="3" t="s">
        <v>8300</v>
      </c>
      <c r="E899" s="3">
        <v>898</v>
      </c>
      <c r="F899" s="3">
        <v>4</v>
      </c>
      <c r="G899" s="3" t="s">
        <v>5204</v>
      </c>
      <c r="H899" s="3" t="s">
        <v>6975</v>
      </c>
      <c r="I899" s="3">
        <v>2</v>
      </c>
      <c r="L899" s="3">
        <v>4</v>
      </c>
      <c r="M899" s="3" t="s">
        <v>2552</v>
      </c>
      <c r="N899" s="3" t="s">
        <v>2762</v>
      </c>
      <c r="T899" s="3" t="s">
        <v>8301</v>
      </c>
      <c r="U899" s="3" t="s">
        <v>3504</v>
      </c>
      <c r="V899" s="3" t="s">
        <v>7096</v>
      </c>
      <c r="Y899" s="3" t="s">
        <v>5299</v>
      </c>
      <c r="Z899" s="3" t="s">
        <v>497</v>
      </c>
      <c r="AT899" s="3" t="s">
        <v>3504</v>
      </c>
      <c r="AU899" s="3" t="s">
        <v>7096</v>
      </c>
      <c r="AV899" s="3" t="s">
        <v>5086</v>
      </c>
      <c r="AW899" s="3" t="s">
        <v>445</v>
      </c>
      <c r="BF899" s="3" t="s">
        <v>8302</v>
      </c>
    </row>
    <row r="900" spans="1:73" ht="13.5" customHeight="1">
      <c r="A900" s="6" t="str">
        <f>HYPERLINK("http://kyu.snu.ac.kr/sdhj/index.jsp?type=hj/GK14649_00IM0001_044a.jpg","1717_수북면_044a")</f>
        <v>1717_수북면_044a</v>
      </c>
      <c r="B900" s="3">
        <v>1717</v>
      </c>
      <c r="C900" s="3" t="s">
        <v>8299</v>
      </c>
      <c r="D900" s="3" t="s">
        <v>8300</v>
      </c>
      <c r="E900" s="3">
        <v>899</v>
      </c>
      <c r="F900" s="3">
        <v>4</v>
      </c>
      <c r="G900" s="3" t="s">
        <v>5204</v>
      </c>
      <c r="H900" s="3" t="s">
        <v>6975</v>
      </c>
      <c r="I900" s="3">
        <v>2</v>
      </c>
      <c r="L900" s="3">
        <v>4</v>
      </c>
      <c r="M900" s="3" t="s">
        <v>2552</v>
      </c>
      <c r="N900" s="3" t="s">
        <v>2762</v>
      </c>
      <c r="T900" s="3" t="s">
        <v>8301</v>
      </c>
      <c r="U900" s="3" t="s">
        <v>3504</v>
      </c>
      <c r="V900" s="3" t="s">
        <v>7096</v>
      </c>
      <c r="AU900" s="3" t="s">
        <v>7096</v>
      </c>
      <c r="AW900" s="3" t="s">
        <v>445</v>
      </c>
      <c r="BF900" s="3" t="s">
        <v>8303</v>
      </c>
    </row>
    <row r="901" spans="1:73" ht="13.5" customHeight="1">
      <c r="A901" s="6" t="str">
        <f>HYPERLINK("http://kyu.snu.ac.kr/sdhj/index.jsp?type=hj/GK14649_00IM0001_044a.jpg","1717_수북면_044a")</f>
        <v>1717_수북면_044a</v>
      </c>
      <c r="B901" s="3">
        <v>1717</v>
      </c>
      <c r="C901" s="3" t="s">
        <v>8299</v>
      </c>
      <c r="D901" s="3" t="s">
        <v>8300</v>
      </c>
      <c r="E901" s="3">
        <v>900</v>
      </c>
      <c r="F901" s="3">
        <v>4</v>
      </c>
      <c r="G901" s="3" t="s">
        <v>5204</v>
      </c>
      <c r="H901" s="3" t="s">
        <v>6975</v>
      </c>
      <c r="I901" s="3">
        <v>2</v>
      </c>
      <c r="L901" s="3">
        <v>4</v>
      </c>
      <c r="M901" s="3" t="s">
        <v>2552</v>
      </c>
      <c r="N901" s="3" t="s">
        <v>2762</v>
      </c>
      <c r="T901" s="3" t="s">
        <v>8301</v>
      </c>
      <c r="AC901" s="3">
        <v>11</v>
      </c>
      <c r="AD901" s="3" t="s">
        <v>3750</v>
      </c>
      <c r="AE901" s="3" t="s">
        <v>1012</v>
      </c>
      <c r="AF901" s="3" t="s">
        <v>5237</v>
      </c>
      <c r="AG901" s="3" t="s">
        <v>1038</v>
      </c>
    </row>
    <row r="902" spans="1:73" ht="13.5" customHeight="1">
      <c r="A902" s="6" t="str">
        <f>HYPERLINK("http://kyu.snu.ac.kr/sdhj/index.jsp?type=hj/GK14649_00IM0001_044a.jpg","1717_수북면_044a")</f>
        <v>1717_수북면_044a</v>
      </c>
      <c r="B902" s="3">
        <v>1717</v>
      </c>
      <c r="C902" s="3" t="s">
        <v>8299</v>
      </c>
      <c r="D902" s="3" t="s">
        <v>8300</v>
      </c>
      <c r="E902" s="3">
        <v>901</v>
      </c>
      <c r="F902" s="3">
        <v>4</v>
      </c>
      <c r="G902" s="3" t="s">
        <v>5204</v>
      </c>
      <c r="H902" s="3" t="s">
        <v>6975</v>
      </c>
      <c r="I902" s="3">
        <v>2</v>
      </c>
      <c r="L902" s="3">
        <v>4</v>
      </c>
      <c r="M902" s="3" t="s">
        <v>2552</v>
      </c>
      <c r="N902" s="3" t="s">
        <v>2762</v>
      </c>
      <c r="T902" s="3" t="s">
        <v>8301</v>
      </c>
      <c r="U902" s="3" t="s">
        <v>3491</v>
      </c>
      <c r="V902" s="3" t="s">
        <v>7095</v>
      </c>
      <c r="Y902" s="3" t="s">
        <v>5238</v>
      </c>
      <c r="Z902" s="3" t="s">
        <v>481</v>
      </c>
      <c r="BB902" s="3" t="s">
        <v>3491</v>
      </c>
      <c r="BC902" s="3" t="s">
        <v>7095</v>
      </c>
      <c r="BD902" s="3" t="s">
        <v>5300</v>
      </c>
      <c r="BE902" s="3" t="s">
        <v>1648</v>
      </c>
      <c r="BF902" s="3" t="s">
        <v>8302</v>
      </c>
    </row>
    <row r="903" spans="1:73" ht="13.5" customHeight="1">
      <c r="A903" s="6" t="str">
        <f>HYPERLINK("http://kyu.snu.ac.kr/sdhj/index.jsp?type=hj/GK14649_00IM0001_044a.jpg","1717_수북면_044a")</f>
        <v>1717_수북면_044a</v>
      </c>
      <c r="B903" s="3">
        <v>1717</v>
      </c>
      <c r="C903" s="3" t="s">
        <v>8299</v>
      </c>
      <c r="D903" s="3" t="s">
        <v>8300</v>
      </c>
      <c r="E903" s="3">
        <v>902</v>
      </c>
      <c r="F903" s="3">
        <v>4</v>
      </c>
      <c r="G903" s="3" t="s">
        <v>5204</v>
      </c>
      <c r="H903" s="3" t="s">
        <v>6975</v>
      </c>
      <c r="I903" s="3">
        <v>2</v>
      </c>
      <c r="L903" s="3">
        <v>4</v>
      </c>
      <c r="M903" s="3" t="s">
        <v>2552</v>
      </c>
      <c r="N903" s="3" t="s">
        <v>2762</v>
      </c>
      <c r="T903" s="3" t="s">
        <v>8301</v>
      </c>
      <c r="U903" s="3" t="s">
        <v>3504</v>
      </c>
      <c r="V903" s="3" t="s">
        <v>7096</v>
      </c>
      <c r="Y903" s="3" t="s">
        <v>5301</v>
      </c>
      <c r="Z903" s="3" t="s">
        <v>498</v>
      </c>
      <c r="BC903" s="3" t="s">
        <v>7095</v>
      </c>
      <c r="BE903" s="3" t="s">
        <v>1648</v>
      </c>
      <c r="BF903" s="3" t="s">
        <v>8303</v>
      </c>
    </row>
    <row r="904" spans="1:73" ht="13.5" customHeight="1">
      <c r="A904" s="6" t="str">
        <f>HYPERLINK("http://kyu.snu.ac.kr/sdhj/index.jsp?type=hj/GK14649_00IM0001_044a.jpg","1717_수북면_044a")</f>
        <v>1717_수북면_044a</v>
      </c>
      <c r="B904" s="3">
        <v>1717</v>
      </c>
      <c r="C904" s="3" t="s">
        <v>8299</v>
      </c>
      <c r="D904" s="3" t="s">
        <v>8300</v>
      </c>
      <c r="E904" s="3">
        <v>903</v>
      </c>
      <c r="F904" s="3">
        <v>4</v>
      </c>
      <c r="G904" s="3" t="s">
        <v>5204</v>
      </c>
      <c r="H904" s="3" t="s">
        <v>6975</v>
      </c>
      <c r="I904" s="3">
        <v>2</v>
      </c>
      <c r="L904" s="3">
        <v>5</v>
      </c>
      <c r="M904" s="3" t="s">
        <v>4493</v>
      </c>
      <c r="N904" s="3" t="s">
        <v>284</v>
      </c>
      <c r="O904" s="3" t="s">
        <v>3432</v>
      </c>
      <c r="P904" s="3" t="s">
        <v>6945</v>
      </c>
      <c r="T904" s="3" t="s">
        <v>8292</v>
      </c>
      <c r="U904" s="3" t="s">
        <v>5302</v>
      </c>
      <c r="V904" s="3" t="s">
        <v>7213</v>
      </c>
      <c r="Y904" s="3" t="s">
        <v>4493</v>
      </c>
      <c r="Z904" s="3" t="s">
        <v>284</v>
      </c>
      <c r="AC904" s="3" t="s">
        <v>3698</v>
      </c>
      <c r="AD904" s="3" t="s">
        <v>3698</v>
      </c>
      <c r="AE904" s="3" t="s">
        <v>3698</v>
      </c>
      <c r="AJ904" s="3" t="s">
        <v>4228</v>
      </c>
      <c r="AK904" s="3" t="s">
        <v>4228</v>
      </c>
      <c r="AL904" s="3" t="s">
        <v>3698</v>
      </c>
      <c r="AM904" s="3" t="s">
        <v>3698</v>
      </c>
      <c r="AT904" s="3" t="s">
        <v>3698</v>
      </c>
      <c r="AU904" s="3" t="s">
        <v>3698</v>
      </c>
      <c r="AV904" s="3" t="s">
        <v>3698</v>
      </c>
      <c r="AW904" s="3" t="s">
        <v>3698</v>
      </c>
      <c r="BG904" s="3" t="s">
        <v>3546</v>
      </c>
      <c r="BH904" s="3" t="s">
        <v>7248</v>
      </c>
      <c r="BI904" s="3" t="s">
        <v>5303</v>
      </c>
      <c r="BJ904" s="3" t="s">
        <v>6946</v>
      </c>
      <c r="BK904" s="3" t="s">
        <v>3546</v>
      </c>
      <c r="BL904" s="3" t="s">
        <v>7248</v>
      </c>
      <c r="BM904" s="3" t="s">
        <v>5304</v>
      </c>
      <c r="BN904" s="3" t="s">
        <v>2072</v>
      </c>
      <c r="BO904" s="3" t="s">
        <v>4047</v>
      </c>
      <c r="BP904" s="3" t="s">
        <v>3111</v>
      </c>
      <c r="BQ904" s="3" t="s">
        <v>5305</v>
      </c>
      <c r="BR904" s="3" t="s">
        <v>2326</v>
      </c>
      <c r="BS904" s="3" t="s">
        <v>3698</v>
      </c>
      <c r="BT904" s="3" t="s">
        <v>3698</v>
      </c>
    </row>
    <row r="905" spans="1:73" ht="13.5" customHeight="1">
      <c r="A905" s="6" t="str">
        <f>HYPERLINK("http://kyu.snu.ac.kr/sdhj/index.jsp?type=hj/GK14649_00IM0001_044a.jpg","1717_수북면_044a")</f>
        <v>1717_수북면_044a</v>
      </c>
      <c r="B905" s="3">
        <v>1717</v>
      </c>
      <c r="C905" s="3" t="s">
        <v>7800</v>
      </c>
      <c r="D905" s="3" t="s">
        <v>7801</v>
      </c>
      <c r="E905" s="3">
        <v>904</v>
      </c>
      <c r="F905" s="3">
        <v>4</v>
      </c>
      <c r="G905" s="3" t="s">
        <v>5204</v>
      </c>
      <c r="H905" s="3" t="s">
        <v>6975</v>
      </c>
      <c r="I905" s="3">
        <v>2</v>
      </c>
      <c r="L905" s="3">
        <v>5</v>
      </c>
      <c r="M905" s="3" t="s">
        <v>4493</v>
      </c>
      <c r="N905" s="3" t="s">
        <v>284</v>
      </c>
      <c r="S905" s="3" t="s">
        <v>8304</v>
      </c>
      <c r="T905" s="3" t="s">
        <v>8304</v>
      </c>
      <c r="W905" s="3" t="s">
        <v>4228</v>
      </c>
      <c r="X905" s="3" t="s">
        <v>4228</v>
      </c>
      <c r="Y905" s="3" t="s">
        <v>3698</v>
      </c>
      <c r="Z905" s="3" t="s">
        <v>3698</v>
      </c>
      <c r="AC905" s="3" t="s">
        <v>3698</v>
      </c>
      <c r="AD905" s="3" t="s">
        <v>3698</v>
      </c>
      <c r="AE905" s="3" t="s">
        <v>3698</v>
      </c>
      <c r="AJ905" s="3" t="s">
        <v>4228</v>
      </c>
      <c r="AK905" s="3" t="s">
        <v>4228</v>
      </c>
      <c r="AL905" s="3" t="s">
        <v>3698</v>
      </c>
      <c r="AM905" s="3" t="s">
        <v>3698</v>
      </c>
      <c r="AT905" s="3" t="s">
        <v>3698</v>
      </c>
      <c r="AU905" s="3" t="s">
        <v>3698</v>
      </c>
      <c r="AV905" s="3" t="s">
        <v>5306</v>
      </c>
      <c r="AW905" s="3" t="s">
        <v>1407</v>
      </c>
      <c r="BG905" s="3" t="s">
        <v>3529</v>
      </c>
      <c r="BH905" s="3" t="s">
        <v>7099</v>
      </c>
      <c r="BI905" s="3" t="s">
        <v>5307</v>
      </c>
      <c r="BJ905" s="3" t="s">
        <v>1792</v>
      </c>
      <c r="BK905" s="3" t="s">
        <v>3529</v>
      </c>
      <c r="BL905" s="3" t="s">
        <v>7099</v>
      </c>
      <c r="BM905" s="3" t="s">
        <v>3658</v>
      </c>
      <c r="BN905" s="3" t="s">
        <v>1690</v>
      </c>
      <c r="BO905" s="3" t="s">
        <v>3698</v>
      </c>
      <c r="BP905" s="3" t="s">
        <v>3698</v>
      </c>
      <c r="BQ905" s="3" t="s">
        <v>8304</v>
      </c>
      <c r="BR905" s="3" t="s">
        <v>8304</v>
      </c>
      <c r="BS905" s="3" t="s">
        <v>3698</v>
      </c>
      <c r="BT905" s="3" t="s">
        <v>3698</v>
      </c>
    </row>
    <row r="906" spans="1:73" ht="13.5" customHeight="1">
      <c r="A906" s="6" t="str">
        <f>HYPERLINK("http://kyu.snu.ac.kr/sdhj/index.jsp?type=hj/GK14649_00IM0001_044b.jpg","1717_수북면_044b")</f>
        <v>1717_수북면_044b</v>
      </c>
      <c r="B906" s="3">
        <v>1717</v>
      </c>
      <c r="C906" s="3" t="s">
        <v>7800</v>
      </c>
      <c r="D906" s="3" t="s">
        <v>7801</v>
      </c>
      <c r="E906" s="3">
        <v>905</v>
      </c>
      <c r="F906" s="3">
        <v>4</v>
      </c>
      <c r="G906" s="3" t="s">
        <v>5204</v>
      </c>
      <c r="H906" s="3" t="s">
        <v>6975</v>
      </c>
      <c r="I906" s="3">
        <v>3</v>
      </c>
      <c r="J906" s="3" t="s">
        <v>8305</v>
      </c>
      <c r="K906" s="3" t="s">
        <v>8306</v>
      </c>
      <c r="L906" s="3">
        <v>1</v>
      </c>
      <c r="M906" s="3" t="s">
        <v>8305</v>
      </c>
      <c r="N906" s="3" t="s">
        <v>8306</v>
      </c>
      <c r="T906" s="3" t="s">
        <v>8307</v>
      </c>
      <c r="U906" s="3" t="s">
        <v>5216</v>
      </c>
      <c r="V906" s="3" t="s">
        <v>7212</v>
      </c>
      <c r="W906" s="3" t="s">
        <v>3559</v>
      </c>
      <c r="X906" s="3" t="s">
        <v>7260</v>
      </c>
      <c r="Y906" s="3" t="s">
        <v>3698</v>
      </c>
      <c r="Z906" s="3" t="s">
        <v>3698</v>
      </c>
      <c r="AC906" s="3" t="s">
        <v>3698</v>
      </c>
      <c r="AD906" s="3" t="s">
        <v>3698</v>
      </c>
      <c r="AE906" s="3" t="s">
        <v>3698</v>
      </c>
      <c r="AJ906" s="3" t="s">
        <v>4228</v>
      </c>
      <c r="AK906" s="3" t="s">
        <v>4228</v>
      </c>
      <c r="AL906" s="3" t="s">
        <v>3698</v>
      </c>
      <c r="AM906" s="3" t="s">
        <v>3698</v>
      </c>
      <c r="AT906" s="3" t="s">
        <v>3698</v>
      </c>
      <c r="AU906" s="3" t="s">
        <v>3698</v>
      </c>
      <c r="AV906" s="3" t="s">
        <v>3698</v>
      </c>
      <c r="AW906" s="3" t="s">
        <v>3698</v>
      </c>
      <c r="BG906" s="3" t="s">
        <v>3698</v>
      </c>
      <c r="BH906" s="3" t="s">
        <v>3698</v>
      </c>
      <c r="BI906" s="3" t="s">
        <v>5308</v>
      </c>
      <c r="BJ906" s="3" t="s">
        <v>1793</v>
      </c>
      <c r="BK906" s="3" t="s">
        <v>3546</v>
      </c>
      <c r="BL906" s="3" t="s">
        <v>7248</v>
      </c>
      <c r="BM906" s="3" t="s">
        <v>4860</v>
      </c>
      <c r="BN906" s="3" t="s">
        <v>1761</v>
      </c>
      <c r="BO906" s="3" t="s">
        <v>3529</v>
      </c>
      <c r="BP906" s="3" t="s">
        <v>7099</v>
      </c>
      <c r="BQ906" s="3" t="s">
        <v>5309</v>
      </c>
      <c r="BR906" s="3" t="s">
        <v>3228</v>
      </c>
      <c r="BS906" s="3" t="s">
        <v>3562</v>
      </c>
      <c r="BT906" s="3" t="s">
        <v>3040</v>
      </c>
      <c r="BU906" s="3" t="s">
        <v>8308</v>
      </c>
    </row>
    <row r="907" spans="1:73" ht="13.5" customHeight="1">
      <c r="A907" s="6" t="str">
        <f>HYPERLINK("http://kyu.snu.ac.kr/sdhj/index.jsp?type=hj/GK14649_00IM0001_044b.jpg","1717_수북면_044b")</f>
        <v>1717_수북면_044b</v>
      </c>
      <c r="B907" s="3">
        <v>1717</v>
      </c>
      <c r="C907" s="3" t="s">
        <v>7570</v>
      </c>
      <c r="D907" s="3" t="s">
        <v>7571</v>
      </c>
      <c r="E907" s="3">
        <v>906</v>
      </c>
      <c r="F907" s="3">
        <v>4</v>
      </c>
      <c r="G907" s="3" t="s">
        <v>5204</v>
      </c>
      <c r="H907" s="3" t="s">
        <v>6975</v>
      </c>
      <c r="I907" s="3">
        <v>3</v>
      </c>
      <c r="L907" s="3">
        <v>1</v>
      </c>
      <c r="M907" s="3" t="s">
        <v>8309</v>
      </c>
      <c r="N907" s="3" t="s">
        <v>8310</v>
      </c>
      <c r="S907" s="3" t="s">
        <v>3539</v>
      </c>
      <c r="T907" s="3" t="s">
        <v>7028</v>
      </c>
      <c r="W907" s="3" t="s">
        <v>3579</v>
      </c>
      <c r="X907" s="3" t="s">
        <v>2997</v>
      </c>
      <c r="Y907" s="3" t="s">
        <v>3698</v>
      </c>
      <c r="Z907" s="3" t="s">
        <v>3698</v>
      </c>
      <c r="AC907" s="3" t="s">
        <v>3698</v>
      </c>
      <c r="AD907" s="3" t="s">
        <v>3698</v>
      </c>
      <c r="AE907" s="3" t="s">
        <v>3698</v>
      </c>
      <c r="AJ907" s="3" t="s">
        <v>4228</v>
      </c>
      <c r="AK907" s="3" t="s">
        <v>4228</v>
      </c>
      <c r="AL907" s="3" t="s">
        <v>3698</v>
      </c>
      <c r="AM907" s="3" t="s">
        <v>3698</v>
      </c>
      <c r="AT907" s="3" t="s">
        <v>3698</v>
      </c>
      <c r="AU907" s="3" t="s">
        <v>3698</v>
      </c>
      <c r="AV907" s="3" t="s">
        <v>3698</v>
      </c>
      <c r="AW907" s="3" t="s">
        <v>3698</v>
      </c>
      <c r="BG907" s="3" t="s">
        <v>3698</v>
      </c>
      <c r="BH907" s="3" t="s">
        <v>3698</v>
      </c>
      <c r="BI907" s="3" t="s">
        <v>3698</v>
      </c>
      <c r="BJ907" s="3" t="s">
        <v>3698</v>
      </c>
      <c r="BK907" s="3" t="s">
        <v>3546</v>
      </c>
      <c r="BL907" s="3" t="s">
        <v>7248</v>
      </c>
      <c r="BM907" s="3" t="s">
        <v>5310</v>
      </c>
      <c r="BN907" s="3" t="s">
        <v>898</v>
      </c>
      <c r="BO907" s="3" t="s">
        <v>3546</v>
      </c>
      <c r="BP907" s="3" t="s">
        <v>7248</v>
      </c>
      <c r="BQ907" s="3" t="s">
        <v>5311</v>
      </c>
      <c r="BR907" s="3" t="s">
        <v>2327</v>
      </c>
      <c r="BS907" s="3" t="s">
        <v>3534</v>
      </c>
      <c r="BT907" s="3" t="s">
        <v>1152</v>
      </c>
    </row>
    <row r="908" spans="1:73" ht="13.5" customHeight="1">
      <c r="A908" s="6" t="str">
        <f>HYPERLINK("http://kyu.snu.ac.kr/sdhj/index.jsp?type=hj/GK14649_00IM0001_044b.jpg","1717_수북면_044b")</f>
        <v>1717_수북면_044b</v>
      </c>
      <c r="B908" s="3">
        <v>1717</v>
      </c>
      <c r="C908" s="3" t="s">
        <v>7468</v>
      </c>
      <c r="D908" s="3" t="s">
        <v>7469</v>
      </c>
      <c r="E908" s="3">
        <v>907</v>
      </c>
      <c r="F908" s="3">
        <v>4</v>
      </c>
      <c r="G908" s="3" t="s">
        <v>5204</v>
      </c>
      <c r="H908" s="3" t="s">
        <v>6975</v>
      </c>
      <c r="I908" s="3">
        <v>3</v>
      </c>
      <c r="L908" s="3">
        <v>1</v>
      </c>
      <c r="M908" s="3" t="s">
        <v>8311</v>
      </c>
      <c r="N908" s="3" t="s">
        <v>8312</v>
      </c>
      <c r="S908" s="3" t="s">
        <v>3580</v>
      </c>
      <c r="T908" s="3" t="s">
        <v>7032</v>
      </c>
      <c r="Y908" s="3" t="s">
        <v>3479</v>
      </c>
      <c r="Z908" s="3" t="s">
        <v>7292</v>
      </c>
    </row>
    <row r="909" spans="1:73" ht="13.5" customHeight="1">
      <c r="A909" s="6" t="str">
        <f>HYPERLINK("http://kyu.snu.ac.kr/sdhj/index.jsp?type=hj/GK14649_00IM0001_044b.jpg","1717_수북면_044b")</f>
        <v>1717_수북면_044b</v>
      </c>
      <c r="B909" s="3">
        <v>1717</v>
      </c>
      <c r="C909" s="3" t="s">
        <v>7468</v>
      </c>
      <c r="D909" s="3" t="s">
        <v>7469</v>
      </c>
      <c r="E909" s="3">
        <v>908</v>
      </c>
      <c r="F909" s="3">
        <v>4</v>
      </c>
      <c r="G909" s="3" t="s">
        <v>5204</v>
      </c>
      <c r="H909" s="3" t="s">
        <v>6975</v>
      </c>
      <c r="I909" s="3">
        <v>3</v>
      </c>
      <c r="L909" s="3">
        <v>2</v>
      </c>
      <c r="M909" s="3" t="s">
        <v>4290</v>
      </c>
      <c r="N909" s="3" t="s">
        <v>2883</v>
      </c>
      <c r="Q909" s="3" t="s">
        <v>5312</v>
      </c>
      <c r="R909" s="3" t="s">
        <v>2976</v>
      </c>
      <c r="T909" s="3" t="s">
        <v>7518</v>
      </c>
      <c r="W909" s="3" t="s">
        <v>3559</v>
      </c>
      <c r="X909" s="3" t="s">
        <v>7260</v>
      </c>
      <c r="Y909" s="3" t="s">
        <v>3479</v>
      </c>
      <c r="Z909" s="3" t="s">
        <v>7292</v>
      </c>
      <c r="AC909" s="3" t="s">
        <v>3698</v>
      </c>
      <c r="AD909" s="3" t="s">
        <v>3698</v>
      </c>
      <c r="AE909" s="3" t="s">
        <v>3698</v>
      </c>
      <c r="AJ909" s="3" t="s">
        <v>4228</v>
      </c>
      <c r="AK909" s="3" t="s">
        <v>4228</v>
      </c>
      <c r="AL909" s="3" t="s">
        <v>3698</v>
      </c>
      <c r="AM909" s="3" t="s">
        <v>3698</v>
      </c>
      <c r="AT909" s="3" t="s">
        <v>3698</v>
      </c>
      <c r="AU909" s="3" t="s">
        <v>3698</v>
      </c>
      <c r="AV909" s="3" t="s">
        <v>3698</v>
      </c>
      <c r="AW909" s="3" t="s">
        <v>3698</v>
      </c>
      <c r="BG909" s="3" t="s">
        <v>3698</v>
      </c>
      <c r="BH909" s="3" t="s">
        <v>3698</v>
      </c>
      <c r="BI909" s="3" t="s">
        <v>3698</v>
      </c>
      <c r="BJ909" s="3" t="s">
        <v>3698</v>
      </c>
      <c r="BK909" s="3" t="s">
        <v>4456</v>
      </c>
      <c r="BL909" s="3" t="s">
        <v>1671</v>
      </c>
      <c r="BM909" s="3" t="s">
        <v>5208</v>
      </c>
      <c r="BN909" s="3" t="s">
        <v>3162</v>
      </c>
      <c r="BO909" s="3" t="s">
        <v>3623</v>
      </c>
      <c r="BP909" s="3" t="s">
        <v>7185</v>
      </c>
      <c r="BQ909" s="3" t="s">
        <v>4862</v>
      </c>
      <c r="BR909" s="3" t="s">
        <v>3336</v>
      </c>
      <c r="BS909" s="3" t="s">
        <v>3534</v>
      </c>
      <c r="BT909" s="3" t="s">
        <v>1152</v>
      </c>
    </row>
    <row r="910" spans="1:73" ht="13.5" customHeight="1">
      <c r="A910" s="6" t="str">
        <f>HYPERLINK("http://kyu.snu.ac.kr/sdhj/index.jsp?type=hj/GK14649_00IM0001_044b.jpg","1717_수북면_044b")</f>
        <v>1717_수북면_044b</v>
      </c>
      <c r="B910" s="3">
        <v>1717</v>
      </c>
      <c r="C910" s="3" t="s">
        <v>7468</v>
      </c>
      <c r="D910" s="3" t="s">
        <v>7469</v>
      </c>
      <c r="E910" s="3">
        <v>909</v>
      </c>
      <c r="F910" s="3">
        <v>4</v>
      </c>
      <c r="G910" s="3" t="s">
        <v>5204</v>
      </c>
      <c r="H910" s="3" t="s">
        <v>6975</v>
      </c>
      <c r="I910" s="3">
        <v>3</v>
      </c>
      <c r="L910" s="3">
        <v>2</v>
      </c>
      <c r="M910" s="3" t="s">
        <v>4290</v>
      </c>
      <c r="N910" s="3" t="s">
        <v>2883</v>
      </c>
      <c r="S910" s="3" t="s">
        <v>3580</v>
      </c>
      <c r="T910" s="3" t="s">
        <v>7032</v>
      </c>
      <c r="Y910" s="3" t="s">
        <v>3479</v>
      </c>
      <c r="Z910" s="3" t="s">
        <v>7292</v>
      </c>
    </row>
    <row r="911" spans="1:73" ht="13.5" customHeight="1">
      <c r="A911" s="6" t="str">
        <f>HYPERLINK("http://kyu.snu.ac.kr/sdhj/index.jsp?type=hj/GK14649_00IM0001_044b.jpg","1717_수북면_044b")</f>
        <v>1717_수북면_044b</v>
      </c>
      <c r="B911" s="3">
        <v>1717</v>
      </c>
      <c r="C911" s="3" t="s">
        <v>7519</v>
      </c>
      <c r="D911" s="3" t="s">
        <v>7520</v>
      </c>
      <c r="E911" s="3">
        <v>910</v>
      </c>
      <c r="F911" s="3">
        <v>4</v>
      </c>
      <c r="G911" s="3" t="s">
        <v>5204</v>
      </c>
      <c r="H911" s="3" t="s">
        <v>6975</v>
      </c>
      <c r="I911" s="3">
        <v>3</v>
      </c>
      <c r="L911" s="3">
        <v>3</v>
      </c>
      <c r="M911" s="3" t="s">
        <v>2593</v>
      </c>
      <c r="N911" s="3" t="s">
        <v>2786</v>
      </c>
      <c r="T911" s="3" t="s">
        <v>7602</v>
      </c>
      <c r="U911" s="3" t="s">
        <v>3464</v>
      </c>
      <c r="V911" s="3" t="s">
        <v>7094</v>
      </c>
      <c r="W911" s="3" t="s">
        <v>5006</v>
      </c>
      <c r="X911" s="3" t="s">
        <v>7281</v>
      </c>
      <c r="Y911" s="3" t="s">
        <v>5313</v>
      </c>
      <c r="Z911" s="3" t="s">
        <v>499</v>
      </c>
      <c r="AC911" s="3">
        <v>44</v>
      </c>
      <c r="AD911" s="3" t="s">
        <v>3704</v>
      </c>
      <c r="AE911" s="3" t="s">
        <v>1007</v>
      </c>
      <c r="AJ911" s="3" t="s">
        <v>4228</v>
      </c>
      <c r="AK911" s="3" t="s">
        <v>4228</v>
      </c>
      <c r="AL911" s="3" t="s">
        <v>3698</v>
      </c>
      <c r="AM911" s="3" t="s">
        <v>3698</v>
      </c>
      <c r="AT911" s="3" t="s">
        <v>3698</v>
      </c>
      <c r="AU911" s="3" t="s">
        <v>3698</v>
      </c>
      <c r="AV911" s="3" t="s">
        <v>3698</v>
      </c>
      <c r="AW911" s="3" t="s">
        <v>3698</v>
      </c>
      <c r="BG911" s="3" t="s">
        <v>3698</v>
      </c>
      <c r="BH911" s="3" t="s">
        <v>3698</v>
      </c>
      <c r="BI911" s="3" t="s">
        <v>3698</v>
      </c>
      <c r="BJ911" s="3" t="s">
        <v>3698</v>
      </c>
      <c r="BK911" s="3" t="s">
        <v>3474</v>
      </c>
      <c r="BL911" s="3" t="s">
        <v>1242</v>
      </c>
      <c r="BM911" s="3" t="s">
        <v>5231</v>
      </c>
      <c r="BN911" s="3" t="s">
        <v>1798</v>
      </c>
      <c r="BO911" s="3" t="s">
        <v>5314</v>
      </c>
      <c r="BP911" s="3" t="s">
        <v>3170</v>
      </c>
      <c r="BQ911" s="3" t="s">
        <v>5315</v>
      </c>
      <c r="BR911" s="3" t="s">
        <v>8313</v>
      </c>
      <c r="BS911" s="3" t="s">
        <v>5316</v>
      </c>
      <c r="BT911" s="3" t="s">
        <v>2501</v>
      </c>
    </row>
    <row r="912" spans="1:73" ht="13.5" customHeight="1">
      <c r="A912" s="6" t="str">
        <f>HYPERLINK("http://kyu.snu.ac.kr/sdhj/index.jsp?type=hj/GK14649_00IM0001_044b.jpg","1717_수북면_044b")</f>
        <v>1717_수북면_044b</v>
      </c>
      <c r="B912" s="3">
        <v>1717</v>
      </c>
      <c r="C912" s="3" t="s">
        <v>7532</v>
      </c>
      <c r="D912" s="3" t="s">
        <v>7533</v>
      </c>
      <c r="E912" s="3">
        <v>911</v>
      </c>
      <c r="F912" s="3">
        <v>4</v>
      </c>
      <c r="G912" s="3" t="s">
        <v>5204</v>
      </c>
      <c r="H912" s="3" t="s">
        <v>6975</v>
      </c>
      <c r="I912" s="3">
        <v>3</v>
      </c>
      <c r="L912" s="3">
        <v>3</v>
      </c>
      <c r="M912" s="3" t="s">
        <v>2593</v>
      </c>
      <c r="N912" s="3" t="s">
        <v>2786</v>
      </c>
      <c r="S912" s="3" t="s">
        <v>3539</v>
      </c>
      <c r="T912" s="3" t="s">
        <v>7028</v>
      </c>
      <c r="W912" s="3" t="s">
        <v>5317</v>
      </c>
      <c r="X912" s="3" t="s">
        <v>7282</v>
      </c>
      <c r="Y912" s="3" t="s">
        <v>3868</v>
      </c>
      <c r="Z912" s="3" t="s">
        <v>105</v>
      </c>
      <c r="AC912" s="3" t="s">
        <v>3698</v>
      </c>
      <c r="AD912" s="3" t="s">
        <v>3698</v>
      </c>
      <c r="AE912" s="3" t="s">
        <v>3698</v>
      </c>
      <c r="AJ912" s="3" t="s">
        <v>4228</v>
      </c>
      <c r="AK912" s="3" t="s">
        <v>4228</v>
      </c>
      <c r="AL912" s="3" t="s">
        <v>3698</v>
      </c>
      <c r="AM912" s="3" t="s">
        <v>3698</v>
      </c>
      <c r="AT912" s="3" t="s">
        <v>3474</v>
      </c>
      <c r="AU912" s="3" t="s">
        <v>1242</v>
      </c>
      <c r="AV912" s="3" t="s">
        <v>28</v>
      </c>
      <c r="AW912" s="3" t="s">
        <v>1191</v>
      </c>
      <c r="BG912" s="3" t="s">
        <v>4750</v>
      </c>
      <c r="BH912" s="3" t="s">
        <v>1676</v>
      </c>
      <c r="BI912" s="3" t="s">
        <v>5318</v>
      </c>
      <c r="BJ912" s="3" t="s">
        <v>1794</v>
      </c>
      <c r="BK912" s="3" t="s">
        <v>5319</v>
      </c>
      <c r="BL912" s="3" t="s">
        <v>1966</v>
      </c>
      <c r="BM912" s="3" t="s">
        <v>5320</v>
      </c>
      <c r="BN912" s="3" t="s">
        <v>1611</v>
      </c>
      <c r="BO912" s="3" t="s">
        <v>3474</v>
      </c>
      <c r="BP912" s="3" t="s">
        <v>1242</v>
      </c>
      <c r="BQ912" s="3" t="s">
        <v>5321</v>
      </c>
      <c r="BR912" s="3" t="s">
        <v>3218</v>
      </c>
      <c r="BS912" s="3" t="s">
        <v>3562</v>
      </c>
      <c r="BT912" s="3" t="s">
        <v>3040</v>
      </c>
    </row>
    <row r="913" spans="1:73" ht="13.5" customHeight="1">
      <c r="A913" s="6" t="str">
        <f>HYPERLINK("http://kyu.snu.ac.kr/sdhj/index.jsp?type=hj/GK14649_00IM0001_044b.jpg","1717_수북면_044b")</f>
        <v>1717_수북면_044b</v>
      </c>
      <c r="B913" s="3">
        <v>1717</v>
      </c>
      <c r="C913" s="3" t="s">
        <v>8030</v>
      </c>
      <c r="D913" s="3" t="s">
        <v>8031</v>
      </c>
      <c r="E913" s="3">
        <v>912</v>
      </c>
      <c r="F913" s="3">
        <v>4</v>
      </c>
      <c r="G913" s="3" t="s">
        <v>5204</v>
      </c>
      <c r="H913" s="3" t="s">
        <v>6975</v>
      </c>
      <c r="I913" s="3">
        <v>3</v>
      </c>
      <c r="L913" s="3">
        <v>3</v>
      </c>
      <c r="M913" s="3" t="s">
        <v>2593</v>
      </c>
      <c r="N913" s="3" t="s">
        <v>2786</v>
      </c>
      <c r="S913" s="3" t="s">
        <v>3580</v>
      </c>
      <c r="T913" s="3" t="s">
        <v>7032</v>
      </c>
      <c r="AC913" s="3" t="s">
        <v>3698</v>
      </c>
      <c r="AD913" s="3" t="s">
        <v>3698</v>
      </c>
      <c r="AE913" s="3" t="s">
        <v>3698</v>
      </c>
      <c r="AF913" s="3" t="s">
        <v>3490</v>
      </c>
      <c r="AG913" s="3" t="s">
        <v>1042</v>
      </c>
    </row>
    <row r="914" spans="1:73" ht="13.5" customHeight="1">
      <c r="A914" s="6" t="str">
        <f>HYPERLINK("http://kyu.snu.ac.kr/sdhj/index.jsp?type=hj/GK14649_00IM0001_044b.jpg","1717_수북면_044b")</f>
        <v>1717_수북면_044b</v>
      </c>
      <c r="B914" s="3">
        <v>1717</v>
      </c>
      <c r="C914" s="3" t="s">
        <v>7532</v>
      </c>
      <c r="D914" s="3" t="s">
        <v>7533</v>
      </c>
      <c r="E914" s="3">
        <v>913</v>
      </c>
      <c r="F914" s="3">
        <v>4</v>
      </c>
      <c r="G914" s="3" t="s">
        <v>5204</v>
      </c>
      <c r="H914" s="3" t="s">
        <v>6975</v>
      </c>
      <c r="I914" s="3">
        <v>3</v>
      </c>
      <c r="L914" s="3">
        <v>3</v>
      </c>
      <c r="M914" s="3" t="s">
        <v>2593</v>
      </c>
      <c r="N914" s="3" t="s">
        <v>2786</v>
      </c>
      <c r="T914" s="3" t="s">
        <v>8314</v>
      </c>
      <c r="U914" s="3" t="s">
        <v>3491</v>
      </c>
      <c r="V914" s="3" t="s">
        <v>7095</v>
      </c>
      <c r="Y914" s="3" t="s">
        <v>4584</v>
      </c>
      <c r="Z914" s="3" t="s">
        <v>3035</v>
      </c>
      <c r="AG914" s="3" t="s">
        <v>8315</v>
      </c>
      <c r="BB914" s="3" t="s">
        <v>3491</v>
      </c>
      <c r="BC914" s="3" t="s">
        <v>7095</v>
      </c>
      <c r="BD914" s="3" t="s">
        <v>5322</v>
      </c>
      <c r="BE914" s="3" t="s">
        <v>1649</v>
      </c>
      <c r="BF914" s="3" t="s">
        <v>3698</v>
      </c>
    </row>
    <row r="915" spans="1:73" ht="13.5" customHeight="1">
      <c r="A915" s="6" t="str">
        <f>HYPERLINK("http://kyu.snu.ac.kr/sdhj/index.jsp?type=hj/GK14649_00IM0001_044b.jpg","1717_수북면_044b")</f>
        <v>1717_수북면_044b</v>
      </c>
      <c r="B915" s="3">
        <v>1717</v>
      </c>
      <c r="C915" s="3" t="s">
        <v>7486</v>
      </c>
      <c r="D915" s="3" t="s">
        <v>7487</v>
      </c>
      <c r="E915" s="3">
        <v>914</v>
      </c>
      <c r="F915" s="3">
        <v>4</v>
      </c>
      <c r="G915" s="3" t="s">
        <v>5204</v>
      </c>
      <c r="H915" s="3" t="s">
        <v>6975</v>
      </c>
      <c r="I915" s="3">
        <v>3</v>
      </c>
      <c r="L915" s="3">
        <v>3</v>
      </c>
      <c r="M915" s="3" t="s">
        <v>2593</v>
      </c>
      <c r="N915" s="3" t="s">
        <v>2786</v>
      </c>
      <c r="T915" s="3" t="s">
        <v>8314</v>
      </c>
      <c r="U915" s="3" t="s">
        <v>3491</v>
      </c>
      <c r="V915" s="3" t="s">
        <v>7095</v>
      </c>
      <c r="Y915" s="3" t="s">
        <v>5323</v>
      </c>
      <c r="Z915" s="3" t="s">
        <v>500</v>
      </c>
      <c r="AG915" s="3" t="s">
        <v>8316</v>
      </c>
      <c r="BF915" s="3" t="s">
        <v>8317</v>
      </c>
    </row>
    <row r="916" spans="1:73" ht="13.5" customHeight="1">
      <c r="A916" s="6" t="str">
        <f>HYPERLINK("http://kyu.snu.ac.kr/sdhj/index.jsp?type=hj/GK14649_00IM0001_044b.jpg","1717_수북면_044b")</f>
        <v>1717_수북면_044b</v>
      </c>
      <c r="B916" s="3">
        <v>1717</v>
      </c>
      <c r="C916" s="3" t="s">
        <v>7532</v>
      </c>
      <c r="D916" s="3" t="s">
        <v>7533</v>
      </c>
      <c r="E916" s="3">
        <v>915</v>
      </c>
      <c r="F916" s="3">
        <v>4</v>
      </c>
      <c r="G916" s="3" t="s">
        <v>5204</v>
      </c>
      <c r="H916" s="3" t="s">
        <v>6975</v>
      </c>
      <c r="I916" s="3">
        <v>3</v>
      </c>
      <c r="L916" s="3">
        <v>3</v>
      </c>
      <c r="M916" s="3" t="s">
        <v>2593</v>
      </c>
      <c r="N916" s="3" t="s">
        <v>2786</v>
      </c>
      <c r="T916" s="3" t="s">
        <v>8314</v>
      </c>
      <c r="U916" s="3" t="s">
        <v>3504</v>
      </c>
      <c r="V916" s="3" t="s">
        <v>7096</v>
      </c>
      <c r="Y916" s="3" t="s">
        <v>5324</v>
      </c>
      <c r="Z916" s="3" t="s">
        <v>501</v>
      </c>
      <c r="AG916" s="3" t="s">
        <v>8316</v>
      </c>
      <c r="BF916" s="3" t="s">
        <v>8318</v>
      </c>
    </row>
    <row r="917" spans="1:73" ht="13.5" customHeight="1">
      <c r="A917" s="6" t="str">
        <f>HYPERLINK("http://kyu.snu.ac.kr/sdhj/index.jsp?type=hj/GK14649_00IM0001_044b.jpg","1717_수북면_044b")</f>
        <v>1717_수북면_044b</v>
      </c>
      <c r="B917" s="3">
        <v>1717</v>
      </c>
      <c r="C917" s="3" t="s">
        <v>7532</v>
      </c>
      <c r="D917" s="3" t="s">
        <v>7533</v>
      </c>
      <c r="E917" s="3">
        <v>916</v>
      </c>
      <c r="F917" s="3">
        <v>4</v>
      </c>
      <c r="G917" s="3" t="s">
        <v>5204</v>
      </c>
      <c r="H917" s="3" t="s">
        <v>6975</v>
      </c>
      <c r="I917" s="3">
        <v>3</v>
      </c>
      <c r="L917" s="3">
        <v>3</v>
      </c>
      <c r="M917" s="3" t="s">
        <v>2593</v>
      </c>
      <c r="N917" s="3" t="s">
        <v>2786</v>
      </c>
      <c r="T917" s="3" t="s">
        <v>8314</v>
      </c>
      <c r="U917" s="3" t="s">
        <v>3491</v>
      </c>
      <c r="V917" s="3" t="s">
        <v>7095</v>
      </c>
      <c r="Y917" s="3" t="s">
        <v>4219</v>
      </c>
      <c r="Z917" s="3" t="s">
        <v>320</v>
      </c>
      <c r="AG917" s="3" t="s">
        <v>8316</v>
      </c>
      <c r="AT917" s="3" t="s">
        <v>3504</v>
      </c>
      <c r="AU917" s="3" t="s">
        <v>7096</v>
      </c>
      <c r="AV917" s="3" t="s">
        <v>5325</v>
      </c>
      <c r="AW917" s="3" t="s">
        <v>1408</v>
      </c>
      <c r="BB917" s="3" t="s">
        <v>4289</v>
      </c>
      <c r="BC917" s="3" t="s">
        <v>2983</v>
      </c>
      <c r="BF917" s="3" t="s">
        <v>8319</v>
      </c>
    </row>
    <row r="918" spans="1:73" ht="13.5" customHeight="1">
      <c r="A918" s="6" t="str">
        <f>HYPERLINK("http://kyu.snu.ac.kr/sdhj/index.jsp?type=hj/GK14649_00IM0001_044b.jpg","1717_수북면_044b")</f>
        <v>1717_수북면_044b</v>
      </c>
      <c r="B918" s="3">
        <v>1717</v>
      </c>
      <c r="C918" s="3" t="s">
        <v>7532</v>
      </c>
      <c r="D918" s="3" t="s">
        <v>7533</v>
      </c>
      <c r="E918" s="3">
        <v>917</v>
      </c>
      <c r="F918" s="3">
        <v>4</v>
      </c>
      <c r="G918" s="3" t="s">
        <v>5204</v>
      </c>
      <c r="H918" s="3" t="s">
        <v>6975</v>
      </c>
      <c r="I918" s="3">
        <v>3</v>
      </c>
      <c r="L918" s="3">
        <v>3</v>
      </c>
      <c r="M918" s="3" t="s">
        <v>2593</v>
      </c>
      <c r="N918" s="3" t="s">
        <v>2786</v>
      </c>
      <c r="T918" s="3" t="s">
        <v>8314</v>
      </c>
      <c r="U918" s="3" t="s">
        <v>3504</v>
      </c>
      <c r="V918" s="3" t="s">
        <v>7096</v>
      </c>
      <c r="Y918" s="3" t="s">
        <v>5326</v>
      </c>
      <c r="Z918" s="3" t="s">
        <v>502</v>
      </c>
      <c r="AF918" s="3" t="s">
        <v>5327</v>
      </c>
      <c r="AG918" s="3" t="s">
        <v>1076</v>
      </c>
      <c r="AU918" s="3" t="s">
        <v>7096</v>
      </c>
      <c r="AW918" s="3" t="s">
        <v>1408</v>
      </c>
      <c r="BC918" s="3" t="s">
        <v>2983</v>
      </c>
      <c r="BF918" s="3" t="s">
        <v>8320</v>
      </c>
    </row>
    <row r="919" spans="1:73" ht="13.5" customHeight="1">
      <c r="A919" s="6" t="str">
        <f>HYPERLINK("http://kyu.snu.ac.kr/sdhj/index.jsp?type=hj/GK14649_00IM0001_044b.jpg","1717_수북면_044b")</f>
        <v>1717_수북면_044b</v>
      </c>
      <c r="B919" s="3">
        <v>1717</v>
      </c>
      <c r="C919" s="3" t="s">
        <v>7532</v>
      </c>
      <c r="D919" s="3" t="s">
        <v>7533</v>
      </c>
      <c r="E919" s="3">
        <v>918</v>
      </c>
      <c r="F919" s="3">
        <v>4</v>
      </c>
      <c r="G919" s="3" t="s">
        <v>5204</v>
      </c>
      <c r="H919" s="3" t="s">
        <v>6975</v>
      </c>
      <c r="I919" s="3">
        <v>3</v>
      </c>
      <c r="L919" s="3">
        <v>4</v>
      </c>
      <c r="M919" s="3" t="s">
        <v>4138</v>
      </c>
      <c r="N919" s="3" t="s">
        <v>174</v>
      </c>
      <c r="T919" s="3" t="s">
        <v>7602</v>
      </c>
      <c r="U919" s="3" t="s">
        <v>5302</v>
      </c>
      <c r="V919" s="3" t="s">
        <v>7213</v>
      </c>
      <c r="Y919" s="3" t="s">
        <v>4138</v>
      </c>
      <c r="Z919" s="3" t="s">
        <v>174</v>
      </c>
      <c r="AC919" s="3">
        <v>29</v>
      </c>
      <c r="AD919" s="3" t="s">
        <v>3642</v>
      </c>
      <c r="AE919" s="3" t="s">
        <v>1000</v>
      </c>
      <c r="AJ919" s="3" t="s">
        <v>3443</v>
      </c>
      <c r="AK919" s="3" t="s">
        <v>6955</v>
      </c>
      <c r="AL919" s="3" t="s">
        <v>3625</v>
      </c>
      <c r="AM919" s="3" t="s">
        <v>1118</v>
      </c>
      <c r="AT919" s="3" t="s">
        <v>3546</v>
      </c>
      <c r="AU919" s="3" t="s">
        <v>7248</v>
      </c>
      <c r="AV919" s="3" t="s">
        <v>5328</v>
      </c>
      <c r="AW919" s="3" t="s">
        <v>1409</v>
      </c>
      <c r="BB919" s="3" t="s">
        <v>3606</v>
      </c>
      <c r="BC919" s="3" t="s">
        <v>7103</v>
      </c>
      <c r="BD919" s="3" t="s">
        <v>5329</v>
      </c>
      <c r="BE919" s="3" t="s">
        <v>503</v>
      </c>
      <c r="BG919" s="3" t="s">
        <v>3546</v>
      </c>
      <c r="BH919" s="3" t="s">
        <v>7248</v>
      </c>
      <c r="BI919" s="3" t="s">
        <v>5303</v>
      </c>
      <c r="BJ919" s="3" t="s">
        <v>6946</v>
      </c>
      <c r="BK919" s="3" t="s">
        <v>3546</v>
      </c>
      <c r="BL919" s="3" t="s">
        <v>7248</v>
      </c>
      <c r="BM919" s="3" t="s">
        <v>5304</v>
      </c>
      <c r="BN919" s="3" t="s">
        <v>2072</v>
      </c>
      <c r="BO919" s="3" t="s">
        <v>3661</v>
      </c>
      <c r="BP919" s="3" t="s">
        <v>7108</v>
      </c>
      <c r="BQ919" s="3" t="s">
        <v>5013</v>
      </c>
      <c r="BR919" s="3" t="s">
        <v>1527</v>
      </c>
      <c r="BS919" s="3" t="s">
        <v>3543</v>
      </c>
      <c r="BT919" s="3" t="s">
        <v>1149</v>
      </c>
    </row>
    <row r="920" spans="1:73" ht="13.5" customHeight="1">
      <c r="A920" s="6" t="str">
        <f>HYPERLINK("http://kyu.snu.ac.kr/sdhj/index.jsp?type=hj/GK14649_00IM0001_044b.jpg","1717_수북면_044b")</f>
        <v>1717_수북면_044b</v>
      </c>
      <c r="B920" s="3">
        <v>1717</v>
      </c>
      <c r="C920" s="3" t="s">
        <v>7532</v>
      </c>
      <c r="D920" s="3" t="s">
        <v>7533</v>
      </c>
      <c r="E920" s="3">
        <v>919</v>
      </c>
      <c r="F920" s="3">
        <v>4</v>
      </c>
      <c r="G920" s="3" t="s">
        <v>5204</v>
      </c>
      <c r="H920" s="3" t="s">
        <v>6975</v>
      </c>
      <c r="I920" s="3">
        <v>3</v>
      </c>
      <c r="L920" s="3">
        <v>4</v>
      </c>
      <c r="M920" s="3" t="s">
        <v>4138</v>
      </c>
      <c r="N920" s="3" t="s">
        <v>174</v>
      </c>
      <c r="S920" s="3" t="s">
        <v>4579</v>
      </c>
      <c r="T920" s="3" t="s">
        <v>7056</v>
      </c>
      <c r="U920" s="3" t="s">
        <v>3606</v>
      </c>
      <c r="V920" s="3" t="s">
        <v>7103</v>
      </c>
      <c r="Y920" s="3" t="s">
        <v>5329</v>
      </c>
      <c r="Z920" s="3" t="s">
        <v>503</v>
      </c>
      <c r="AC920" s="3">
        <v>69</v>
      </c>
      <c r="AD920" s="3" t="s">
        <v>3767</v>
      </c>
      <c r="AE920" s="3" t="s">
        <v>1013</v>
      </c>
    </row>
    <row r="921" spans="1:73" ht="13.5" customHeight="1">
      <c r="A921" s="6" t="str">
        <f>HYPERLINK("http://kyu.snu.ac.kr/sdhj/index.jsp?type=hj/GK14649_00IM0001_044b.jpg","1717_수북면_044b")</f>
        <v>1717_수북면_044b</v>
      </c>
      <c r="B921" s="3">
        <v>1717</v>
      </c>
      <c r="C921" s="3" t="s">
        <v>7532</v>
      </c>
      <c r="D921" s="3" t="s">
        <v>7533</v>
      </c>
      <c r="E921" s="3">
        <v>920</v>
      </c>
      <c r="F921" s="3">
        <v>4</v>
      </c>
      <c r="G921" s="3" t="s">
        <v>5204</v>
      </c>
      <c r="H921" s="3" t="s">
        <v>6975</v>
      </c>
      <c r="I921" s="3">
        <v>3</v>
      </c>
      <c r="L921" s="3">
        <v>4</v>
      </c>
      <c r="M921" s="3" t="s">
        <v>4138</v>
      </c>
      <c r="N921" s="3" t="s">
        <v>174</v>
      </c>
      <c r="S921" s="3" t="s">
        <v>3485</v>
      </c>
      <c r="T921" s="3" t="s">
        <v>7024</v>
      </c>
      <c r="Y921" s="3" t="s">
        <v>5330</v>
      </c>
      <c r="Z921" s="3" t="s">
        <v>504</v>
      </c>
      <c r="AG921" s="3" t="s">
        <v>8321</v>
      </c>
    </row>
    <row r="922" spans="1:73" ht="13.5" customHeight="1">
      <c r="A922" s="6" t="str">
        <f>HYPERLINK("http://kyu.snu.ac.kr/sdhj/index.jsp?type=hj/GK14649_00IM0001_044b.jpg","1717_수북면_044b")</f>
        <v>1717_수북면_044b</v>
      </c>
      <c r="B922" s="3">
        <v>1717</v>
      </c>
      <c r="C922" s="3" t="s">
        <v>7532</v>
      </c>
      <c r="D922" s="3" t="s">
        <v>7533</v>
      </c>
      <c r="E922" s="3">
        <v>921</v>
      </c>
      <c r="F922" s="3">
        <v>4</v>
      </c>
      <c r="G922" s="3" t="s">
        <v>5204</v>
      </c>
      <c r="H922" s="3" t="s">
        <v>6975</v>
      </c>
      <c r="I922" s="3">
        <v>3</v>
      </c>
      <c r="L922" s="3">
        <v>4</v>
      </c>
      <c r="M922" s="3" t="s">
        <v>4138</v>
      </c>
      <c r="N922" s="3" t="s">
        <v>174</v>
      </c>
      <c r="S922" s="3" t="s">
        <v>3813</v>
      </c>
      <c r="T922" s="3" t="s">
        <v>7040</v>
      </c>
      <c r="Y922" s="3" t="s">
        <v>5331</v>
      </c>
      <c r="Z922" s="3" t="s">
        <v>3029</v>
      </c>
      <c r="AG922" s="3" t="s">
        <v>8322</v>
      </c>
    </row>
    <row r="923" spans="1:73" ht="13.5" customHeight="1">
      <c r="A923" s="6" t="str">
        <f>HYPERLINK("http://kyu.snu.ac.kr/sdhj/index.jsp?type=hj/GK14649_00IM0001_044b.jpg","1717_수북면_044b")</f>
        <v>1717_수북면_044b</v>
      </c>
      <c r="B923" s="3">
        <v>1717</v>
      </c>
      <c r="C923" s="3" t="s">
        <v>8323</v>
      </c>
      <c r="D923" s="3" t="s">
        <v>8324</v>
      </c>
      <c r="E923" s="3">
        <v>922</v>
      </c>
      <c r="F923" s="3">
        <v>4</v>
      </c>
      <c r="G923" s="3" t="s">
        <v>5204</v>
      </c>
      <c r="H923" s="3" t="s">
        <v>6975</v>
      </c>
      <c r="I923" s="3">
        <v>3</v>
      </c>
      <c r="L923" s="3">
        <v>4</v>
      </c>
      <c r="M923" s="3" t="s">
        <v>4138</v>
      </c>
      <c r="N923" s="3" t="s">
        <v>174</v>
      </c>
      <c r="S923" s="3" t="s">
        <v>3956</v>
      </c>
      <c r="T923" s="3" t="s">
        <v>7045</v>
      </c>
      <c r="Y923" s="3" t="s">
        <v>5332</v>
      </c>
      <c r="Z923" s="3" t="s">
        <v>505</v>
      </c>
      <c r="AF923" s="3" t="s">
        <v>5333</v>
      </c>
      <c r="AG923" s="3" t="s">
        <v>1077</v>
      </c>
    </row>
    <row r="924" spans="1:73" ht="13.5" customHeight="1">
      <c r="A924" s="6" t="str">
        <f>HYPERLINK("http://kyu.snu.ac.kr/sdhj/index.jsp?type=hj/GK14649_00IM0001_044b.jpg","1717_수북면_044b")</f>
        <v>1717_수북면_044b</v>
      </c>
      <c r="B924" s="3">
        <v>1717</v>
      </c>
      <c r="C924" s="3" t="s">
        <v>7449</v>
      </c>
      <c r="D924" s="3" t="s">
        <v>7450</v>
      </c>
      <c r="E924" s="3">
        <v>923</v>
      </c>
      <c r="F924" s="3">
        <v>4</v>
      </c>
      <c r="G924" s="3" t="s">
        <v>5204</v>
      </c>
      <c r="H924" s="3" t="s">
        <v>6975</v>
      </c>
      <c r="I924" s="3">
        <v>3</v>
      </c>
      <c r="L924" s="3">
        <v>4</v>
      </c>
      <c r="M924" s="3" t="s">
        <v>4138</v>
      </c>
      <c r="N924" s="3" t="s">
        <v>174</v>
      </c>
      <c r="S924" s="3" t="s">
        <v>3539</v>
      </c>
      <c r="T924" s="3" t="s">
        <v>7028</v>
      </c>
      <c r="U924" s="3" t="s">
        <v>3606</v>
      </c>
      <c r="V924" s="3" t="s">
        <v>7103</v>
      </c>
      <c r="Y924" s="3" t="s">
        <v>29</v>
      </c>
      <c r="Z924" s="3" t="s">
        <v>506</v>
      </c>
      <c r="AC924" s="3">
        <v>30</v>
      </c>
      <c r="AD924" s="3" t="s">
        <v>3860</v>
      </c>
      <c r="AE924" s="3" t="s">
        <v>1018</v>
      </c>
      <c r="AN924" s="3" t="s">
        <v>3496</v>
      </c>
      <c r="AO924" s="3" t="s">
        <v>1097</v>
      </c>
      <c r="AR924" s="3" t="s">
        <v>5334</v>
      </c>
      <c r="AS924" s="3" t="s">
        <v>1223</v>
      </c>
    </row>
    <row r="925" spans="1:73" ht="13.5" customHeight="1">
      <c r="A925" s="6" t="str">
        <f>HYPERLINK("http://kyu.snu.ac.kr/sdhj/index.jsp?type=hj/GK14649_00IM0001_044b.jpg","1717_수북면_044b")</f>
        <v>1717_수북면_044b</v>
      </c>
      <c r="B925" s="3">
        <v>1717</v>
      </c>
      <c r="C925" s="3" t="s">
        <v>8325</v>
      </c>
      <c r="D925" s="3" t="s">
        <v>8326</v>
      </c>
      <c r="E925" s="3">
        <v>924</v>
      </c>
      <c r="F925" s="3">
        <v>4</v>
      </c>
      <c r="G925" s="3" t="s">
        <v>5204</v>
      </c>
      <c r="H925" s="3" t="s">
        <v>6975</v>
      </c>
      <c r="I925" s="3">
        <v>3</v>
      </c>
      <c r="L925" s="3">
        <v>5</v>
      </c>
      <c r="M925" s="3" t="s">
        <v>3698</v>
      </c>
      <c r="N925" s="3" t="s">
        <v>3698</v>
      </c>
      <c r="Q925" s="3" t="s">
        <v>5335</v>
      </c>
      <c r="R925" s="3" t="s">
        <v>2980</v>
      </c>
      <c r="T925" s="3" t="s">
        <v>8327</v>
      </c>
      <c r="U925" s="3" t="s">
        <v>3698</v>
      </c>
      <c r="V925" s="3" t="s">
        <v>3698</v>
      </c>
      <c r="W925" s="3" t="s">
        <v>8328</v>
      </c>
      <c r="X925" s="3" t="s">
        <v>8328</v>
      </c>
      <c r="Y925" s="3" t="s">
        <v>3698</v>
      </c>
      <c r="Z925" s="3" t="s">
        <v>3698</v>
      </c>
      <c r="AC925" s="3" t="s">
        <v>8329</v>
      </c>
      <c r="AD925" s="3" t="s">
        <v>3512</v>
      </c>
      <c r="AE925" s="3" t="s">
        <v>979</v>
      </c>
      <c r="AJ925" s="3" t="s">
        <v>3443</v>
      </c>
      <c r="AK925" s="3" t="s">
        <v>6955</v>
      </c>
      <c r="AL925" s="3" t="s">
        <v>3625</v>
      </c>
      <c r="AM925" s="3" t="s">
        <v>1118</v>
      </c>
      <c r="AT925" s="3" t="s">
        <v>3546</v>
      </c>
      <c r="AU925" s="3" t="s">
        <v>7248</v>
      </c>
      <c r="AV925" s="3" t="s">
        <v>5328</v>
      </c>
      <c r="AW925" s="3" t="s">
        <v>1409</v>
      </c>
      <c r="BG925" s="3" t="s">
        <v>3546</v>
      </c>
      <c r="BH925" s="3" t="s">
        <v>7248</v>
      </c>
      <c r="BI925" s="3" t="s">
        <v>5303</v>
      </c>
      <c r="BJ925" s="3" t="s">
        <v>6946</v>
      </c>
      <c r="BK925" s="3" t="s">
        <v>3546</v>
      </c>
      <c r="BL925" s="3" t="s">
        <v>7248</v>
      </c>
      <c r="BM925" s="3" t="s">
        <v>5304</v>
      </c>
      <c r="BN925" s="3" t="s">
        <v>2072</v>
      </c>
      <c r="BO925" s="3" t="s">
        <v>3546</v>
      </c>
      <c r="BP925" s="3" t="s">
        <v>7248</v>
      </c>
      <c r="BQ925" s="3" t="s">
        <v>5305</v>
      </c>
      <c r="BR925" s="3" t="s">
        <v>2326</v>
      </c>
      <c r="BS925" s="3" t="s">
        <v>5336</v>
      </c>
      <c r="BT925" s="3" t="s">
        <v>2502</v>
      </c>
      <c r="BU925" s="3" t="s">
        <v>8330</v>
      </c>
    </row>
    <row r="926" spans="1:73" ht="13.5" customHeight="1">
      <c r="A926" s="6" t="str">
        <f>HYPERLINK("http://kyu.snu.ac.kr/sdhj/index.jsp?type=hj/GK14649_00IM0001_044b.jpg","1717_수북면_044b")</f>
        <v>1717_수북면_044b</v>
      </c>
      <c r="B926" s="3">
        <v>1717</v>
      </c>
      <c r="C926" s="3" t="s">
        <v>7800</v>
      </c>
      <c r="D926" s="3" t="s">
        <v>7801</v>
      </c>
      <c r="E926" s="3">
        <v>925</v>
      </c>
      <c r="F926" s="3">
        <v>4</v>
      </c>
      <c r="G926" s="3" t="s">
        <v>5204</v>
      </c>
      <c r="H926" s="3" t="s">
        <v>6975</v>
      </c>
      <c r="I926" s="3">
        <v>3</v>
      </c>
      <c r="L926" s="3">
        <v>5</v>
      </c>
      <c r="M926" s="3" t="s">
        <v>3698</v>
      </c>
      <c r="N926" s="3" t="s">
        <v>3698</v>
      </c>
      <c r="Y926" s="3" t="s">
        <v>5337</v>
      </c>
      <c r="Z926" s="3" t="s">
        <v>507</v>
      </c>
      <c r="AF926" s="3" t="s">
        <v>3932</v>
      </c>
      <c r="AG926" s="3" t="s">
        <v>1049</v>
      </c>
    </row>
    <row r="927" spans="1:73" ht="13.5" customHeight="1">
      <c r="A927" s="6" t="str">
        <f>HYPERLINK("http://kyu.snu.ac.kr/sdhj/index.jsp?type=hj/GK14649_00IM0001_044b.jpg","1717_수북면_044b")</f>
        <v>1717_수북면_044b</v>
      </c>
      <c r="B927" s="3">
        <v>1717</v>
      </c>
      <c r="C927" s="3" t="s">
        <v>7800</v>
      </c>
      <c r="D927" s="3" t="s">
        <v>7801</v>
      </c>
      <c r="E927" s="3">
        <v>926</v>
      </c>
      <c r="F927" s="3">
        <v>4</v>
      </c>
      <c r="G927" s="3" t="s">
        <v>5204</v>
      </c>
      <c r="H927" s="3" t="s">
        <v>6975</v>
      </c>
      <c r="I927" s="3">
        <v>3</v>
      </c>
      <c r="L927" s="3">
        <v>5</v>
      </c>
      <c r="M927" s="3" t="s">
        <v>3698</v>
      </c>
      <c r="N927" s="3" t="s">
        <v>3698</v>
      </c>
      <c r="S927" s="3" t="s">
        <v>3550</v>
      </c>
      <c r="T927" s="3" t="s">
        <v>7029</v>
      </c>
      <c r="Y927" s="3" t="s">
        <v>5338</v>
      </c>
      <c r="Z927" s="3" t="s">
        <v>8331</v>
      </c>
      <c r="AC927" s="3">
        <v>2</v>
      </c>
      <c r="AD927" s="3" t="s">
        <v>3584</v>
      </c>
      <c r="AE927" s="3" t="s">
        <v>990</v>
      </c>
      <c r="AF927" s="3" t="s">
        <v>3490</v>
      </c>
      <c r="AG927" s="3" t="s">
        <v>1042</v>
      </c>
    </row>
    <row r="928" spans="1:73" ht="13.5" customHeight="1">
      <c r="A928" s="6" t="str">
        <f>HYPERLINK("http://kyu.snu.ac.kr/sdhj/index.jsp?type=hj/GK14649_00IM0001_044b.jpg","1717_수북면_044b")</f>
        <v>1717_수북면_044b</v>
      </c>
      <c r="B928" s="3">
        <v>1717</v>
      </c>
      <c r="C928" s="3" t="s">
        <v>7800</v>
      </c>
      <c r="D928" s="3" t="s">
        <v>7801</v>
      </c>
      <c r="E928" s="3">
        <v>927</v>
      </c>
      <c r="F928" s="3">
        <v>4</v>
      </c>
      <c r="G928" s="3" t="s">
        <v>5204</v>
      </c>
      <c r="H928" s="3" t="s">
        <v>6975</v>
      </c>
      <c r="I928" s="3">
        <v>4</v>
      </c>
      <c r="J928" s="3" t="s">
        <v>8304</v>
      </c>
      <c r="K928" s="3" t="s">
        <v>8304</v>
      </c>
      <c r="L928" s="3">
        <v>1</v>
      </c>
      <c r="M928" s="3" t="s">
        <v>2725</v>
      </c>
      <c r="N928" s="3" t="s">
        <v>2956</v>
      </c>
      <c r="T928" s="3" t="s">
        <v>7392</v>
      </c>
      <c r="W928" s="3" t="s">
        <v>3559</v>
      </c>
      <c r="X928" s="3" t="s">
        <v>7260</v>
      </c>
      <c r="Y928" s="3" t="s">
        <v>5339</v>
      </c>
      <c r="Z928" s="3" t="s">
        <v>508</v>
      </c>
      <c r="AC928" s="3" t="s">
        <v>8332</v>
      </c>
      <c r="AD928" s="3" t="s">
        <v>3669</v>
      </c>
      <c r="AE928" s="3" t="s">
        <v>1004</v>
      </c>
      <c r="AJ928" s="3" t="s">
        <v>3443</v>
      </c>
      <c r="AK928" s="3" t="s">
        <v>6955</v>
      </c>
      <c r="AL928" s="3" t="s">
        <v>3625</v>
      </c>
      <c r="AM928" s="3" t="s">
        <v>1118</v>
      </c>
      <c r="AN928" s="3" t="s">
        <v>3625</v>
      </c>
      <c r="AO928" s="3" t="s">
        <v>1118</v>
      </c>
      <c r="AR928" s="3" t="s">
        <v>5340</v>
      </c>
      <c r="AS928" s="3" t="s">
        <v>3096</v>
      </c>
      <c r="AT928" s="3" t="s">
        <v>3661</v>
      </c>
      <c r="AU928" s="3" t="s">
        <v>7108</v>
      </c>
      <c r="AV928" s="3" t="s">
        <v>5341</v>
      </c>
      <c r="AW928" s="3" t="s">
        <v>1410</v>
      </c>
      <c r="BG928" s="3" t="s">
        <v>3661</v>
      </c>
      <c r="BH928" s="3" t="s">
        <v>7108</v>
      </c>
      <c r="BI928" s="3" t="s">
        <v>5342</v>
      </c>
      <c r="BJ928" s="3" t="s">
        <v>1795</v>
      </c>
      <c r="BK928" s="3" t="s">
        <v>3661</v>
      </c>
      <c r="BL928" s="3" t="s">
        <v>7108</v>
      </c>
      <c r="BM928" s="3" t="s">
        <v>5343</v>
      </c>
      <c r="BN928" s="3" t="s">
        <v>2073</v>
      </c>
      <c r="BO928" s="3" t="s">
        <v>3661</v>
      </c>
      <c r="BP928" s="3" t="s">
        <v>7108</v>
      </c>
      <c r="BQ928" s="3" t="s">
        <v>5344</v>
      </c>
      <c r="BR928" s="3" t="s">
        <v>2328</v>
      </c>
      <c r="BS928" s="3" t="s">
        <v>3698</v>
      </c>
      <c r="BT928" s="3" t="s">
        <v>3698</v>
      </c>
    </row>
    <row r="929" spans="1:72" ht="13.5" customHeight="1">
      <c r="A929" s="6" t="str">
        <f>HYPERLINK("http://kyu.snu.ac.kr/sdhj/index.jsp?type=hj/GK14649_00IM0001_044b.jpg","1717_수북면_044b")</f>
        <v>1717_수북면_044b</v>
      </c>
      <c r="B929" s="3">
        <v>1717</v>
      </c>
      <c r="C929" s="3" t="s">
        <v>7741</v>
      </c>
      <c r="D929" s="3" t="s">
        <v>7742</v>
      </c>
      <c r="E929" s="3">
        <v>928</v>
      </c>
      <c r="F929" s="3">
        <v>4</v>
      </c>
      <c r="G929" s="3" t="s">
        <v>5204</v>
      </c>
      <c r="H929" s="3" t="s">
        <v>6975</v>
      </c>
      <c r="I929" s="3">
        <v>4</v>
      </c>
      <c r="L929" s="3">
        <v>1</v>
      </c>
      <c r="M929" s="3" t="s">
        <v>2725</v>
      </c>
      <c r="N929" s="3" t="s">
        <v>2956</v>
      </c>
      <c r="Y929" s="3" t="s">
        <v>5323</v>
      </c>
      <c r="Z929" s="3" t="s">
        <v>500</v>
      </c>
    </row>
    <row r="930" spans="1:72" ht="13.5" customHeight="1">
      <c r="A930" s="6" t="str">
        <f>HYPERLINK("http://kyu.snu.ac.kr/sdhj/index.jsp?type=hj/GK14649_00IM0001_044b.jpg","1717_수북면_044b")</f>
        <v>1717_수북면_044b</v>
      </c>
      <c r="B930" s="3">
        <v>1717</v>
      </c>
      <c r="C930" s="3" t="s">
        <v>7423</v>
      </c>
      <c r="D930" s="3" t="s">
        <v>7424</v>
      </c>
      <c r="E930" s="3">
        <v>929</v>
      </c>
      <c r="F930" s="3">
        <v>4</v>
      </c>
      <c r="G930" s="3" t="s">
        <v>5204</v>
      </c>
      <c r="H930" s="3" t="s">
        <v>6975</v>
      </c>
      <c r="I930" s="3">
        <v>4</v>
      </c>
      <c r="L930" s="3">
        <v>1</v>
      </c>
      <c r="M930" s="3" t="s">
        <v>2725</v>
      </c>
      <c r="N930" s="3" t="s">
        <v>2956</v>
      </c>
      <c r="S930" s="3" t="s">
        <v>3550</v>
      </c>
      <c r="T930" s="3" t="s">
        <v>7029</v>
      </c>
      <c r="U930" s="3" t="s">
        <v>3504</v>
      </c>
      <c r="V930" s="3" t="s">
        <v>7096</v>
      </c>
      <c r="Y930" s="3" t="s">
        <v>5345</v>
      </c>
      <c r="Z930" s="3" t="s">
        <v>509</v>
      </c>
      <c r="AC930" s="3">
        <v>12</v>
      </c>
      <c r="AD930" s="3" t="s">
        <v>3487</v>
      </c>
      <c r="AE930" s="3" t="s">
        <v>973</v>
      </c>
    </row>
    <row r="931" spans="1:72" ht="13.5" customHeight="1">
      <c r="A931" s="6" t="str">
        <f>HYPERLINK("http://kyu.snu.ac.kr/sdhj/index.jsp?type=hj/GK14649_00IM0001_044b.jpg","1717_수북면_044b")</f>
        <v>1717_수북면_044b</v>
      </c>
      <c r="B931" s="3">
        <v>1717</v>
      </c>
      <c r="C931" s="3" t="s">
        <v>7423</v>
      </c>
      <c r="D931" s="3" t="s">
        <v>7424</v>
      </c>
      <c r="E931" s="3">
        <v>930</v>
      </c>
      <c r="F931" s="3">
        <v>4</v>
      </c>
      <c r="G931" s="3" t="s">
        <v>5204</v>
      </c>
      <c r="H931" s="3" t="s">
        <v>6975</v>
      </c>
      <c r="I931" s="3">
        <v>4</v>
      </c>
      <c r="L931" s="3">
        <v>1</v>
      </c>
      <c r="M931" s="3" t="s">
        <v>2725</v>
      </c>
      <c r="N931" s="3" t="s">
        <v>2956</v>
      </c>
      <c r="S931" s="3" t="s">
        <v>7427</v>
      </c>
      <c r="T931" s="3" t="s">
        <v>7428</v>
      </c>
      <c r="Y931" s="3" t="s">
        <v>3479</v>
      </c>
      <c r="Z931" s="3" t="s">
        <v>7292</v>
      </c>
      <c r="AC931" s="3">
        <v>9</v>
      </c>
      <c r="AD931" s="3" t="s">
        <v>3767</v>
      </c>
      <c r="AE931" s="3" t="s">
        <v>1013</v>
      </c>
    </row>
    <row r="932" spans="1:72" ht="13.5" customHeight="1">
      <c r="A932" s="6" t="str">
        <f>HYPERLINK("http://kyu.snu.ac.kr/sdhj/index.jsp?type=hj/GK14649_00IM0001_044b.jpg","1717_수북면_044b")</f>
        <v>1717_수북면_044b</v>
      </c>
      <c r="B932" s="3">
        <v>1717</v>
      </c>
      <c r="C932" s="3" t="s">
        <v>7423</v>
      </c>
      <c r="D932" s="3" t="s">
        <v>7424</v>
      </c>
      <c r="E932" s="3">
        <v>931</v>
      </c>
      <c r="F932" s="3">
        <v>4</v>
      </c>
      <c r="G932" s="3" t="s">
        <v>5204</v>
      </c>
      <c r="H932" s="3" t="s">
        <v>6975</v>
      </c>
      <c r="I932" s="3">
        <v>4</v>
      </c>
      <c r="L932" s="3">
        <v>1</v>
      </c>
      <c r="M932" s="3" t="s">
        <v>2725</v>
      </c>
      <c r="N932" s="3" t="s">
        <v>2956</v>
      </c>
      <c r="S932" s="3" t="s">
        <v>7429</v>
      </c>
      <c r="T932" s="3" t="s">
        <v>7430</v>
      </c>
      <c r="U932" s="3" t="s">
        <v>3504</v>
      </c>
      <c r="V932" s="3" t="s">
        <v>7096</v>
      </c>
      <c r="Y932" s="3" t="s">
        <v>5346</v>
      </c>
      <c r="Z932" s="3" t="s">
        <v>510</v>
      </c>
      <c r="AC932" s="3">
        <v>7</v>
      </c>
      <c r="AD932" s="3" t="s">
        <v>3538</v>
      </c>
      <c r="AE932" s="3" t="s">
        <v>983</v>
      </c>
    </row>
    <row r="933" spans="1:72" ht="13.5" customHeight="1">
      <c r="A933" s="6" t="str">
        <f>HYPERLINK("http://kyu.snu.ac.kr/sdhj/index.jsp?type=hj/GK14649_00IM0001_044b.jpg","1717_수북면_044b")</f>
        <v>1717_수북면_044b</v>
      </c>
      <c r="B933" s="3">
        <v>1717</v>
      </c>
      <c r="C933" s="3" t="s">
        <v>7423</v>
      </c>
      <c r="D933" s="3" t="s">
        <v>7424</v>
      </c>
      <c r="E933" s="3">
        <v>932</v>
      </c>
      <c r="F933" s="3">
        <v>4</v>
      </c>
      <c r="G933" s="3" t="s">
        <v>5204</v>
      </c>
      <c r="H933" s="3" t="s">
        <v>6975</v>
      </c>
      <c r="I933" s="3">
        <v>4</v>
      </c>
      <c r="L933" s="3">
        <v>2</v>
      </c>
      <c r="M933" s="3" t="s">
        <v>2680</v>
      </c>
      <c r="N933" s="3" t="s">
        <v>2940</v>
      </c>
      <c r="T933" s="3" t="s">
        <v>7503</v>
      </c>
      <c r="U933" s="3" t="s">
        <v>3464</v>
      </c>
      <c r="V933" s="3" t="s">
        <v>7094</v>
      </c>
      <c r="W933" s="3" t="s">
        <v>3559</v>
      </c>
      <c r="X933" s="3" t="s">
        <v>7260</v>
      </c>
      <c r="Y933" s="3" t="s">
        <v>5347</v>
      </c>
      <c r="Z933" s="3" t="s">
        <v>511</v>
      </c>
      <c r="AC933" s="3">
        <v>52</v>
      </c>
      <c r="AD933" s="3" t="s">
        <v>3493</v>
      </c>
      <c r="AE933" s="3" t="s">
        <v>975</v>
      </c>
      <c r="AJ933" s="3" t="s">
        <v>3443</v>
      </c>
      <c r="AK933" s="3" t="s">
        <v>6955</v>
      </c>
      <c r="AL933" s="3" t="s">
        <v>3562</v>
      </c>
      <c r="AM933" s="3" t="s">
        <v>3040</v>
      </c>
      <c r="AT933" s="3" t="s">
        <v>3474</v>
      </c>
      <c r="AU933" s="3" t="s">
        <v>1242</v>
      </c>
      <c r="AV933" s="3" t="s">
        <v>5348</v>
      </c>
      <c r="AW933" s="3" t="s">
        <v>1411</v>
      </c>
      <c r="BG933" s="3" t="s">
        <v>3474</v>
      </c>
      <c r="BH933" s="3" t="s">
        <v>1242</v>
      </c>
      <c r="BI933" s="3" t="s">
        <v>5245</v>
      </c>
      <c r="BJ933" s="3" t="s">
        <v>1788</v>
      </c>
      <c r="BK933" s="3" t="s">
        <v>3474</v>
      </c>
      <c r="BL933" s="3" t="s">
        <v>1242</v>
      </c>
      <c r="BM933" s="3" t="s">
        <v>5246</v>
      </c>
      <c r="BN933" s="3" t="s">
        <v>1704</v>
      </c>
      <c r="BO933" s="3" t="s">
        <v>5349</v>
      </c>
      <c r="BP933" s="3" t="s">
        <v>3157</v>
      </c>
      <c r="BQ933" s="3" t="s">
        <v>30</v>
      </c>
      <c r="BR933" s="3" t="s">
        <v>3184</v>
      </c>
      <c r="BS933" s="3" t="s">
        <v>3625</v>
      </c>
      <c r="BT933" s="3" t="s">
        <v>1118</v>
      </c>
    </row>
    <row r="934" spans="1:72" ht="13.5" customHeight="1">
      <c r="A934" s="6" t="str">
        <f>HYPERLINK("http://kyu.snu.ac.kr/sdhj/index.jsp?type=hj/GK14649_00IM0001_044b.jpg","1717_수북면_044b")</f>
        <v>1717_수북면_044b</v>
      </c>
      <c r="B934" s="3">
        <v>1717</v>
      </c>
      <c r="C934" s="3" t="s">
        <v>7560</v>
      </c>
      <c r="D934" s="3" t="s">
        <v>7561</v>
      </c>
      <c r="E934" s="3">
        <v>933</v>
      </c>
      <c r="F934" s="3">
        <v>4</v>
      </c>
      <c r="G934" s="3" t="s">
        <v>5204</v>
      </c>
      <c r="H934" s="3" t="s">
        <v>6975</v>
      </c>
      <c r="I934" s="3">
        <v>4</v>
      </c>
      <c r="L934" s="3">
        <v>2</v>
      </c>
      <c r="M934" s="3" t="s">
        <v>2680</v>
      </c>
      <c r="N934" s="3" t="s">
        <v>2940</v>
      </c>
      <c r="S934" s="3" t="s">
        <v>3539</v>
      </c>
      <c r="T934" s="3" t="s">
        <v>7028</v>
      </c>
      <c r="W934" s="3" t="s">
        <v>5006</v>
      </c>
      <c r="X934" s="3" t="s">
        <v>7281</v>
      </c>
      <c r="Y934" s="3" t="s">
        <v>3868</v>
      </c>
      <c r="Z934" s="3" t="s">
        <v>105</v>
      </c>
      <c r="AC934" s="3">
        <v>46</v>
      </c>
      <c r="AD934" s="3" t="s">
        <v>3823</v>
      </c>
      <c r="AE934" s="3" t="s">
        <v>1016</v>
      </c>
      <c r="AJ934" s="3" t="s">
        <v>3869</v>
      </c>
      <c r="AK934" s="3" t="s">
        <v>591</v>
      </c>
      <c r="AL934" s="3" t="s">
        <v>5229</v>
      </c>
      <c r="AM934" s="3" t="s">
        <v>1179</v>
      </c>
      <c r="AT934" s="3" t="s">
        <v>3464</v>
      </c>
      <c r="AU934" s="3" t="s">
        <v>7094</v>
      </c>
      <c r="AV934" s="3" t="s">
        <v>5350</v>
      </c>
      <c r="AW934" s="3" t="s">
        <v>484</v>
      </c>
      <c r="BG934" s="3" t="s">
        <v>5255</v>
      </c>
      <c r="BH934" s="3" t="s">
        <v>1252</v>
      </c>
      <c r="BI934" s="3" t="s">
        <v>5256</v>
      </c>
      <c r="BJ934" s="3" t="s">
        <v>8268</v>
      </c>
      <c r="BK934" s="3" t="s">
        <v>3474</v>
      </c>
      <c r="BL934" s="3" t="s">
        <v>1242</v>
      </c>
      <c r="BM934" s="3" t="s">
        <v>5009</v>
      </c>
      <c r="BN934" s="3" t="s">
        <v>1789</v>
      </c>
      <c r="BO934" s="3" t="s">
        <v>5235</v>
      </c>
      <c r="BP934" s="3" t="s">
        <v>3114</v>
      </c>
      <c r="BQ934" s="3" t="s">
        <v>5351</v>
      </c>
      <c r="BR934" s="3" t="s">
        <v>2329</v>
      </c>
      <c r="BS934" s="3" t="s">
        <v>3528</v>
      </c>
      <c r="BT934" s="3" t="s">
        <v>1148</v>
      </c>
    </row>
    <row r="935" spans="1:72" ht="13.5" customHeight="1">
      <c r="A935" s="6" t="str">
        <f>HYPERLINK("http://kyu.snu.ac.kr/sdhj/index.jsp?type=hj/GK14649_00IM0001_044b.jpg","1717_수북면_044b")</f>
        <v>1717_수북면_044b</v>
      </c>
      <c r="B935" s="3">
        <v>1717</v>
      </c>
      <c r="C935" s="3" t="s">
        <v>7780</v>
      </c>
      <c r="D935" s="3" t="s">
        <v>7781</v>
      </c>
      <c r="E935" s="3">
        <v>934</v>
      </c>
      <c r="F935" s="3">
        <v>4</v>
      </c>
      <c r="G935" s="3" t="s">
        <v>5204</v>
      </c>
      <c r="H935" s="3" t="s">
        <v>6975</v>
      </c>
      <c r="I935" s="3">
        <v>4</v>
      </c>
      <c r="L935" s="3">
        <v>2</v>
      </c>
      <c r="M935" s="3" t="s">
        <v>2680</v>
      </c>
      <c r="N935" s="3" t="s">
        <v>2940</v>
      </c>
      <c r="S935" s="3" t="s">
        <v>3550</v>
      </c>
      <c r="T935" s="3" t="s">
        <v>7029</v>
      </c>
      <c r="U935" s="3" t="s">
        <v>3464</v>
      </c>
      <c r="V935" s="3" t="s">
        <v>7094</v>
      </c>
      <c r="Y935" s="3" t="s">
        <v>5352</v>
      </c>
      <c r="Z935" s="3" t="s">
        <v>512</v>
      </c>
      <c r="AC935" s="3">
        <v>17</v>
      </c>
      <c r="AD935" s="3" t="s">
        <v>3600</v>
      </c>
      <c r="AE935" s="3" t="s">
        <v>994</v>
      </c>
      <c r="AF935" s="3" t="s">
        <v>3469</v>
      </c>
      <c r="AG935" s="3" t="s">
        <v>1046</v>
      </c>
      <c r="AH935" s="3" t="s">
        <v>5353</v>
      </c>
      <c r="AI935" s="3" t="s">
        <v>1131</v>
      </c>
    </row>
    <row r="936" spans="1:72" ht="13.5" customHeight="1">
      <c r="A936" s="6" t="str">
        <f>HYPERLINK("http://kyu.snu.ac.kr/sdhj/index.jsp?type=hj/GK14649_00IM0001_044b.jpg","1717_수북면_044b")</f>
        <v>1717_수북면_044b</v>
      </c>
      <c r="B936" s="3">
        <v>1717</v>
      </c>
      <c r="C936" s="3" t="s">
        <v>7508</v>
      </c>
      <c r="D936" s="3" t="s">
        <v>7509</v>
      </c>
      <c r="E936" s="3">
        <v>935</v>
      </c>
      <c r="F936" s="3">
        <v>4</v>
      </c>
      <c r="G936" s="3" t="s">
        <v>5204</v>
      </c>
      <c r="H936" s="3" t="s">
        <v>6975</v>
      </c>
      <c r="I936" s="3">
        <v>4</v>
      </c>
      <c r="L936" s="3">
        <v>2</v>
      </c>
      <c r="M936" s="3" t="s">
        <v>2680</v>
      </c>
      <c r="N936" s="3" t="s">
        <v>2940</v>
      </c>
      <c r="S936" s="3" t="s">
        <v>3580</v>
      </c>
      <c r="T936" s="3" t="s">
        <v>7032</v>
      </c>
      <c r="AC936" s="3">
        <v>15</v>
      </c>
      <c r="AD936" s="3" t="s">
        <v>3678</v>
      </c>
      <c r="AE936" s="3" t="s">
        <v>1005</v>
      </c>
    </row>
    <row r="937" spans="1:72" ht="13.5" customHeight="1">
      <c r="A937" s="6" t="str">
        <f>HYPERLINK("http://kyu.snu.ac.kr/sdhj/index.jsp?type=hj/GK14649_00IM0001_044b.jpg","1717_수북면_044b")</f>
        <v>1717_수북면_044b</v>
      </c>
      <c r="B937" s="3">
        <v>1717</v>
      </c>
      <c r="C937" s="3" t="s">
        <v>7508</v>
      </c>
      <c r="D937" s="3" t="s">
        <v>7509</v>
      </c>
      <c r="E937" s="3">
        <v>936</v>
      </c>
      <c r="F937" s="3">
        <v>4</v>
      </c>
      <c r="G937" s="3" t="s">
        <v>5204</v>
      </c>
      <c r="H937" s="3" t="s">
        <v>6975</v>
      </c>
      <c r="I937" s="3">
        <v>4</v>
      </c>
      <c r="L937" s="3">
        <v>2</v>
      </c>
      <c r="M937" s="3" t="s">
        <v>2680</v>
      </c>
      <c r="N937" s="3" t="s">
        <v>2940</v>
      </c>
      <c r="S937" s="3" t="s">
        <v>8333</v>
      </c>
      <c r="T937" s="3" t="s">
        <v>8334</v>
      </c>
      <c r="AC937" s="3">
        <v>8</v>
      </c>
      <c r="AD937" s="3" t="s">
        <v>3630</v>
      </c>
      <c r="AE937" s="3" t="s">
        <v>997</v>
      </c>
    </row>
    <row r="938" spans="1:72" ht="13.5" customHeight="1">
      <c r="A938" s="6" t="str">
        <f>HYPERLINK("http://kyu.snu.ac.kr/sdhj/index.jsp?type=hj/GK14649_00IM0001_044b.jpg","1717_수북면_044b")</f>
        <v>1717_수북면_044b</v>
      </c>
      <c r="B938" s="3">
        <v>1717</v>
      </c>
      <c r="C938" s="3" t="s">
        <v>7508</v>
      </c>
      <c r="D938" s="3" t="s">
        <v>7509</v>
      </c>
      <c r="E938" s="3">
        <v>937</v>
      </c>
      <c r="F938" s="3">
        <v>4</v>
      </c>
      <c r="G938" s="3" t="s">
        <v>5204</v>
      </c>
      <c r="H938" s="3" t="s">
        <v>6975</v>
      </c>
      <c r="I938" s="3">
        <v>4</v>
      </c>
      <c r="L938" s="3">
        <v>2</v>
      </c>
      <c r="M938" s="3" t="s">
        <v>2680</v>
      </c>
      <c r="N938" s="3" t="s">
        <v>2940</v>
      </c>
      <c r="T938" s="3" t="s">
        <v>8267</v>
      </c>
      <c r="U938" s="3" t="s">
        <v>3491</v>
      </c>
      <c r="V938" s="3" t="s">
        <v>7095</v>
      </c>
      <c r="Y938" s="3" t="s">
        <v>5354</v>
      </c>
      <c r="Z938" s="3" t="s">
        <v>3032</v>
      </c>
      <c r="AF938" s="3" t="s">
        <v>5355</v>
      </c>
      <c r="AG938" s="3" t="s">
        <v>1078</v>
      </c>
    </row>
    <row r="939" spans="1:72" ht="13.5" customHeight="1">
      <c r="A939" s="6" t="str">
        <f>HYPERLINK("http://kyu.snu.ac.kr/sdhj/index.jsp?type=hj/GK14649_00IM0001_044b.jpg","1717_수북면_044b")</f>
        <v>1717_수북면_044b</v>
      </c>
      <c r="B939" s="3">
        <v>1717</v>
      </c>
      <c r="C939" s="3" t="s">
        <v>8335</v>
      </c>
      <c r="D939" s="3" t="s">
        <v>8336</v>
      </c>
      <c r="E939" s="3">
        <v>938</v>
      </c>
      <c r="F939" s="3">
        <v>4</v>
      </c>
      <c r="G939" s="3" t="s">
        <v>5204</v>
      </c>
      <c r="H939" s="3" t="s">
        <v>6975</v>
      </c>
      <c r="I939" s="3">
        <v>4</v>
      </c>
      <c r="L939" s="3">
        <v>2</v>
      </c>
      <c r="M939" s="3" t="s">
        <v>2680</v>
      </c>
      <c r="N939" s="3" t="s">
        <v>2940</v>
      </c>
      <c r="T939" s="3" t="s">
        <v>8267</v>
      </c>
      <c r="U939" s="3" t="s">
        <v>3491</v>
      </c>
      <c r="V939" s="3" t="s">
        <v>7095</v>
      </c>
      <c r="Y939" s="3" t="s">
        <v>3401</v>
      </c>
      <c r="Z939" s="3" t="s">
        <v>3030</v>
      </c>
      <c r="AC939" s="3">
        <v>35</v>
      </c>
      <c r="AF939" s="3" t="s">
        <v>8337</v>
      </c>
      <c r="AG939" s="3" t="s">
        <v>1038</v>
      </c>
      <c r="BB939" s="3" t="s">
        <v>3497</v>
      </c>
      <c r="BC939" s="3" t="s">
        <v>1599</v>
      </c>
      <c r="BF939" s="3" t="s">
        <v>8338</v>
      </c>
    </row>
    <row r="940" spans="1:72" ht="13.5" customHeight="1">
      <c r="A940" s="6" t="str">
        <f>HYPERLINK("http://kyu.snu.ac.kr/sdhj/index.jsp?type=hj/GK14649_00IM0001_044b.jpg","1717_수북면_044b")</f>
        <v>1717_수북면_044b</v>
      </c>
      <c r="B940" s="3">
        <v>1717</v>
      </c>
      <c r="C940" s="3" t="s">
        <v>7508</v>
      </c>
      <c r="D940" s="3" t="s">
        <v>7509</v>
      </c>
      <c r="E940" s="3">
        <v>939</v>
      </c>
      <c r="F940" s="3">
        <v>4</v>
      </c>
      <c r="G940" s="3" t="s">
        <v>5204</v>
      </c>
      <c r="H940" s="3" t="s">
        <v>6975</v>
      </c>
      <c r="I940" s="3">
        <v>4</v>
      </c>
      <c r="L940" s="3">
        <v>2</v>
      </c>
      <c r="M940" s="3" t="s">
        <v>2680</v>
      </c>
      <c r="N940" s="3" t="s">
        <v>2940</v>
      </c>
      <c r="T940" s="3" t="s">
        <v>8267</v>
      </c>
      <c r="U940" s="3" t="s">
        <v>3491</v>
      </c>
      <c r="V940" s="3" t="s">
        <v>7095</v>
      </c>
      <c r="Y940" s="3" t="s">
        <v>4433</v>
      </c>
      <c r="Z940" s="3" t="s">
        <v>3025</v>
      </c>
      <c r="AC940" s="3">
        <v>59</v>
      </c>
      <c r="AD940" s="3" t="s">
        <v>3935</v>
      </c>
      <c r="AE940" s="3" t="s">
        <v>1020</v>
      </c>
      <c r="AF940" s="3" t="s">
        <v>3500</v>
      </c>
      <c r="AG940" s="3" t="s">
        <v>1044</v>
      </c>
      <c r="BB940" s="3" t="s">
        <v>3491</v>
      </c>
      <c r="BC940" s="3" t="s">
        <v>7095</v>
      </c>
      <c r="BD940" s="3" t="s">
        <v>4479</v>
      </c>
      <c r="BE940" s="3" t="s">
        <v>282</v>
      </c>
      <c r="BF940" s="3" t="s">
        <v>7858</v>
      </c>
    </row>
    <row r="941" spans="1:72" ht="13.5" customHeight="1">
      <c r="A941" s="6" t="str">
        <f>HYPERLINK("http://kyu.snu.ac.kr/sdhj/index.jsp?type=hj/GK14649_00IM0001_044b.jpg","1717_수북면_044b")</f>
        <v>1717_수북면_044b</v>
      </c>
      <c r="B941" s="3">
        <v>1717</v>
      </c>
      <c r="C941" s="3" t="s">
        <v>7491</v>
      </c>
      <c r="D941" s="3" t="s">
        <v>7492</v>
      </c>
      <c r="E941" s="3">
        <v>940</v>
      </c>
      <c r="F941" s="3">
        <v>4</v>
      </c>
      <c r="G941" s="3" t="s">
        <v>5204</v>
      </c>
      <c r="H941" s="3" t="s">
        <v>6975</v>
      </c>
      <c r="I941" s="3">
        <v>4</v>
      </c>
      <c r="L941" s="3">
        <v>2</v>
      </c>
      <c r="M941" s="3" t="s">
        <v>2680</v>
      </c>
      <c r="N941" s="3" t="s">
        <v>2940</v>
      </c>
      <c r="T941" s="3" t="s">
        <v>8267</v>
      </c>
      <c r="U941" s="3" t="s">
        <v>3504</v>
      </c>
      <c r="V941" s="3" t="s">
        <v>7096</v>
      </c>
      <c r="Y941" s="3" t="s">
        <v>4279</v>
      </c>
      <c r="Z941" s="3" t="s">
        <v>513</v>
      </c>
      <c r="AC941" s="3">
        <v>67</v>
      </c>
      <c r="AD941" s="3" t="s">
        <v>3669</v>
      </c>
      <c r="AE941" s="3" t="s">
        <v>1004</v>
      </c>
      <c r="AF941" s="3" t="s">
        <v>3500</v>
      </c>
      <c r="AG941" s="3" t="s">
        <v>1044</v>
      </c>
    </row>
    <row r="942" spans="1:72" ht="13.5" customHeight="1">
      <c r="A942" s="6" t="str">
        <f>HYPERLINK("http://kyu.snu.ac.kr/sdhj/index.jsp?type=hj/GK14649_00IM0001_044b.jpg","1717_수북면_044b")</f>
        <v>1717_수북면_044b</v>
      </c>
      <c r="B942" s="3">
        <v>1717</v>
      </c>
      <c r="C942" s="3" t="s">
        <v>7508</v>
      </c>
      <c r="D942" s="3" t="s">
        <v>7509</v>
      </c>
      <c r="E942" s="3">
        <v>941</v>
      </c>
      <c r="F942" s="3">
        <v>4</v>
      </c>
      <c r="G942" s="3" t="s">
        <v>5204</v>
      </c>
      <c r="H942" s="3" t="s">
        <v>6975</v>
      </c>
      <c r="I942" s="3">
        <v>4</v>
      </c>
      <c r="L942" s="3">
        <v>2</v>
      </c>
      <c r="M942" s="3" t="s">
        <v>2680</v>
      </c>
      <c r="N942" s="3" t="s">
        <v>2940</v>
      </c>
      <c r="T942" s="3" t="s">
        <v>8267</v>
      </c>
      <c r="U942" s="3" t="s">
        <v>4346</v>
      </c>
      <c r="V942" s="3" t="s">
        <v>7154</v>
      </c>
      <c r="Y942" s="3" t="s">
        <v>5356</v>
      </c>
      <c r="Z942" s="3" t="s">
        <v>514</v>
      </c>
      <c r="AC942" s="3">
        <v>50</v>
      </c>
      <c r="AD942" s="3" t="s">
        <v>3678</v>
      </c>
      <c r="AE942" s="3" t="s">
        <v>1005</v>
      </c>
      <c r="AF942" s="3" t="s">
        <v>3490</v>
      </c>
      <c r="AG942" s="3" t="s">
        <v>1042</v>
      </c>
    </row>
    <row r="943" spans="1:72" ht="13.5" customHeight="1">
      <c r="A943" s="6" t="str">
        <f>HYPERLINK("http://kyu.snu.ac.kr/sdhj/index.jsp?type=hj/GK14649_00IM0001_044b.jpg","1717_수북면_044b")</f>
        <v>1717_수북면_044b</v>
      </c>
      <c r="B943" s="3">
        <v>1717</v>
      </c>
      <c r="C943" s="3" t="s">
        <v>7588</v>
      </c>
      <c r="D943" s="3" t="s">
        <v>7589</v>
      </c>
      <c r="E943" s="3">
        <v>942</v>
      </c>
      <c r="F943" s="3">
        <v>4</v>
      </c>
      <c r="G943" s="3" t="s">
        <v>5204</v>
      </c>
      <c r="H943" s="3" t="s">
        <v>6975</v>
      </c>
      <c r="I943" s="3">
        <v>4</v>
      </c>
      <c r="L943" s="3">
        <v>3</v>
      </c>
      <c r="M943" s="3" t="s">
        <v>2594</v>
      </c>
      <c r="N943" s="3" t="s">
        <v>8339</v>
      </c>
      <c r="T943" s="3" t="s">
        <v>8340</v>
      </c>
      <c r="U943" s="3" t="s">
        <v>3918</v>
      </c>
      <c r="V943" s="3" t="s">
        <v>7123</v>
      </c>
      <c r="W943" s="3" t="s">
        <v>3559</v>
      </c>
      <c r="X943" s="3" t="s">
        <v>7260</v>
      </c>
      <c r="Y943" s="3" t="s">
        <v>3868</v>
      </c>
      <c r="Z943" s="3" t="s">
        <v>105</v>
      </c>
      <c r="AC943" s="3">
        <v>70</v>
      </c>
      <c r="AD943" s="3" t="s">
        <v>3553</v>
      </c>
      <c r="AE943" s="3" t="s">
        <v>985</v>
      </c>
      <c r="AJ943" s="3" t="s">
        <v>3869</v>
      </c>
      <c r="AK943" s="3" t="s">
        <v>591</v>
      </c>
      <c r="AL943" s="3" t="s">
        <v>3562</v>
      </c>
      <c r="AM943" s="3" t="s">
        <v>3040</v>
      </c>
      <c r="AT943" s="3" t="s">
        <v>4012</v>
      </c>
      <c r="AU943" s="3" t="s">
        <v>7135</v>
      </c>
      <c r="AV943" s="3" t="s">
        <v>5357</v>
      </c>
      <c r="AW943" s="3" t="s">
        <v>1412</v>
      </c>
      <c r="BG943" s="3" t="s">
        <v>5185</v>
      </c>
      <c r="BH943" s="3" t="s">
        <v>7233</v>
      </c>
      <c r="BI943" s="3" t="s">
        <v>5358</v>
      </c>
      <c r="BJ943" s="3" t="s">
        <v>1796</v>
      </c>
      <c r="BK943" s="3" t="s">
        <v>5124</v>
      </c>
      <c r="BL943" s="3" t="s">
        <v>7214</v>
      </c>
      <c r="BM943" s="3" t="s">
        <v>5251</v>
      </c>
      <c r="BN943" s="3" t="s">
        <v>2069</v>
      </c>
      <c r="BO943" s="3" t="s">
        <v>4456</v>
      </c>
      <c r="BP943" s="3" t="s">
        <v>1671</v>
      </c>
      <c r="BQ943" s="3" t="s">
        <v>4858</v>
      </c>
      <c r="BR943" s="3" t="s">
        <v>2288</v>
      </c>
      <c r="BS943" s="3" t="s">
        <v>3515</v>
      </c>
      <c r="BT943" s="3" t="s">
        <v>1099</v>
      </c>
    </row>
    <row r="944" spans="1:72" ht="13.5" customHeight="1">
      <c r="A944" s="6" t="str">
        <f>HYPERLINK("http://kyu.snu.ac.kr/sdhj/index.jsp?type=hj/GK14649_00IM0001_044b.jpg","1717_수북면_044b")</f>
        <v>1717_수북면_044b</v>
      </c>
      <c r="B944" s="3">
        <v>1717</v>
      </c>
      <c r="C944" s="3" t="s">
        <v>7396</v>
      </c>
      <c r="D944" s="3" t="s">
        <v>7397</v>
      </c>
      <c r="E944" s="3">
        <v>943</v>
      </c>
      <c r="F944" s="3">
        <v>4</v>
      </c>
      <c r="G944" s="3" t="s">
        <v>5204</v>
      </c>
      <c r="H944" s="3" t="s">
        <v>6975</v>
      </c>
      <c r="I944" s="3">
        <v>4</v>
      </c>
      <c r="L944" s="3">
        <v>3</v>
      </c>
      <c r="M944" s="3" t="s">
        <v>2594</v>
      </c>
      <c r="N944" s="3" t="s">
        <v>2903</v>
      </c>
      <c r="S944" s="3" t="s">
        <v>3580</v>
      </c>
      <c r="T944" s="3" t="s">
        <v>7032</v>
      </c>
      <c r="AC944" s="3">
        <v>17</v>
      </c>
      <c r="AD944" s="3" t="s">
        <v>3600</v>
      </c>
      <c r="AE944" s="3" t="s">
        <v>994</v>
      </c>
    </row>
    <row r="945" spans="1:72" ht="13.5" customHeight="1">
      <c r="A945" s="6" t="str">
        <f>HYPERLINK("http://kyu.snu.ac.kr/sdhj/index.jsp?type=hj/GK14649_00IM0001_044b.jpg","1717_수북면_044b")</f>
        <v>1717_수북면_044b</v>
      </c>
      <c r="B945" s="3">
        <v>1717</v>
      </c>
      <c r="C945" s="3" t="s">
        <v>7396</v>
      </c>
      <c r="D945" s="3" t="s">
        <v>7397</v>
      </c>
      <c r="E945" s="3">
        <v>944</v>
      </c>
      <c r="F945" s="3">
        <v>4</v>
      </c>
      <c r="G945" s="3" t="s">
        <v>5204</v>
      </c>
      <c r="H945" s="3" t="s">
        <v>6975</v>
      </c>
      <c r="I945" s="3">
        <v>4</v>
      </c>
      <c r="L945" s="3">
        <v>3</v>
      </c>
      <c r="M945" s="3" t="s">
        <v>2594</v>
      </c>
      <c r="N945" s="3" t="s">
        <v>2903</v>
      </c>
      <c r="Y945" s="3" t="s">
        <v>5359</v>
      </c>
      <c r="Z945" s="3" t="s">
        <v>3028</v>
      </c>
      <c r="AF945" s="3" t="s">
        <v>5360</v>
      </c>
      <c r="AG945" s="3" t="s">
        <v>1079</v>
      </c>
      <c r="BB945" s="3" t="s">
        <v>3491</v>
      </c>
      <c r="BC945" s="3" t="s">
        <v>7095</v>
      </c>
      <c r="BD945" s="3" t="s">
        <v>3520</v>
      </c>
      <c r="BE945" s="3" t="s">
        <v>7315</v>
      </c>
      <c r="BF945" s="3" t="s">
        <v>8341</v>
      </c>
    </row>
    <row r="946" spans="1:72" ht="13.5" customHeight="1">
      <c r="A946" s="6" t="str">
        <f>HYPERLINK("http://kyu.snu.ac.kr/sdhj/index.jsp?type=hj/GK14649_00IM0001_044b.jpg","1717_수북면_044b")</f>
        <v>1717_수북면_044b</v>
      </c>
      <c r="B946" s="3">
        <v>1717</v>
      </c>
      <c r="C946" s="3" t="s">
        <v>8342</v>
      </c>
      <c r="D946" s="3" t="s">
        <v>8343</v>
      </c>
      <c r="E946" s="3">
        <v>945</v>
      </c>
      <c r="F946" s="3">
        <v>4</v>
      </c>
      <c r="G946" s="3" t="s">
        <v>5204</v>
      </c>
      <c r="H946" s="3" t="s">
        <v>6975</v>
      </c>
      <c r="I946" s="3">
        <v>4</v>
      </c>
      <c r="L946" s="3">
        <v>4</v>
      </c>
      <c r="M946" s="3" t="s">
        <v>2553</v>
      </c>
      <c r="N946" s="3" t="s">
        <v>2882</v>
      </c>
      <c r="Q946" s="3" t="s">
        <v>8344</v>
      </c>
      <c r="R946" s="3" t="s">
        <v>8345</v>
      </c>
      <c r="T946" s="3" t="s">
        <v>8346</v>
      </c>
      <c r="U946" s="3" t="s">
        <v>5124</v>
      </c>
      <c r="V946" s="3" t="s">
        <v>7214</v>
      </c>
      <c r="W946" s="3" t="s">
        <v>3559</v>
      </c>
      <c r="X946" s="3" t="s">
        <v>7260</v>
      </c>
      <c r="Y946" s="3" t="s">
        <v>5361</v>
      </c>
      <c r="Z946" s="3" t="s">
        <v>515</v>
      </c>
      <c r="AC946" s="3">
        <v>53</v>
      </c>
      <c r="AD946" s="3" t="s">
        <v>3561</v>
      </c>
      <c r="AE946" s="3" t="s">
        <v>987</v>
      </c>
      <c r="AJ946" s="3" t="s">
        <v>3443</v>
      </c>
      <c r="AK946" s="3" t="s">
        <v>6955</v>
      </c>
      <c r="AL946" s="3" t="s">
        <v>3562</v>
      </c>
      <c r="AM946" s="3" t="s">
        <v>3040</v>
      </c>
      <c r="AT946" s="3" t="s">
        <v>3619</v>
      </c>
      <c r="AU946" s="3" t="s">
        <v>7168</v>
      </c>
      <c r="AV946" s="3" t="s">
        <v>5362</v>
      </c>
      <c r="AW946" s="3" t="s">
        <v>614</v>
      </c>
      <c r="BG946" s="3" t="s">
        <v>3623</v>
      </c>
      <c r="BH946" s="3" t="s">
        <v>7185</v>
      </c>
      <c r="BI946" s="3" t="s">
        <v>4860</v>
      </c>
      <c r="BJ946" s="3" t="s">
        <v>1761</v>
      </c>
      <c r="BK946" s="3" t="s">
        <v>4456</v>
      </c>
      <c r="BL946" s="3" t="s">
        <v>1671</v>
      </c>
      <c r="BM946" s="3" t="s">
        <v>5208</v>
      </c>
      <c r="BN946" s="3" t="s">
        <v>3162</v>
      </c>
      <c r="BO946" s="3" t="s">
        <v>3965</v>
      </c>
      <c r="BP946" s="3" t="s">
        <v>1664</v>
      </c>
      <c r="BQ946" s="3" t="s">
        <v>5363</v>
      </c>
      <c r="BR946" s="3" t="s">
        <v>2330</v>
      </c>
      <c r="BS946" s="3" t="s">
        <v>3515</v>
      </c>
      <c r="BT946" s="3" t="s">
        <v>1099</v>
      </c>
    </row>
    <row r="947" spans="1:72" ht="13.5" customHeight="1">
      <c r="A947" s="6" t="str">
        <f>HYPERLINK("http://kyu.snu.ac.kr/sdhj/index.jsp?type=hj/GK14649_00IM0001_044b.jpg","1717_수북면_044b")</f>
        <v>1717_수북면_044b</v>
      </c>
      <c r="B947" s="3">
        <v>1717</v>
      </c>
      <c r="C947" s="3" t="s">
        <v>7766</v>
      </c>
      <c r="D947" s="3" t="s">
        <v>7767</v>
      </c>
      <c r="E947" s="3">
        <v>946</v>
      </c>
      <c r="F947" s="3">
        <v>4</v>
      </c>
      <c r="G947" s="3" t="s">
        <v>5204</v>
      </c>
      <c r="H947" s="3" t="s">
        <v>6975</v>
      </c>
      <c r="I947" s="3">
        <v>4</v>
      </c>
      <c r="L947" s="3">
        <v>4</v>
      </c>
      <c r="M947" s="3" t="s">
        <v>2553</v>
      </c>
      <c r="N947" s="3" t="s">
        <v>2882</v>
      </c>
      <c r="S947" s="3" t="s">
        <v>3539</v>
      </c>
      <c r="T947" s="3" t="s">
        <v>7028</v>
      </c>
      <c r="W947" s="3" t="s">
        <v>5364</v>
      </c>
      <c r="X947" s="3" t="s">
        <v>7283</v>
      </c>
      <c r="Y947" s="3" t="s">
        <v>3479</v>
      </c>
      <c r="Z947" s="3" t="s">
        <v>7292</v>
      </c>
      <c r="AC947" s="3">
        <v>45</v>
      </c>
      <c r="AD947" s="3" t="s">
        <v>4037</v>
      </c>
      <c r="AE947" s="3" t="s">
        <v>1025</v>
      </c>
      <c r="AJ947" s="3" t="s">
        <v>3443</v>
      </c>
      <c r="AK947" s="3" t="s">
        <v>6955</v>
      </c>
      <c r="AL947" s="3" t="s">
        <v>4926</v>
      </c>
      <c r="AM947" s="3" t="s">
        <v>3088</v>
      </c>
      <c r="AT947" s="3" t="s">
        <v>3619</v>
      </c>
      <c r="AU947" s="3" t="s">
        <v>7168</v>
      </c>
      <c r="AV947" s="3" t="s">
        <v>5365</v>
      </c>
      <c r="AW947" s="3" t="s">
        <v>1413</v>
      </c>
      <c r="BG947" s="3" t="s">
        <v>3529</v>
      </c>
      <c r="BH947" s="3" t="s">
        <v>7099</v>
      </c>
      <c r="BI947" s="3" t="s">
        <v>5366</v>
      </c>
      <c r="BJ947" s="3" t="s">
        <v>1797</v>
      </c>
      <c r="BK947" s="3" t="s">
        <v>3529</v>
      </c>
      <c r="BL947" s="3" t="s">
        <v>7099</v>
      </c>
      <c r="BM947" s="3" t="s">
        <v>4593</v>
      </c>
      <c r="BN947" s="3" t="s">
        <v>2026</v>
      </c>
      <c r="BO947" s="3" t="s">
        <v>3965</v>
      </c>
      <c r="BP947" s="3" t="s">
        <v>1664</v>
      </c>
      <c r="BQ947" s="3" t="s">
        <v>31</v>
      </c>
      <c r="BR947" s="3" t="s">
        <v>3226</v>
      </c>
      <c r="BS947" s="3" t="s">
        <v>3562</v>
      </c>
      <c r="BT947" s="3" t="s">
        <v>3040</v>
      </c>
    </row>
    <row r="948" spans="1:72" ht="13.5" customHeight="1">
      <c r="A948" s="6" t="str">
        <f>HYPERLINK("http://kyu.snu.ac.kr/sdhj/index.jsp?type=hj/GK14649_00IM0001_044b.jpg","1717_수북면_044b")</f>
        <v>1717_수북면_044b</v>
      </c>
      <c r="B948" s="3">
        <v>1717</v>
      </c>
      <c r="C948" s="3" t="s">
        <v>7573</v>
      </c>
      <c r="D948" s="3" t="s">
        <v>7574</v>
      </c>
      <c r="E948" s="3">
        <v>947</v>
      </c>
      <c r="F948" s="3">
        <v>4</v>
      </c>
      <c r="G948" s="3" t="s">
        <v>5204</v>
      </c>
      <c r="H948" s="3" t="s">
        <v>6975</v>
      </c>
      <c r="I948" s="3">
        <v>4</v>
      </c>
      <c r="L948" s="3">
        <v>5</v>
      </c>
      <c r="M948" s="3" t="s">
        <v>2639</v>
      </c>
      <c r="N948" s="3" t="s">
        <v>2813</v>
      </c>
      <c r="T948" s="3" t="s">
        <v>8347</v>
      </c>
      <c r="U948" s="3" t="s">
        <v>3464</v>
      </c>
      <c r="V948" s="3" t="s">
        <v>7094</v>
      </c>
      <c r="W948" s="3" t="s">
        <v>5006</v>
      </c>
      <c r="X948" s="3" t="s">
        <v>7281</v>
      </c>
      <c r="Y948" s="3" t="s">
        <v>5367</v>
      </c>
      <c r="Z948" s="3" t="s">
        <v>516</v>
      </c>
      <c r="AC948" s="3">
        <v>44</v>
      </c>
      <c r="AD948" s="3" t="s">
        <v>3704</v>
      </c>
      <c r="AE948" s="3" t="s">
        <v>1007</v>
      </c>
      <c r="AF948" s="3" t="s">
        <v>3469</v>
      </c>
      <c r="AG948" s="3" t="s">
        <v>1046</v>
      </c>
      <c r="AH948" s="3" t="s">
        <v>5368</v>
      </c>
      <c r="AI948" s="3" t="s">
        <v>1132</v>
      </c>
      <c r="AJ948" s="3" t="s">
        <v>3443</v>
      </c>
      <c r="AK948" s="3" t="s">
        <v>6955</v>
      </c>
      <c r="AL948" s="3" t="s">
        <v>5229</v>
      </c>
      <c r="AM948" s="3" t="s">
        <v>1179</v>
      </c>
      <c r="AT948" s="3" t="s">
        <v>3474</v>
      </c>
      <c r="AU948" s="3" t="s">
        <v>1242</v>
      </c>
      <c r="AV948" s="3" t="s">
        <v>8255</v>
      </c>
      <c r="AW948" s="3" t="s">
        <v>3133</v>
      </c>
      <c r="BG948" s="3" t="s">
        <v>4625</v>
      </c>
      <c r="BH948" s="3" t="s">
        <v>1250</v>
      </c>
      <c r="BI948" s="3" t="s">
        <v>5230</v>
      </c>
      <c r="BJ948" s="3" t="s">
        <v>1415</v>
      </c>
      <c r="BK948" s="3" t="s">
        <v>3474</v>
      </c>
      <c r="BL948" s="3" t="s">
        <v>1242</v>
      </c>
      <c r="BM948" s="3" t="s">
        <v>5231</v>
      </c>
      <c r="BN948" s="3" t="s">
        <v>1798</v>
      </c>
      <c r="BO948" s="3" t="s">
        <v>3474</v>
      </c>
      <c r="BP948" s="3" t="s">
        <v>1242</v>
      </c>
      <c r="BQ948" s="3" t="s">
        <v>5369</v>
      </c>
      <c r="BR948" s="3" t="s">
        <v>2319</v>
      </c>
      <c r="BS948" s="3" t="s">
        <v>3481</v>
      </c>
      <c r="BT948" s="3" t="s">
        <v>1147</v>
      </c>
    </row>
    <row r="949" spans="1:72" ht="13.5" customHeight="1">
      <c r="A949" s="6" t="str">
        <f>HYPERLINK("http://kyu.snu.ac.kr/sdhj/index.jsp?type=hj/GK14649_00IM0001_044b.jpg","1717_수북면_044b")</f>
        <v>1717_수북면_044b</v>
      </c>
      <c r="B949" s="3">
        <v>1717</v>
      </c>
      <c r="C949" s="3" t="s">
        <v>8080</v>
      </c>
      <c r="D949" s="3" t="s">
        <v>8081</v>
      </c>
      <c r="E949" s="3">
        <v>948</v>
      </c>
      <c r="F949" s="3">
        <v>4</v>
      </c>
      <c r="G949" s="3" t="s">
        <v>5204</v>
      </c>
      <c r="H949" s="3" t="s">
        <v>6975</v>
      </c>
      <c r="I949" s="3">
        <v>4</v>
      </c>
      <c r="L949" s="3">
        <v>5</v>
      </c>
      <c r="M949" s="3" t="s">
        <v>2639</v>
      </c>
      <c r="N949" s="3" t="s">
        <v>2813</v>
      </c>
      <c r="S949" s="3" t="s">
        <v>3539</v>
      </c>
      <c r="T949" s="3" t="s">
        <v>7028</v>
      </c>
      <c r="W949" s="3" t="s">
        <v>3781</v>
      </c>
      <c r="X949" s="3" t="s">
        <v>7264</v>
      </c>
      <c r="Y949" s="3" t="s">
        <v>3868</v>
      </c>
      <c r="Z949" s="3" t="s">
        <v>105</v>
      </c>
      <c r="AC949" s="3">
        <v>43</v>
      </c>
      <c r="AD949" s="3" t="s">
        <v>4004</v>
      </c>
      <c r="AE949" s="3" t="s">
        <v>1023</v>
      </c>
      <c r="AJ949" s="3" t="s">
        <v>3869</v>
      </c>
      <c r="AK949" s="3" t="s">
        <v>591</v>
      </c>
      <c r="AL949" s="3" t="s">
        <v>3807</v>
      </c>
      <c r="AM949" s="3" t="s">
        <v>711</v>
      </c>
      <c r="AT949" s="3" t="s">
        <v>3474</v>
      </c>
      <c r="AU949" s="3" t="s">
        <v>1242</v>
      </c>
      <c r="AV949" s="3" t="s">
        <v>5370</v>
      </c>
      <c r="AW949" s="3" t="s">
        <v>1414</v>
      </c>
      <c r="BG949" s="3" t="s">
        <v>5255</v>
      </c>
      <c r="BH949" s="3" t="s">
        <v>1252</v>
      </c>
      <c r="BI949" s="3" t="s">
        <v>5371</v>
      </c>
      <c r="BJ949" s="3" t="s">
        <v>1416</v>
      </c>
      <c r="BK949" s="3" t="s">
        <v>3474</v>
      </c>
      <c r="BL949" s="3" t="s">
        <v>1242</v>
      </c>
      <c r="BM949" s="3" t="s">
        <v>32</v>
      </c>
      <c r="BN949" s="3" t="s">
        <v>1043</v>
      </c>
      <c r="BO949" s="3" t="s">
        <v>3474</v>
      </c>
      <c r="BP949" s="3" t="s">
        <v>1242</v>
      </c>
      <c r="BQ949" s="3" t="s">
        <v>5372</v>
      </c>
      <c r="BR949" s="3" t="s">
        <v>2331</v>
      </c>
      <c r="BS949" s="3" t="s">
        <v>3592</v>
      </c>
      <c r="BT949" s="3" t="s">
        <v>1107</v>
      </c>
    </row>
    <row r="950" spans="1:72" ht="13.5" customHeight="1">
      <c r="A950" s="6" t="str">
        <f>HYPERLINK("http://kyu.snu.ac.kr/sdhj/index.jsp?type=hj/GK14649_00IM0001_044b.jpg","1717_수북면_044b")</f>
        <v>1717_수북면_044b</v>
      </c>
      <c r="B950" s="3">
        <v>1717</v>
      </c>
      <c r="C950" s="3" t="s">
        <v>8348</v>
      </c>
      <c r="D950" s="3" t="s">
        <v>8349</v>
      </c>
      <c r="E950" s="3">
        <v>949</v>
      </c>
      <c r="F950" s="3">
        <v>4</v>
      </c>
      <c r="G950" s="3" t="s">
        <v>5204</v>
      </c>
      <c r="H950" s="3" t="s">
        <v>6975</v>
      </c>
      <c r="I950" s="3">
        <v>4</v>
      </c>
      <c r="L950" s="3">
        <v>5</v>
      </c>
      <c r="M950" s="3" t="s">
        <v>2639</v>
      </c>
      <c r="N950" s="3" t="s">
        <v>2813</v>
      </c>
      <c r="S950" s="3" t="s">
        <v>3580</v>
      </c>
      <c r="T950" s="3" t="s">
        <v>7032</v>
      </c>
      <c r="AC950" s="3">
        <v>12</v>
      </c>
      <c r="AD950" s="3" t="s">
        <v>3487</v>
      </c>
      <c r="AE950" s="3" t="s">
        <v>973</v>
      </c>
    </row>
    <row r="951" spans="1:72" ht="13.5" customHeight="1">
      <c r="A951" s="6" t="str">
        <f>HYPERLINK("http://kyu.snu.ac.kr/sdhj/index.jsp?type=hj/GK14649_00IM0001_044b.jpg","1717_수북면_044b")</f>
        <v>1717_수북면_044b</v>
      </c>
      <c r="B951" s="3">
        <v>1717</v>
      </c>
      <c r="C951" s="3" t="s">
        <v>8350</v>
      </c>
      <c r="D951" s="3" t="s">
        <v>8351</v>
      </c>
      <c r="E951" s="3">
        <v>950</v>
      </c>
      <c r="F951" s="3">
        <v>4</v>
      </c>
      <c r="G951" s="3" t="s">
        <v>5204</v>
      </c>
      <c r="H951" s="3" t="s">
        <v>6975</v>
      </c>
      <c r="I951" s="3">
        <v>4</v>
      </c>
      <c r="L951" s="3">
        <v>5</v>
      </c>
      <c r="M951" s="3" t="s">
        <v>2639</v>
      </c>
      <c r="N951" s="3" t="s">
        <v>2813</v>
      </c>
      <c r="S951" s="3" t="s">
        <v>3485</v>
      </c>
      <c r="T951" s="3" t="s">
        <v>7024</v>
      </c>
      <c r="W951" s="3" t="s">
        <v>3478</v>
      </c>
      <c r="X951" s="3" t="s">
        <v>7250</v>
      </c>
      <c r="Y951" s="3" t="s">
        <v>5373</v>
      </c>
      <c r="Z951" s="3" t="s">
        <v>517</v>
      </c>
      <c r="AC951" s="3">
        <v>28</v>
      </c>
      <c r="AD951" s="3" t="s">
        <v>3653</v>
      </c>
      <c r="AE951" s="3" t="s">
        <v>1003</v>
      </c>
    </row>
    <row r="952" spans="1:72" ht="13.5" customHeight="1">
      <c r="A952" s="6" t="str">
        <f>HYPERLINK("http://kyu.snu.ac.kr/sdhj/index.jsp?type=hj/GK14649_00IM0001_044b.jpg","1717_수북면_044b")</f>
        <v>1717_수북면_044b</v>
      </c>
      <c r="B952" s="3">
        <v>1717</v>
      </c>
      <c r="C952" s="3" t="s">
        <v>8350</v>
      </c>
      <c r="D952" s="3" t="s">
        <v>8351</v>
      </c>
      <c r="E952" s="3">
        <v>951</v>
      </c>
      <c r="F952" s="3">
        <v>4</v>
      </c>
      <c r="G952" s="3" t="s">
        <v>5204</v>
      </c>
      <c r="H952" s="3" t="s">
        <v>6975</v>
      </c>
      <c r="I952" s="3">
        <v>4</v>
      </c>
      <c r="L952" s="3">
        <v>5</v>
      </c>
      <c r="M952" s="3" t="s">
        <v>2639</v>
      </c>
      <c r="N952" s="3" t="s">
        <v>2813</v>
      </c>
      <c r="S952" s="3" t="s">
        <v>3813</v>
      </c>
      <c r="T952" s="3" t="s">
        <v>7040</v>
      </c>
      <c r="W952" s="3" t="s">
        <v>3952</v>
      </c>
      <c r="X952" s="3" t="s">
        <v>2998</v>
      </c>
      <c r="Y952" s="3" t="s">
        <v>3436</v>
      </c>
      <c r="Z952" s="3" t="s">
        <v>6949</v>
      </c>
      <c r="AF952" s="3" t="s">
        <v>4806</v>
      </c>
      <c r="AG952" s="3" t="s">
        <v>1066</v>
      </c>
      <c r="AH952" s="3" t="s">
        <v>3592</v>
      </c>
      <c r="AI952" s="3" t="s">
        <v>1107</v>
      </c>
    </row>
    <row r="953" spans="1:72" ht="13.5" customHeight="1">
      <c r="A953" s="6" t="str">
        <f>HYPERLINK("http://kyu.snu.ac.kr/sdhj/index.jsp?type=hj/GK14649_00IM0001_044b.jpg","1717_수북면_044b")</f>
        <v>1717_수북면_044b</v>
      </c>
      <c r="B953" s="3">
        <v>1717</v>
      </c>
      <c r="C953" s="3" t="s">
        <v>8350</v>
      </c>
      <c r="D953" s="3" t="s">
        <v>8351</v>
      </c>
      <c r="E953" s="3">
        <v>952</v>
      </c>
      <c r="F953" s="3">
        <v>4</v>
      </c>
      <c r="G953" s="3" t="s">
        <v>5204</v>
      </c>
      <c r="H953" s="3" t="s">
        <v>6975</v>
      </c>
      <c r="I953" s="3">
        <v>4</v>
      </c>
      <c r="L953" s="3">
        <v>5</v>
      </c>
      <c r="M953" s="3" t="s">
        <v>2639</v>
      </c>
      <c r="N953" s="3" t="s">
        <v>2813</v>
      </c>
      <c r="S953" s="3" t="s">
        <v>3485</v>
      </c>
      <c r="T953" s="3" t="s">
        <v>7024</v>
      </c>
      <c r="Y953" s="3" t="s">
        <v>5275</v>
      </c>
      <c r="Z953" s="3" t="s">
        <v>490</v>
      </c>
      <c r="AC953" s="3">
        <v>26</v>
      </c>
      <c r="AD953" s="3" t="s">
        <v>3646</v>
      </c>
      <c r="AE953" s="3" t="s">
        <v>1001</v>
      </c>
      <c r="AF953" s="3" t="s">
        <v>3469</v>
      </c>
      <c r="AG953" s="3" t="s">
        <v>1046</v>
      </c>
      <c r="AH953" s="3" t="s">
        <v>5374</v>
      </c>
      <c r="AI953" s="3" t="s">
        <v>1133</v>
      </c>
    </row>
    <row r="954" spans="1:72" ht="13.5" customHeight="1">
      <c r="A954" s="6" t="str">
        <f>HYPERLINK("http://kyu.snu.ac.kr/sdhj/index.jsp?type=hj/GK14649_00IM0001_044b.jpg","1717_수북면_044b")</f>
        <v>1717_수북면_044b</v>
      </c>
      <c r="B954" s="3">
        <v>1717</v>
      </c>
      <c r="C954" s="3" t="s">
        <v>8350</v>
      </c>
      <c r="D954" s="3" t="s">
        <v>8351</v>
      </c>
      <c r="E954" s="3">
        <v>953</v>
      </c>
      <c r="F954" s="3">
        <v>4</v>
      </c>
      <c r="G954" s="3" t="s">
        <v>5204</v>
      </c>
      <c r="H954" s="3" t="s">
        <v>6975</v>
      </c>
      <c r="I954" s="3">
        <v>4</v>
      </c>
      <c r="L954" s="3">
        <v>5</v>
      </c>
      <c r="M954" s="3" t="s">
        <v>2639</v>
      </c>
      <c r="N954" s="3" t="s">
        <v>2813</v>
      </c>
      <c r="S954" s="3" t="s">
        <v>3813</v>
      </c>
      <c r="T954" s="3" t="s">
        <v>7040</v>
      </c>
      <c r="W954" s="3" t="s">
        <v>3952</v>
      </c>
      <c r="X954" s="3" t="s">
        <v>2998</v>
      </c>
      <c r="Y954" s="3" t="s">
        <v>3868</v>
      </c>
      <c r="Z954" s="3" t="s">
        <v>105</v>
      </c>
      <c r="AC954" s="3">
        <v>25</v>
      </c>
      <c r="AD954" s="3" t="s">
        <v>3776</v>
      </c>
      <c r="AE954" s="3" t="s">
        <v>1014</v>
      </c>
      <c r="AF954" s="3" t="s">
        <v>5375</v>
      </c>
      <c r="AG954" s="3" t="s">
        <v>1080</v>
      </c>
    </row>
    <row r="955" spans="1:72" ht="13.5" customHeight="1">
      <c r="A955" s="6" t="str">
        <f>HYPERLINK("http://kyu.snu.ac.kr/sdhj/index.jsp?type=hj/GK14649_00IM0001_044b.jpg","1717_수북면_044b")</f>
        <v>1717_수북면_044b</v>
      </c>
      <c r="B955" s="3">
        <v>1717</v>
      </c>
      <c r="C955" s="3" t="s">
        <v>8350</v>
      </c>
      <c r="D955" s="3" t="s">
        <v>8351</v>
      </c>
      <c r="E955" s="3">
        <v>954</v>
      </c>
      <c r="F955" s="3">
        <v>4</v>
      </c>
      <c r="G955" s="3" t="s">
        <v>5204</v>
      </c>
      <c r="H955" s="3" t="s">
        <v>6975</v>
      </c>
      <c r="I955" s="3">
        <v>4</v>
      </c>
      <c r="L955" s="3">
        <v>5</v>
      </c>
      <c r="M955" s="3" t="s">
        <v>2639</v>
      </c>
      <c r="N955" s="3" t="s">
        <v>2813</v>
      </c>
      <c r="T955" s="3" t="s">
        <v>8352</v>
      </c>
      <c r="U955" s="3" t="s">
        <v>3491</v>
      </c>
      <c r="V955" s="3" t="s">
        <v>7095</v>
      </c>
      <c r="Y955" s="3" t="s">
        <v>33</v>
      </c>
      <c r="Z955" s="3" t="s">
        <v>518</v>
      </c>
      <c r="AC955" s="3">
        <v>12</v>
      </c>
      <c r="AD955" s="3" t="s">
        <v>3487</v>
      </c>
      <c r="AE955" s="3" t="s">
        <v>973</v>
      </c>
    </row>
    <row r="956" spans="1:72" ht="13.5" customHeight="1">
      <c r="A956" s="6" t="str">
        <f>HYPERLINK("http://kyu.snu.ac.kr/sdhj/index.jsp?type=hj/GK14649_00IM0001_044b.jpg","1717_수북면_044b")</f>
        <v>1717_수북면_044b</v>
      </c>
      <c r="B956" s="3">
        <v>1717</v>
      </c>
      <c r="C956" s="3" t="s">
        <v>8350</v>
      </c>
      <c r="D956" s="3" t="s">
        <v>8351</v>
      </c>
      <c r="E956" s="3">
        <v>955</v>
      </c>
      <c r="F956" s="3">
        <v>4</v>
      </c>
      <c r="G956" s="3" t="s">
        <v>5204</v>
      </c>
      <c r="H956" s="3" t="s">
        <v>6975</v>
      </c>
      <c r="I956" s="3">
        <v>5</v>
      </c>
      <c r="J956" s="3" t="s">
        <v>5376</v>
      </c>
      <c r="K956" s="3" t="s">
        <v>2517</v>
      </c>
      <c r="L956" s="3">
        <v>1</v>
      </c>
      <c r="M956" s="3" t="s">
        <v>8353</v>
      </c>
      <c r="N956" s="3" t="s">
        <v>8354</v>
      </c>
      <c r="O956" s="3" t="s">
        <v>3432</v>
      </c>
      <c r="P956" s="3" t="s">
        <v>6945</v>
      </c>
      <c r="T956" s="3" t="s">
        <v>7835</v>
      </c>
      <c r="U956" s="3" t="s">
        <v>3464</v>
      </c>
      <c r="V956" s="3" t="s">
        <v>7094</v>
      </c>
      <c r="W956" s="3" t="s">
        <v>5006</v>
      </c>
      <c r="X956" s="3" t="s">
        <v>7281</v>
      </c>
      <c r="Y956" s="3" t="s">
        <v>8355</v>
      </c>
      <c r="Z956" s="3" t="s">
        <v>3036</v>
      </c>
      <c r="AC956" s="3">
        <v>64</v>
      </c>
      <c r="AD956" s="3" t="s">
        <v>3581</v>
      </c>
      <c r="AE956" s="3" t="s">
        <v>989</v>
      </c>
      <c r="AJ956" s="3" t="s">
        <v>3443</v>
      </c>
      <c r="AK956" s="3" t="s">
        <v>6955</v>
      </c>
      <c r="AL956" s="3" t="s">
        <v>5229</v>
      </c>
      <c r="AM956" s="3" t="s">
        <v>1179</v>
      </c>
      <c r="AT956" s="3" t="s">
        <v>3474</v>
      </c>
      <c r="AU956" s="3" t="s">
        <v>1242</v>
      </c>
      <c r="AV956" s="3" t="s">
        <v>5230</v>
      </c>
      <c r="AW956" s="3" t="s">
        <v>1415</v>
      </c>
      <c r="BG956" s="3" t="s">
        <v>3474</v>
      </c>
      <c r="BH956" s="3" t="s">
        <v>1242</v>
      </c>
      <c r="BI956" s="3" t="s">
        <v>5231</v>
      </c>
      <c r="BJ956" s="3" t="s">
        <v>1798</v>
      </c>
      <c r="BK956" s="3" t="s">
        <v>3474</v>
      </c>
      <c r="BL956" s="3" t="s">
        <v>1242</v>
      </c>
      <c r="BM956" s="3" t="s">
        <v>5009</v>
      </c>
      <c r="BN956" s="3" t="s">
        <v>1789</v>
      </c>
      <c r="BO956" s="3" t="s">
        <v>3474</v>
      </c>
      <c r="BP956" s="3" t="s">
        <v>1242</v>
      </c>
      <c r="BQ956" s="3" t="s">
        <v>5377</v>
      </c>
      <c r="BR956" s="3" t="s">
        <v>2332</v>
      </c>
      <c r="BS956" s="3" t="s">
        <v>3467</v>
      </c>
      <c r="BT956" s="3" t="s">
        <v>1146</v>
      </c>
    </row>
    <row r="957" spans="1:72" ht="13.5" customHeight="1">
      <c r="A957" s="6" t="str">
        <f>HYPERLINK("http://kyu.snu.ac.kr/sdhj/index.jsp?type=hj/GK14649_00IM0001_045a.jpg","1717_수북면_045a")</f>
        <v>1717_수북면_045a</v>
      </c>
      <c r="B957" s="3">
        <v>1717</v>
      </c>
      <c r="C957" s="3" t="s">
        <v>7722</v>
      </c>
      <c r="D957" s="3" t="s">
        <v>7723</v>
      </c>
      <c r="E957" s="3">
        <v>956</v>
      </c>
      <c r="F957" s="3">
        <v>4</v>
      </c>
      <c r="G957" s="3" t="s">
        <v>5204</v>
      </c>
      <c r="H957" s="3" t="s">
        <v>6975</v>
      </c>
      <c r="I957" s="3">
        <v>5</v>
      </c>
      <c r="L957" s="3">
        <v>1</v>
      </c>
      <c r="M957" s="3" t="s">
        <v>8353</v>
      </c>
      <c r="N957" s="3" t="s">
        <v>2959</v>
      </c>
      <c r="S957" s="3" t="s">
        <v>3539</v>
      </c>
      <c r="T957" s="3" t="s">
        <v>7028</v>
      </c>
      <c r="W957" s="3" t="s">
        <v>3781</v>
      </c>
      <c r="X957" s="3" t="s">
        <v>7264</v>
      </c>
      <c r="Y957" s="3" t="s">
        <v>3868</v>
      </c>
      <c r="Z957" s="3" t="s">
        <v>105</v>
      </c>
      <c r="AC957" s="3">
        <v>63</v>
      </c>
      <c r="AD957" s="3" t="s">
        <v>3489</v>
      </c>
      <c r="AE957" s="3" t="s">
        <v>974</v>
      </c>
      <c r="AJ957" s="3" t="s">
        <v>3869</v>
      </c>
      <c r="AK957" s="3" t="s">
        <v>591</v>
      </c>
      <c r="AL957" s="3" t="s">
        <v>3807</v>
      </c>
      <c r="AM957" s="3" t="s">
        <v>711</v>
      </c>
      <c r="AT957" s="3" t="s">
        <v>5255</v>
      </c>
      <c r="AU957" s="3" t="s">
        <v>1252</v>
      </c>
      <c r="AV957" s="3" t="s">
        <v>5371</v>
      </c>
      <c r="AW957" s="3" t="s">
        <v>1416</v>
      </c>
      <c r="BI957" s="3" t="s">
        <v>32</v>
      </c>
      <c r="BJ957" s="3" t="s">
        <v>1043</v>
      </c>
      <c r="BK957" s="3" t="s">
        <v>3474</v>
      </c>
      <c r="BL957" s="3" t="s">
        <v>1242</v>
      </c>
      <c r="BM957" s="3" t="s">
        <v>5378</v>
      </c>
      <c r="BN957" s="3" t="s">
        <v>1524</v>
      </c>
      <c r="BO957" s="3" t="s">
        <v>3474</v>
      </c>
      <c r="BP957" s="3" t="s">
        <v>1242</v>
      </c>
      <c r="BQ957" s="3" t="s">
        <v>5379</v>
      </c>
      <c r="BR957" s="3" t="s">
        <v>3254</v>
      </c>
      <c r="BS957" s="3" t="s">
        <v>3562</v>
      </c>
      <c r="BT957" s="3" t="s">
        <v>3040</v>
      </c>
    </row>
    <row r="958" spans="1:72" ht="13.5" customHeight="1">
      <c r="A958" s="6" t="str">
        <f>HYPERLINK("http://kyu.snu.ac.kr/sdhj/index.jsp?type=hj/GK14649_00IM0001_045a.jpg","1717_수북면_045a")</f>
        <v>1717_수북면_045a</v>
      </c>
      <c r="B958" s="3">
        <v>1717</v>
      </c>
      <c r="C958" s="3" t="s">
        <v>7732</v>
      </c>
      <c r="D958" s="3" t="s">
        <v>7733</v>
      </c>
      <c r="E958" s="3">
        <v>957</v>
      </c>
      <c r="F958" s="3">
        <v>4</v>
      </c>
      <c r="G958" s="3" t="s">
        <v>5204</v>
      </c>
      <c r="H958" s="3" t="s">
        <v>6975</v>
      </c>
      <c r="I958" s="3">
        <v>5</v>
      </c>
      <c r="L958" s="3">
        <v>1</v>
      </c>
      <c r="M958" s="3" t="s">
        <v>8353</v>
      </c>
      <c r="N958" s="3" t="s">
        <v>2959</v>
      </c>
      <c r="S958" s="3" t="s">
        <v>3550</v>
      </c>
      <c r="T958" s="3" t="s">
        <v>7029</v>
      </c>
      <c r="U958" s="3" t="s">
        <v>3464</v>
      </c>
      <c r="V958" s="3" t="s">
        <v>7094</v>
      </c>
      <c r="Y958" s="3" t="s">
        <v>5380</v>
      </c>
      <c r="Z958" s="3" t="s">
        <v>519</v>
      </c>
      <c r="AC958" s="3">
        <v>21</v>
      </c>
      <c r="AD958" s="3" t="s">
        <v>3521</v>
      </c>
      <c r="AE958" s="3" t="s">
        <v>981</v>
      </c>
    </row>
    <row r="959" spans="1:72" ht="13.5" customHeight="1">
      <c r="A959" s="6" t="str">
        <f>HYPERLINK("http://kyu.snu.ac.kr/sdhj/index.jsp?type=hj/GK14649_00IM0001_045a.jpg","1717_수북면_045a")</f>
        <v>1717_수북면_045a</v>
      </c>
      <c r="B959" s="3">
        <v>1717</v>
      </c>
      <c r="C959" s="3" t="s">
        <v>8356</v>
      </c>
      <c r="D959" s="3" t="s">
        <v>8357</v>
      </c>
      <c r="E959" s="3">
        <v>958</v>
      </c>
      <c r="F959" s="3">
        <v>4</v>
      </c>
      <c r="G959" s="3" t="s">
        <v>5204</v>
      </c>
      <c r="H959" s="3" t="s">
        <v>6975</v>
      </c>
      <c r="I959" s="3">
        <v>5</v>
      </c>
      <c r="L959" s="3">
        <v>1</v>
      </c>
      <c r="M959" s="3" t="s">
        <v>8353</v>
      </c>
      <c r="N959" s="3" t="s">
        <v>2959</v>
      </c>
      <c r="S959" s="3" t="s">
        <v>3580</v>
      </c>
      <c r="T959" s="3" t="s">
        <v>7032</v>
      </c>
      <c r="AC959" s="3">
        <v>14</v>
      </c>
      <c r="AD959" s="3" t="s">
        <v>3713</v>
      </c>
      <c r="AE959" s="3" t="s">
        <v>1009</v>
      </c>
    </row>
    <row r="960" spans="1:72" ht="13.5" customHeight="1">
      <c r="A960" s="6" t="str">
        <f>HYPERLINK("http://kyu.snu.ac.kr/sdhj/index.jsp?type=hj/GK14649_00IM0001_045a.jpg","1717_수북면_045a")</f>
        <v>1717_수북면_045a</v>
      </c>
      <c r="B960" s="3">
        <v>1717</v>
      </c>
      <c r="C960" s="3" t="s">
        <v>8356</v>
      </c>
      <c r="D960" s="3" t="s">
        <v>8357</v>
      </c>
      <c r="E960" s="3">
        <v>959</v>
      </c>
      <c r="F960" s="3">
        <v>4</v>
      </c>
      <c r="G960" s="3" t="s">
        <v>5204</v>
      </c>
      <c r="H960" s="3" t="s">
        <v>6975</v>
      </c>
      <c r="I960" s="3">
        <v>5</v>
      </c>
      <c r="L960" s="3">
        <v>1</v>
      </c>
      <c r="M960" s="3" t="s">
        <v>8353</v>
      </c>
      <c r="N960" s="3" t="s">
        <v>2959</v>
      </c>
      <c r="S960" s="3" t="s">
        <v>8358</v>
      </c>
      <c r="T960" s="3" t="s">
        <v>8359</v>
      </c>
      <c r="AC960" s="3">
        <v>8</v>
      </c>
      <c r="AD960" s="3" t="s">
        <v>3630</v>
      </c>
      <c r="AE960" s="3" t="s">
        <v>997</v>
      </c>
    </row>
    <row r="961" spans="1:73" ht="13.5" customHeight="1">
      <c r="A961" s="6" t="str">
        <f>HYPERLINK("http://kyu.snu.ac.kr/sdhj/index.jsp?type=hj/GK14649_00IM0001_045a.jpg","1717_수북면_045a")</f>
        <v>1717_수북면_045a</v>
      </c>
      <c r="B961" s="3">
        <v>1717</v>
      </c>
      <c r="C961" s="3" t="s">
        <v>8356</v>
      </c>
      <c r="D961" s="3" t="s">
        <v>8357</v>
      </c>
      <c r="E961" s="3">
        <v>960</v>
      </c>
      <c r="F961" s="3">
        <v>4</v>
      </c>
      <c r="G961" s="3" t="s">
        <v>5204</v>
      </c>
      <c r="H961" s="3" t="s">
        <v>6975</v>
      </c>
      <c r="I961" s="3">
        <v>5</v>
      </c>
      <c r="L961" s="3">
        <v>1</v>
      </c>
      <c r="M961" s="3" t="s">
        <v>8353</v>
      </c>
      <c r="N961" s="3" t="s">
        <v>2959</v>
      </c>
      <c r="S961" s="3" t="s">
        <v>3641</v>
      </c>
      <c r="T961" s="3" t="s">
        <v>7035</v>
      </c>
      <c r="W961" s="3" t="s">
        <v>5381</v>
      </c>
      <c r="X961" s="3" t="s">
        <v>7284</v>
      </c>
      <c r="Y961" s="3" t="s">
        <v>3868</v>
      </c>
      <c r="Z961" s="3" t="s">
        <v>105</v>
      </c>
      <c r="AC961" s="3">
        <v>22</v>
      </c>
      <c r="AD961" s="3" t="s">
        <v>4044</v>
      </c>
      <c r="AE961" s="3" t="s">
        <v>1026</v>
      </c>
      <c r="AF961" s="3" t="s">
        <v>5237</v>
      </c>
      <c r="AG961" s="3" t="s">
        <v>1038</v>
      </c>
    </row>
    <row r="962" spans="1:73" ht="13.5" customHeight="1">
      <c r="A962" s="6" t="str">
        <f>HYPERLINK("http://kyu.snu.ac.kr/sdhj/index.jsp?type=hj/GK14649_00IM0001_045a.jpg","1717_수북면_045a")</f>
        <v>1717_수북면_045a</v>
      </c>
      <c r="B962" s="3">
        <v>1717</v>
      </c>
      <c r="C962" s="3" t="s">
        <v>8356</v>
      </c>
      <c r="D962" s="3" t="s">
        <v>8357</v>
      </c>
      <c r="E962" s="3">
        <v>961</v>
      </c>
      <c r="F962" s="3">
        <v>4</v>
      </c>
      <c r="G962" s="3" t="s">
        <v>5204</v>
      </c>
      <c r="H962" s="3" t="s">
        <v>6975</v>
      </c>
      <c r="I962" s="3">
        <v>5</v>
      </c>
      <c r="L962" s="3">
        <v>1</v>
      </c>
      <c r="M962" s="3" t="s">
        <v>8353</v>
      </c>
      <c r="N962" s="3" t="s">
        <v>2959</v>
      </c>
      <c r="T962" s="3" t="s">
        <v>8360</v>
      </c>
      <c r="U962" s="3" t="s">
        <v>5382</v>
      </c>
      <c r="V962" s="3" t="s">
        <v>7215</v>
      </c>
      <c r="Y962" s="3" t="s">
        <v>5383</v>
      </c>
      <c r="Z962" s="3" t="s">
        <v>520</v>
      </c>
      <c r="AC962" s="3">
        <v>16</v>
      </c>
      <c r="AD962" s="3" t="s">
        <v>3599</v>
      </c>
      <c r="AE962" s="3" t="s">
        <v>993</v>
      </c>
    </row>
    <row r="963" spans="1:73" ht="13.5" customHeight="1">
      <c r="A963" s="6" t="str">
        <f>HYPERLINK("http://kyu.snu.ac.kr/sdhj/index.jsp?type=hj/GK14649_00IM0001_045a.jpg","1717_수북면_045a")</f>
        <v>1717_수북면_045a</v>
      </c>
      <c r="B963" s="3">
        <v>1717</v>
      </c>
      <c r="C963" s="3" t="s">
        <v>8356</v>
      </c>
      <c r="D963" s="3" t="s">
        <v>8357</v>
      </c>
      <c r="E963" s="3">
        <v>962</v>
      </c>
      <c r="F963" s="3">
        <v>4</v>
      </c>
      <c r="G963" s="3" t="s">
        <v>5204</v>
      </c>
      <c r="H963" s="3" t="s">
        <v>6975</v>
      </c>
      <c r="I963" s="3">
        <v>5</v>
      </c>
      <c r="L963" s="3">
        <v>2</v>
      </c>
      <c r="M963" s="3" t="s">
        <v>2681</v>
      </c>
      <c r="N963" s="3" t="s">
        <v>2941</v>
      </c>
      <c r="T963" s="3" t="s">
        <v>7392</v>
      </c>
      <c r="U963" s="3" t="s">
        <v>5283</v>
      </c>
      <c r="V963" s="3" t="s">
        <v>7216</v>
      </c>
      <c r="W963" s="3" t="s">
        <v>3559</v>
      </c>
      <c r="X963" s="3" t="s">
        <v>7260</v>
      </c>
      <c r="Y963" s="3" t="s">
        <v>5384</v>
      </c>
      <c r="Z963" s="3" t="s">
        <v>521</v>
      </c>
      <c r="AC963" s="3">
        <v>82</v>
      </c>
      <c r="AD963" s="3" t="s">
        <v>4044</v>
      </c>
      <c r="AE963" s="3" t="s">
        <v>1026</v>
      </c>
      <c r="AJ963" s="3" t="s">
        <v>3443</v>
      </c>
      <c r="AK963" s="3" t="s">
        <v>6955</v>
      </c>
      <c r="AL963" s="3" t="s">
        <v>3562</v>
      </c>
      <c r="AM963" s="3" t="s">
        <v>3040</v>
      </c>
      <c r="AT963" s="3" t="s">
        <v>5283</v>
      </c>
      <c r="AU963" s="3" t="s">
        <v>7216</v>
      </c>
      <c r="AV963" s="3" t="s">
        <v>4366</v>
      </c>
      <c r="AW963" s="3" t="s">
        <v>1417</v>
      </c>
      <c r="BG963" s="3" t="s">
        <v>5283</v>
      </c>
      <c r="BH963" s="3" t="s">
        <v>7216</v>
      </c>
      <c r="BI963" s="3" t="s">
        <v>5385</v>
      </c>
      <c r="BJ963" s="3" t="s">
        <v>620</v>
      </c>
      <c r="BK963" s="3" t="s">
        <v>3619</v>
      </c>
      <c r="BL963" s="3" t="s">
        <v>7168</v>
      </c>
      <c r="BM963" s="3" t="s">
        <v>5386</v>
      </c>
      <c r="BN963" s="3" t="s">
        <v>2074</v>
      </c>
      <c r="BO963" s="3" t="s">
        <v>5283</v>
      </c>
      <c r="BP963" s="3" t="s">
        <v>7216</v>
      </c>
      <c r="BQ963" s="3" t="s">
        <v>5287</v>
      </c>
      <c r="BR963" s="3" t="s">
        <v>3299</v>
      </c>
      <c r="BS963" s="3" t="s">
        <v>5222</v>
      </c>
      <c r="BT963" s="3" t="s">
        <v>1183</v>
      </c>
    </row>
    <row r="964" spans="1:73" ht="13.5" customHeight="1">
      <c r="A964" s="6" t="str">
        <f>HYPERLINK("http://kyu.snu.ac.kr/sdhj/index.jsp?type=hj/GK14649_00IM0001_045a.jpg","1717_수북면_045a")</f>
        <v>1717_수북면_045a</v>
      </c>
      <c r="B964" s="3">
        <v>1717</v>
      </c>
      <c r="C964" s="3" t="s">
        <v>7423</v>
      </c>
      <c r="D964" s="3" t="s">
        <v>7424</v>
      </c>
      <c r="E964" s="3">
        <v>963</v>
      </c>
      <c r="F964" s="3">
        <v>4</v>
      </c>
      <c r="G964" s="3" t="s">
        <v>5204</v>
      </c>
      <c r="H964" s="3" t="s">
        <v>6975</v>
      </c>
      <c r="I964" s="3">
        <v>5</v>
      </c>
      <c r="L964" s="3">
        <v>2</v>
      </c>
      <c r="M964" s="3" t="s">
        <v>2681</v>
      </c>
      <c r="N964" s="3" t="s">
        <v>2941</v>
      </c>
      <c r="S964" s="3" t="s">
        <v>3539</v>
      </c>
      <c r="T964" s="3" t="s">
        <v>7028</v>
      </c>
      <c r="W964" s="3" t="s">
        <v>3541</v>
      </c>
      <c r="X964" s="3" t="s">
        <v>7253</v>
      </c>
      <c r="Y964" s="3" t="s">
        <v>3479</v>
      </c>
      <c r="Z964" s="3" t="s">
        <v>7292</v>
      </c>
      <c r="AC964" s="3">
        <v>64</v>
      </c>
      <c r="AD964" s="3" t="s">
        <v>3581</v>
      </c>
      <c r="AE964" s="3" t="s">
        <v>989</v>
      </c>
      <c r="AJ964" s="3" t="s">
        <v>3443</v>
      </c>
      <c r="AK964" s="3" t="s">
        <v>6955</v>
      </c>
      <c r="AL964" s="3" t="s">
        <v>3543</v>
      </c>
      <c r="AM964" s="3" t="s">
        <v>1149</v>
      </c>
      <c r="AT964" s="3" t="s">
        <v>5283</v>
      </c>
      <c r="AU964" s="3" t="s">
        <v>7216</v>
      </c>
      <c r="AV964" s="3" t="s">
        <v>34</v>
      </c>
      <c r="AW964" s="3" t="s">
        <v>1418</v>
      </c>
      <c r="BG964" s="3" t="s">
        <v>3546</v>
      </c>
      <c r="BH964" s="3" t="s">
        <v>7248</v>
      </c>
      <c r="BI964" s="3" t="s">
        <v>5387</v>
      </c>
      <c r="BJ964" s="3" t="s">
        <v>984</v>
      </c>
      <c r="BK964" s="3" t="s">
        <v>3546</v>
      </c>
      <c r="BL964" s="3" t="s">
        <v>7248</v>
      </c>
      <c r="BM964" s="3" t="s">
        <v>5388</v>
      </c>
      <c r="BN964" s="3" t="s">
        <v>2075</v>
      </c>
      <c r="BO964" s="3" t="s">
        <v>3546</v>
      </c>
      <c r="BP964" s="3" t="s">
        <v>7248</v>
      </c>
      <c r="BQ964" s="3" t="s">
        <v>8361</v>
      </c>
      <c r="BR964" s="3" t="s">
        <v>8362</v>
      </c>
      <c r="BS964" s="3" t="s">
        <v>3625</v>
      </c>
      <c r="BT964" s="3" t="s">
        <v>1118</v>
      </c>
    </row>
    <row r="965" spans="1:73" ht="13.5" customHeight="1">
      <c r="A965" s="6" t="str">
        <f>HYPERLINK("http://kyu.snu.ac.kr/sdhj/index.jsp?type=hj/GK14649_00IM0001_045a.jpg","1717_수북면_045a")</f>
        <v>1717_수북면_045a</v>
      </c>
      <c r="B965" s="3">
        <v>1717</v>
      </c>
      <c r="C965" s="3" t="s">
        <v>7423</v>
      </c>
      <c r="D965" s="3" t="s">
        <v>7424</v>
      </c>
      <c r="E965" s="3">
        <v>964</v>
      </c>
      <c r="F965" s="3">
        <v>4</v>
      </c>
      <c r="G965" s="3" t="s">
        <v>5204</v>
      </c>
      <c r="H965" s="3" t="s">
        <v>6975</v>
      </c>
      <c r="I965" s="3">
        <v>5</v>
      </c>
      <c r="L965" s="3">
        <v>2</v>
      </c>
      <c r="M965" s="3" t="s">
        <v>2681</v>
      </c>
      <c r="N965" s="3" t="s">
        <v>2941</v>
      </c>
      <c r="S965" s="3" t="s">
        <v>3580</v>
      </c>
      <c r="T965" s="3" t="s">
        <v>7032</v>
      </c>
      <c r="Y965" s="3" t="s">
        <v>3479</v>
      </c>
      <c r="Z965" s="3" t="s">
        <v>7292</v>
      </c>
      <c r="AC965" s="3">
        <v>21</v>
      </c>
      <c r="AD965" s="3" t="s">
        <v>3521</v>
      </c>
      <c r="AE965" s="3" t="s">
        <v>981</v>
      </c>
    </row>
    <row r="966" spans="1:73" ht="13.5" customHeight="1">
      <c r="A966" s="6" t="str">
        <f>HYPERLINK("http://kyu.snu.ac.kr/sdhj/index.jsp?type=hj/GK14649_00IM0001_045a.jpg","1717_수북면_045a")</f>
        <v>1717_수북면_045a</v>
      </c>
      <c r="B966" s="3">
        <v>1717</v>
      </c>
      <c r="C966" s="3" t="s">
        <v>7423</v>
      </c>
      <c r="D966" s="3" t="s">
        <v>7424</v>
      </c>
      <c r="E966" s="3">
        <v>965</v>
      </c>
      <c r="F966" s="3">
        <v>4</v>
      </c>
      <c r="G966" s="3" t="s">
        <v>5204</v>
      </c>
      <c r="H966" s="3" t="s">
        <v>6975</v>
      </c>
      <c r="I966" s="3">
        <v>5</v>
      </c>
      <c r="L966" s="3">
        <v>3</v>
      </c>
      <c r="M966" s="3" t="s">
        <v>2595</v>
      </c>
      <c r="N966" s="3" t="s">
        <v>2904</v>
      </c>
      <c r="T966" s="3" t="s">
        <v>7835</v>
      </c>
      <c r="U966" s="3" t="s">
        <v>5389</v>
      </c>
      <c r="V966" s="3" t="s">
        <v>7217</v>
      </c>
      <c r="W966" s="3" t="s">
        <v>3559</v>
      </c>
      <c r="X966" s="3" t="s">
        <v>7260</v>
      </c>
      <c r="Y966" s="3" t="s">
        <v>5390</v>
      </c>
      <c r="Z966" s="3" t="s">
        <v>522</v>
      </c>
      <c r="AC966" s="3">
        <v>66</v>
      </c>
      <c r="AD966" s="3" t="s">
        <v>3555</v>
      </c>
      <c r="AE966" s="3" t="s">
        <v>986</v>
      </c>
      <c r="AJ966" s="3" t="s">
        <v>3443</v>
      </c>
      <c r="AK966" s="3" t="s">
        <v>6955</v>
      </c>
      <c r="AL966" s="3" t="s">
        <v>3562</v>
      </c>
      <c r="AM966" s="3" t="s">
        <v>3040</v>
      </c>
      <c r="AT966" s="3" t="s">
        <v>3546</v>
      </c>
      <c r="AU966" s="3" t="s">
        <v>7248</v>
      </c>
      <c r="AV966" s="3" t="s">
        <v>5391</v>
      </c>
      <c r="AW966" s="3" t="s">
        <v>8363</v>
      </c>
      <c r="BG966" s="3" t="s">
        <v>3546</v>
      </c>
      <c r="BH966" s="3" t="s">
        <v>7248</v>
      </c>
      <c r="BI966" s="3" t="s">
        <v>8364</v>
      </c>
      <c r="BJ966" s="3" t="s">
        <v>8365</v>
      </c>
      <c r="BK966" s="3" t="s">
        <v>3546</v>
      </c>
      <c r="BL966" s="3" t="s">
        <v>7248</v>
      </c>
      <c r="BM966" s="3" t="s">
        <v>5392</v>
      </c>
      <c r="BN966" s="3" t="s">
        <v>2076</v>
      </c>
      <c r="BO966" s="3" t="s">
        <v>3546</v>
      </c>
      <c r="BP966" s="3" t="s">
        <v>7248</v>
      </c>
      <c r="BQ966" s="3" t="s">
        <v>5393</v>
      </c>
      <c r="BR966" s="3" t="s">
        <v>2333</v>
      </c>
      <c r="BS966" s="3" t="s">
        <v>3481</v>
      </c>
      <c r="BT966" s="3" t="s">
        <v>1147</v>
      </c>
    </row>
    <row r="967" spans="1:73" ht="13.5" customHeight="1">
      <c r="A967" s="6" t="str">
        <f>HYPERLINK("http://kyu.snu.ac.kr/sdhj/index.jsp?type=hj/GK14649_00IM0001_045a.jpg","1717_수북면_045a")</f>
        <v>1717_수북면_045a</v>
      </c>
      <c r="B967" s="3">
        <v>1717</v>
      </c>
      <c r="C967" s="3" t="s">
        <v>7508</v>
      </c>
      <c r="D967" s="3" t="s">
        <v>7509</v>
      </c>
      <c r="E967" s="3">
        <v>966</v>
      </c>
      <c r="F967" s="3">
        <v>4</v>
      </c>
      <c r="G967" s="3" t="s">
        <v>5204</v>
      </c>
      <c r="H967" s="3" t="s">
        <v>6975</v>
      </c>
      <c r="I967" s="3">
        <v>5</v>
      </c>
      <c r="L967" s="3">
        <v>3</v>
      </c>
      <c r="M967" s="3" t="s">
        <v>2595</v>
      </c>
      <c r="N967" s="3" t="s">
        <v>2904</v>
      </c>
      <c r="S967" s="3" t="s">
        <v>3539</v>
      </c>
      <c r="T967" s="3" t="s">
        <v>7028</v>
      </c>
      <c r="U967" s="3" t="s">
        <v>3606</v>
      </c>
      <c r="V967" s="3" t="s">
        <v>7103</v>
      </c>
      <c r="Y967" s="3" t="s">
        <v>5394</v>
      </c>
      <c r="Z967" s="3" t="s">
        <v>220</v>
      </c>
      <c r="AC967" s="3">
        <v>65</v>
      </c>
      <c r="AD967" s="3" t="s">
        <v>3652</v>
      </c>
      <c r="AE967" s="3" t="s">
        <v>1002</v>
      </c>
      <c r="AN967" s="3" t="s">
        <v>3609</v>
      </c>
      <c r="AO967" s="3" t="s">
        <v>7026</v>
      </c>
      <c r="AR967" s="3" t="s">
        <v>5395</v>
      </c>
      <c r="AS967" s="3" t="s">
        <v>1224</v>
      </c>
      <c r="AT967" s="3" t="s">
        <v>3529</v>
      </c>
      <c r="AU967" s="3" t="s">
        <v>7099</v>
      </c>
      <c r="AV967" s="3" t="s">
        <v>3700</v>
      </c>
      <c r="AW967" s="3" t="s">
        <v>411</v>
      </c>
      <c r="BB967" s="3" t="s">
        <v>3606</v>
      </c>
      <c r="BC967" s="3" t="s">
        <v>7103</v>
      </c>
      <c r="BD967" s="3" t="s">
        <v>4271</v>
      </c>
      <c r="BE967" s="3" t="s">
        <v>219</v>
      </c>
      <c r="BG967" s="3" t="s">
        <v>3529</v>
      </c>
      <c r="BH967" s="3" t="s">
        <v>7099</v>
      </c>
      <c r="BI967" s="3" t="s">
        <v>35</v>
      </c>
      <c r="BJ967" s="3" t="s">
        <v>1799</v>
      </c>
      <c r="BK967" s="3" t="s">
        <v>3546</v>
      </c>
      <c r="BL967" s="3" t="s">
        <v>7248</v>
      </c>
      <c r="BM967" s="3" t="s">
        <v>5396</v>
      </c>
      <c r="BN967" s="3" t="s">
        <v>2077</v>
      </c>
      <c r="BO967" s="3" t="s">
        <v>3529</v>
      </c>
      <c r="BP967" s="3" t="s">
        <v>7099</v>
      </c>
      <c r="BQ967" s="3" t="s">
        <v>36</v>
      </c>
      <c r="BR967" s="3" t="s">
        <v>3198</v>
      </c>
      <c r="BS967" s="3" t="s">
        <v>3562</v>
      </c>
      <c r="BT967" s="3" t="s">
        <v>3040</v>
      </c>
    </row>
    <row r="968" spans="1:73" ht="13.5" customHeight="1">
      <c r="A968" s="6" t="str">
        <f>HYPERLINK("http://kyu.snu.ac.kr/sdhj/index.jsp?type=hj/GK14649_00IM0001_045a.jpg","1717_수북면_045a")</f>
        <v>1717_수북면_045a</v>
      </c>
      <c r="B968" s="3">
        <v>1717</v>
      </c>
      <c r="C968" s="3" t="s">
        <v>7560</v>
      </c>
      <c r="D968" s="3" t="s">
        <v>7561</v>
      </c>
      <c r="E968" s="3">
        <v>967</v>
      </c>
      <c r="F968" s="3">
        <v>4</v>
      </c>
      <c r="G968" s="3" t="s">
        <v>5204</v>
      </c>
      <c r="H968" s="3" t="s">
        <v>6975</v>
      </c>
      <c r="I968" s="3">
        <v>5</v>
      </c>
      <c r="L968" s="3">
        <v>4</v>
      </c>
      <c r="M968" s="3" t="s">
        <v>4290</v>
      </c>
      <c r="N968" s="3" t="s">
        <v>2883</v>
      </c>
      <c r="Q968" s="3" t="s">
        <v>5397</v>
      </c>
      <c r="R968" s="3" t="s">
        <v>7077</v>
      </c>
      <c r="T968" s="3" t="s">
        <v>7518</v>
      </c>
      <c r="W968" s="3" t="s">
        <v>3559</v>
      </c>
      <c r="X968" s="3" t="s">
        <v>7260</v>
      </c>
      <c r="Y968" s="3" t="s">
        <v>3479</v>
      </c>
      <c r="Z968" s="3" t="s">
        <v>7292</v>
      </c>
      <c r="AC968" s="3">
        <v>43</v>
      </c>
      <c r="AD968" s="3" t="s">
        <v>4004</v>
      </c>
      <c r="AE968" s="3" t="s">
        <v>1023</v>
      </c>
      <c r="AJ968" s="3" t="s">
        <v>3443</v>
      </c>
      <c r="AK968" s="3" t="s">
        <v>6955</v>
      </c>
      <c r="AL968" s="3" t="s">
        <v>3562</v>
      </c>
      <c r="AM968" s="3" t="s">
        <v>3040</v>
      </c>
      <c r="AT968" s="3" t="s">
        <v>3619</v>
      </c>
      <c r="AU968" s="3" t="s">
        <v>7168</v>
      </c>
      <c r="AV968" s="3" t="s">
        <v>5398</v>
      </c>
      <c r="AW968" s="3" t="s">
        <v>1419</v>
      </c>
      <c r="BG968" s="3" t="s">
        <v>3571</v>
      </c>
      <c r="BH968" s="3" t="s">
        <v>7128</v>
      </c>
      <c r="BI968" s="3" t="s">
        <v>4366</v>
      </c>
      <c r="BJ968" s="3" t="s">
        <v>1417</v>
      </c>
      <c r="BK968" s="3" t="s">
        <v>3571</v>
      </c>
      <c r="BL968" s="3" t="s">
        <v>7128</v>
      </c>
      <c r="BM968" s="3" t="s">
        <v>5385</v>
      </c>
      <c r="BN968" s="3" t="s">
        <v>620</v>
      </c>
      <c r="BO968" s="3" t="s">
        <v>4456</v>
      </c>
      <c r="BP968" s="3" t="s">
        <v>1671</v>
      </c>
      <c r="BQ968" s="3" t="s">
        <v>5399</v>
      </c>
      <c r="BR968" s="3" t="s">
        <v>3249</v>
      </c>
      <c r="BS968" s="3" t="s">
        <v>4603</v>
      </c>
      <c r="BT968" s="3" t="s">
        <v>2498</v>
      </c>
    </row>
    <row r="969" spans="1:73" ht="13.5" customHeight="1">
      <c r="A969" s="6" t="str">
        <f>HYPERLINK("http://kyu.snu.ac.kr/sdhj/index.jsp?type=hj/GK14649_00IM0001_045a.jpg","1717_수북면_045a")</f>
        <v>1717_수북면_045a</v>
      </c>
      <c r="B969" s="3">
        <v>1717</v>
      </c>
      <c r="C969" s="3" t="s">
        <v>8017</v>
      </c>
      <c r="D969" s="3" t="s">
        <v>8018</v>
      </c>
      <c r="E969" s="3">
        <v>968</v>
      </c>
      <c r="F969" s="3">
        <v>4</v>
      </c>
      <c r="G969" s="3" t="s">
        <v>5204</v>
      </c>
      <c r="H969" s="3" t="s">
        <v>6975</v>
      </c>
      <c r="I969" s="3">
        <v>5</v>
      </c>
      <c r="L969" s="3">
        <v>4</v>
      </c>
      <c r="M969" s="3" t="s">
        <v>4290</v>
      </c>
      <c r="N969" s="3" t="s">
        <v>2883</v>
      </c>
      <c r="S969" s="3" t="s">
        <v>3580</v>
      </c>
      <c r="T969" s="3" t="s">
        <v>7032</v>
      </c>
      <c r="Y969" s="3" t="s">
        <v>3479</v>
      </c>
      <c r="Z969" s="3" t="s">
        <v>7292</v>
      </c>
      <c r="AC969" s="3">
        <v>20</v>
      </c>
      <c r="AD969" s="3" t="s">
        <v>4120</v>
      </c>
      <c r="AE969" s="3" t="s">
        <v>259</v>
      </c>
      <c r="AF969" s="3" t="s">
        <v>3932</v>
      </c>
      <c r="AG969" s="3" t="s">
        <v>1049</v>
      </c>
    </row>
    <row r="970" spans="1:73" ht="13.5" customHeight="1">
      <c r="A970" s="6" t="str">
        <f>HYPERLINK("http://kyu.snu.ac.kr/sdhj/index.jsp?type=hj/GK14649_00IM0001_045a.jpg","1717_수북면_045a")</f>
        <v>1717_수북면_045a</v>
      </c>
      <c r="B970" s="3">
        <v>1717</v>
      </c>
      <c r="C970" s="3" t="s">
        <v>7519</v>
      </c>
      <c r="D970" s="3" t="s">
        <v>7520</v>
      </c>
      <c r="E970" s="3">
        <v>969</v>
      </c>
      <c r="F970" s="3">
        <v>4</v>
      </c>
      <c r="G970" s="3" t="s">
        <v>5204</v>
      </c>
      <c r="H970" s="3" t="s">
        <v>6975</v>
      </c>
      <c r="I970" s="3">
        <v>5</v>
      </c>
      <c r="L970" s="3">
        <v>4</v>
      </c>
      <c r="M970" s="3" t="s">
        <v>4290</v>
      </c>
      <c r="N970" s="3" t="s">
        <v>2883</v>
      </c>
      <c r="S970" s="3" t="s">
        <v>3550</v>
      </c>
      <c r="T970" s="3" t="s">
        <v>7029</v>
      </c>
      <c r="U970" s="3" t="s">
        <v>5129</v>
      </c>
      <c r="V970" s="3" t="s">
        <v>7205</v>
      </c>
      <c r="Y970" s="3" t="s">
        <v>5400</v>
      </c>
      <c r="Z970" s="3" t="s">
        <v>523</v>
      </c>
      <c r="AC970" s="3">
        <v>18</v>
      </c>
      <c r="AD970" s="3" t="s">
        <v>3597</v>
      </c>
      <c r="AE970" s="3" t="s">
        <v>992</v>
      </c>
    </row>
    <row r="971" spans="1:73" ht="13.5" customHeight="1">
      <c r="A971" s="6" t="str">
        <f>HYPERLINK("http://kyu.snu.ac.kr/sdhj/index.jsp?type=hj/GK14649_00IM0001_045a.jpg","1717_수북면_045a")</f>
        <v>1717_수북면_045a</v>
      </c>
      <c r="B971" s="3">
        <v>1717</v>
      </c>
      <c r="C971" s="3" t="s">
        <v>8208</v>
      </c>
      <c r="D971" s="3" t="s">
        <v>8209</v>
      </c>
      <c r="E971" s="3">
        <v>970</v>
      </c>
      <c r="F971" s="3">
        <v>4</v>
      </c>
      <c r="G971" s="3" t="s">
        <v>5204</v>
      </c>
      <c r="H971" s="3" t="s">
        <v>6975</v>
      </c>
      <c r="I971" s="3">
        <v>5</v>
      </c>
      <c r="L971" s="3">
        <v>4</v>
      </c>
      <c r="M971" s="3" t="s">
        <v>4290</v>
      </c>
      <c r="N971" s="3" t="s">
        <v>2883</v>
      </c>
      <c r="S971" s="3" t="s">
        <v>8366</v>
      </c>
      <c r="T971" s="3" t="s">
        <v>8367</v>
      </c>
      <c r="Y971" s="3" t="s">
        <v>3479</v>
      </c>
      <c r="Z971" s="3" t="s">
        <v>7292</v>
      </c>
      <c r="AC971" s="3">
        <v>16</v>
      </c>
      <c r="AD971" s="3" t="s">
        <v>3599</v>
      </c>
      <c r="AE971" s="3" t="s">
        <v>993</v>
      </c>
    </row>
    <row r="972" spans="1:73" ht="13.5" customHeight="1">
      <c r="A972" s="6" t="str">
        <f>HYPERLINK("http://kyu.snu.ac.kr/sdhj/index.jsp?type=hj/GK14649_00IM0001_045a.jpg","1717_수북면_045a")</f>
        <v>1717_수북면_045a</v>
      </c>
      <c r="B972" s="3">
        <v>1717</v>
      </c>
      <c r="C972" s="3" t="s">
        <v>7519</v>
      </c>
      <c r="D972" s="3" t="s">
        <v>7520</v>
      </c>
      <c r="E972" s="3">
        <v>971</v>
      </c>
      <c r="F972" s="3">
        <v>4</v>
      </c>
      <c r="G972" s="3" t="s">
        <v>5204</v>
      </c>
      <c r="H972" s="3" t="s">
        <v>6975</v>
      </c>
      <c r="I972" s="3">
        <v>5</v>
      </c>
      <c r="L972" s="3">
        <v>4</v>
      </c>
      <c r="M972" s="3" t="s">
        <v>4290</v>
      </c>
      <c r="N972" s="3" t="s">
        <v>2883</v>
      </c>
      <c r="S972" s="3" t="s">
        <v>8366</v>
      </c>
      <c r="T972" s="3" t="s">
        <v>8367</v>
      </c>
      <c r="Y972" s="3" t="s">
        <v>3479</v>
      </c>
      <c r="Z972" s="3" t="s">
        <v>7292</v>
      </c>
      <c r="AC972" s="3">
        <v>8</v>
      </c>
      <c r="AD972" s="3" t="s">
        <v>3630</v>
      </c>
      <c r="AE972" s="3" t="s">
        <v>997</v>
      </c>
    </row>
    <row r="973" spans="1:73" ht="13.5" customHeight="1">
      <c r="A973" s="6" t="str">
        <f>HYPERLINK("http://kyu.snu.ac.kr/sdhj/index.jsp?type=hj/GK14649_00IM0001_045a.jpg","1717_수북면_045a")</f>
        <v>1717_수북면_045a</v>
      </c>
      <c r="B973" s="3">
        <v>1717</v>
      </c>
      <c r="C973" s="3" t="s">
        <v>7519</v>
      </c>
      <c r="D973" s="3" t="s">
        <v>7520</v>
      </c>
      <c r="E973" s="3">
        <v>972</v>
      </c>
      <c r="F973" s="3">
        <v>5</v>
      </c>
      <c r="G973" s="3" t="s">
        <v>5401</v>
      </c>
      <c r="H973" s="3" t="s">
        <v>6976</v>
      </c>
      <c r="I973" s="3">
        <v>1</v>
      </c>
      <c r="J973" s="3" t="s">
        <v>7738</v>
      </c>
      <c r="K973" s="3" t="s">
        <v>7738</v>
      </c>
      <c r="L973" s="3">
        <v>1</v>
      </c>
      <c r="M973" s="3" t="s">
        <v>7738</v>
      </c>
      <c r="N973" s="3" t="s">
        <v>7738</v>
      </c>
      <c r="T973" s="3" t="s">
        <v>7472</v>
      </c>
      <c r="U973" s="3" t="s">
        <v>8368</v>
      </c>
      <c r="V973" s="3" t="s">
        <v>8369</v>
      </c>
      <c r="W973" s="3" t="s">
        <v>4228</v>
      </c>
      <c r="X973" s="3" t="s">
        <v>4228</v>
      </c>
      <c r="Y973" s="3" t="s">
        <v>3698</v>
      </c>
      <c r="Z973" s="3" t="s">
        <v>3698</v>
      </c>
      <c r="AC973" s="3" t="s">
        <v>8370</v>
      </c>
      <c r="AD973" s="3" t="s">
        <v>3776</v>
      </c>
      <c r="AE973" s="3" t="s">
        <v>1014</v>
      </c>
      <c r="AJ973" s="3" t="s">
        <v>3443</v>
      </c>
      <c r="AK973" s="3" t="s">
        <v>6955</v>
      </c>
      <c r="AL973" s="3" t="s">
        <v>4304</v>
      </c>
      <c r="AM973" s="3" t="s">
        <v>1185</v>
      </c>
      <c r="AT973" s="3" t="s">
        <v>3661</v>
      </c>
      <c r="AU973" s="3" t="s">
        <v>7108</v>
      </c>
      <c r="AV973" s="3" t="s">
        <v>5402</v>
      </c>
      <c r="AW973" s="3" t="s">
        <v>1420</v>
      </c>
      <c r="BG973" s="3" t="s">
        <v>3546</v>
      </c>
      <c r="BH973" s="3" t="s">
        <v>7248</v>
      </c>
      <c r="BI973" s="3" t="s">
        <v>3530</v>
      </c>
      <c r="BJ973" s="3" t="s">
        <v>7307</v>
      </c>
      <c r="BK973" s="3" t="s">
        <v>3661</v>
      </c>
      <c r="BL973" s="3" t="s">
        <v>7108</v>
      </c>
      <c r="BM973" s="3" t="s">
        <v>5403</v>
      </c>
      <c r="BN973" s="3" t="s">
        <v>2078</v>
      </c>
      <c r="BO973" s="3" t="s">
        <v>3661</v>
      </c>
      <c r="BP973" s="3" t="s">
        <v>7108</v>
      </c>
      <c r="BQ973" s="3" t="s">
        <v>5404</v>
      </c>
      <c r="BR973" s="3" t="s">
        <v>2334</v>
      </c>
      <c r="BS973" s="3" t="s">
        <v>5405</v>
      </c>
      <c r="BT973" s="3" t="s">
        <v>658</v>
      </c>
      <c r="BU973" s="3" t="s">
        <v>7488</v>
      </c>
    </row>
    <row r="974" spans="1:73" ht="13.5" customHeight="1">
      <c r="A974" s="6" t="str">
        <f>HYPERLINK("http://kyu.snu.ac.kr/sdhj/index.jsp?type=hj/GK14649_00IM0001_045a.jpg","1717_수북면_045a")</f>
        <v>1717_수북면_045a</v>
      </c>
      <c r="B974" s="3">
        <v>1717</v>
      </c>
      <c r="C974" s="3" t="s">
        <v>7402</v>
      </c>
      <c r="D974" s="3" t="s">
        <v>7403</v>
      </c>
      <c r="E974" s="3">
        <v>973</v>
      </c>
      <c r="F974" s="3">
        <v>5</v>
      </c>
      <c r="G974" s="3" t="s">
        <v>5401</v>
      </c>
      <c r="H974" s="3" t="s">
        <v>6976</v>
      </c>
      <c r="I974" s="3">
        <v>1</v>
      </c>
      <c r="L974" s="3">
        <v>1</v>
      </c>
      <c r="M974" s="3" t="s">
        <v>7738</v>
      </c>
      <c r="N974" s="3" t="s">
        <v>7738</v>
      </c>
      <c r="S974" s="3" t="s">
        <v>7738</v>
      </c>
      <c r="T974" s="3" t="s">
        <v>7738</v>
      </c>
      <c r="U974" s="3" t="s">
        <v>3698</v>
      </c>
      <c r="V974" s="3" t="s">
        <v>3698</v>
      </c>
      <c r="Y974" s="3" t="s">
        <v>3698</v>
      </c>
      <c r="Z974" s="3" t="s">
        <v>3698</v>
      </c>
      <c r="AC974" s="3" t="s">
        <v>3698</v>
      </c>
      <c r="AD974" s="3" t="s">
        <v>4492</v>
      </c>
      <c r="AE974" s="3" t="s">
        <v>1031</v>
      </c>
      <c r="AJ974" s="3" t="s">
        <v>3443</v>
      </c>
      <c r="AK974" s="3" t="s">
        <v>6955</v>
      </c>
      <c r="AL974" s="3" t="s">
        <v>3534</v>
      </c>
      <c r="AM974" s="3" t="s">
        <v>1152</v>
      </c>
      <c r="AN974" s="3" t="s">
        <v>3609</v>
      </c>
      <c r="AO974" s="3" t="s">
        <v>7026</v>
      </c>
      <c r="AR974" s="3" t="s">
        <v>5406</v>
      </c>
      <c r="AS974" s="3" t="s">
        <v>1225</v>
      </c>
      <c r="AT974" s="3" t="s">
        <v>3661</v>
      </c>
      <c r="AU974" s="3" t="s">
        <v>7108</v>
      </c>
      <c r="AV974" s="3" t="s">
        <v>5407</v>
      </c>
      <c r="AW974" s="3" t="s">
        <v>1421</v>
      </c>
      <c r="BB974" s="3" t="s">
        <v>3606</v>
      </c>
      <c r="BC974" s="3" t="s">
        <v>7103</v>
      </c>
      <c r="BD974" s="3" t="s">
        <v>5408</v>
      </c>
      <c r="BE974" s="3" t="s">
        <v>8371</v>
      </c>
      <c r="BG974" s="3" t="s">
        <v>3661</v>
      </c>
      <c r="BH974" s="3" t="s">
        <v>7108</v>
      </c>
      <c r="BI974" s="3" t="s">
        <v>5409</v>
      </c>
      <c r="BJ974" s="3" t="s">
        <v>1800</v>
      </c>
      <c r="BK974" s="3" t="s">
        <v>3661</v>
      </c>
      <c r="BL974" s="3" t="s">
        <v>7108</v>
      </c>
      <c r="BM974" s="3" t="s">
        <v>5410</v>
      </c>
      <c r="BN974" s="3" t="s">
        <v>2079</v>
      </c>
      <c r="BO974" s="3" t="s">
        <v>3698</v>
      </c>
      <c r="BP974" s="3" t="s">
        <v>3698</v>
      </c>
      <c r="BQ974" s="3" t="s">
        <v>8372</v>
      </c>
      <c r="BR974" s="3" t="s">
        <v>8372</v>
      </c>
      <c r="BS974" s="3" t="s">
        <v>3698</v>
      </c>
      <c r="BT974" s="3" t="s">
        <v>3698</v>
      </c>
    </row>
    <row r="975" spans="1:73" ht="13.5" customHeight="1">
      <c r="A975" s="6" t="str">
        <f>HYPERLINK("http://kyu.snu.ac.kr/sdhj/index.jsp?type=hj/GK14649_00IM0001_045a.jpg","1717_수북면_045a")</f>
        <v>1717_수북면_045a</v>
      </c>
      <c r="B975" s="3">
        <v>1717</v>
      </c>
      <c r="C975" s="3" t="s">
        <v>7844</v>
      </c>
      <c r="D975" s="3" t="s">
        <v>7845</v>
      </c>
      <c r="E975" s="3">
        <v>974</v>
      </c>
      <c r="F975" s="3">
        <v>5</v>
      </c>
      <c r="G975" s="3" t="s">
        <v>5401</v>
      </c>
      <c r="H975" s="3" t="s">
        <v>6976</v>
      </c>
      <c r="I975" s="3">
        <v>1</v>
      </c>
      <c r="L975" s="3">
        <v>1</v>
      </c>
      <c r="M975" s="3" t="s">
        <v>7738</v>
      </c>
      <c r="N975" s="3" t="s">
        <v>7738</v>
      </c>
      <c r="Y975" s="3" t="s">
        <v>5411</v>
      </c>
      <c r="Z975" s="3" t="s">
        <v>524</v>
      </c>
      <c r="AC975" s="3">
        <v>42</v>
      </c>
      <c r="AD975" s="3" t="s">
        <v>3480</v>
      </c>
      <c r="AE975" s="3" t="s">
        <v>971</v>
      </c>
    </row>
    <row r="976" spans="1:73" ht="13.5" customHeight="1">
      <c r="A976" s="6" t="str">
        <f>HYPERLINK("http://kyu.snu.ac.kr/sdhj/index.jsp?type=hj/GK14649_00IM0001_045a.jpg","1717_수북면_045a")</f>
        <v>1717_수북면_045a</v>
      </c>
      <c r="B976" s="3">
        <v>1717</v>
      </c>
      <c r="C976" s="3" t="s">
        <v>7402</v>
      </c>
      <c r="D976" s="3" t="s">
        <v>7403</v>
      </c>
      <c r="E976" s="3">
        <v>975</v>
      </c>
      <c r="F976" s="3">
        <v>5</v>
      </c>
      <c r="G976" s="3" t="s">
        <v>5401</v>
      </c>
      <c r="H976" s="3" t="s">
        <v>6976</v>
      </c>
      <c r="I976" s="3">
        <v>1</v>
      </c>
      <c r="L976" s="3">
        <v>1</v>
      </c>
      <c r="M976" s="3" t="s">
        <v>7738</v>
      </c>
      <c r="N976" s="3" t="s">
        <v>7738</v>
      </c>
      <c r="S976" s="3" t="s">
        <v>3641</v>
      </c>
      <c r="T976" s="3" t="s">
        <v>7035</v>
      </c>
      <c r="Y976" s="3" t="s">
        <v>3479</v>
      </c>
      <c r="Z976" s="3" t="s">
        <v>7292</v>
      </c>
      <c r="AF976" s="3" t="s">
        <v>3484</v>
      </c>
      <c r="AG976" s="3" t="s">
        <v>7278</v>
      </c>
    </row>
    <row r="977" spans="1:72" ht="13.5" customHeight="1">
      <c r="A977" s="6" t="str">
        <f>HYPERLINK("http://kyu.snu.ac.kr/sdhj/index.jsp?type=hj/GK14649_00IM0001_045a.jpg","1717_수북면_045a")</f>
        <v>1717_수북면_045a</v>
      </c>
      <c r="B977" s="3">
        <v>1717</v>
      </c>
      <c r="C977" s="3" t="s">
        <v>7402</v>
      </c>
      <c r="D977" s="3" t="s">
        <v>7403</v>
      </c>
      <c r="E977" s="3">
        <v>976</v>
      </c>
      <c r="F977" s="3">
        <v>5</v>
      </c>
      <c r="G977" s="3" t="s">
        <v>5401</v>
      </c>
      <c r="H977" s="3" t="s">
        <v>6976</v>
      </c>
      <c r="I977" s="3">
        <v>1</v>
      </c>
      <c r="L977" s="3">
        <v>1</v>
      </c>
      <c r="M977" s="3" t="s">
        <v>7738</v>
      </c>
      <c r="N977" s="3" t="s">
        <v>7738</v>
      </c>
      <c r="S977" s="3" t="s">
        <v>3710</v>
      </c>
      <c r="T977" s="3" t="s">
        <v>7038</v>
      </c>
      <c r="Y977" s="3" t="s">
        <v>3479</v>
      </c>
      <c r="Z977" s="3" t="s">
        <v>7292</v>
      </c>
      <c r="AC977" s="3">
        <v>38</v>
      </c>
      <c r="AD977" s="3" t="s">
        <v>3569</v>
      </c>
      <c r="AE977" s="3" t="s">
        <v>988</v>
      </c>
      <c r="AF977" s="3" t="s">
        <v>3490</v>
      </c>
      <c r="AG977" s="3" t="s">
        <v>1042</v>
      </c>
    </row>
    <row r="978" spans="1:72" ht="13.5" customHeight="1">
      <c r="A978" s="6" t="str">
        <f>HYPERLINK("http://kyu.snu.ac.kr/sdhj/index.jsp?type=hj/GK14649_00IM0001_045a.jpg","1717_수북면_045a")</f>
        <v>1717_수북면_045a</v>
      </c>
      <c r="B978" s="3">
        <v>1717</v>
      </c>
      <c r="C978" s="3" t="s">
        <v>7402</v>
      </c>
      <c r="D978" s="3" t="s">
        <v>7403</v>
      </c>
      <c r="E978" s="3">
        <v>977</v>
      </c>
      <c r="F978" s="3">
        <v>5</v>
      </c>
      <c r="G978" s="3" t="s">
        <v>5401</v>
      </c>
      <c r="H978" s="3" t="s">
        <v>6976</v>
      </c>
      <c r="I978" s="3">
        <v>1</v>
      </c>
      <c r="L978" s="3">
        <v>2</v>
      </c>
      <c r="M978" s="3" t="s">
        <v>7738</v>
      </c>
      <c r="N978" s="3" t="s">
        <v>7738</v>
      </c>
      <c r="T978" s="3" t="s">
        <v>7472</v>
      </c>
      <c r="U978" s="3" t="s">
        <v>3698</v>
      </c>
      <c r="V978" s="3" t="s">
        <v>3698</v>
      </c>
      <c r="W978" s="3" t="s">
        <v>4228</v>
      </c>
      <c r="X978" s="3" t="s">
        <v>4228</v>
      </c>
      <c r="Y978" s="3" t="s">
        <v>3698</v>
      </c>
      <c r="Z978" s="3" t="s">
        <v>3698</v>
      </c>
      <c r="AC978" s="3">
        <v>70</v>
      </c>
      <c r="AD978" s="3" t="s">
        <v>3553</v>
      </c>
      <c r="AE978" s="3" t="s">
        <v>985</v>
      </c>
      <c r="AJ978" s="3" t="s">
        <v>3443</v>
      </c>
      <c r="AK978" s="3" t="s">
        <v>6955</v>
      </c>
      <c r="AL978" s="3" t="s">
        <v>3534</v>
      </c>
      <c r="AM978" s="3" t="s">
        <v>1152</v>
      </c>
      <c r="AN978" s="3" t="s">
        <v>3972</v>
      </c>
      <c r="AO978" s="3" t="s">
        <v>1145</v>
      </c>
      <c r="AR978" s="3" t="s">
        <v>5412</v>
      </c>
      <c r="AS978" s="3" t="s">
        <v>1226</v>
      </c>
      <c r="AT978" s="3" t="s">
        <v>3546</v>
      </c>
      <c r="AU978" s="3" t="s">
        <v>7248</v>
      </c>
      <c r="AV978" s="3" t="s">
        <v>5031</v>
      </c>
      <c r="AW978" s="3" t="s">
        <v>429</v>
      </c>
      <c r="BG978" s="3" t="s">
        <v>3546</v>
      </c>
      <c r="BH978" s="3" t="s">
        <v>7248</v>
      </c>
      <c r="BI978" s="3" t="s">
        <v>5413</v>
      </c>
      <c r="BJ978" s="3" t="s">
        <v>1801</v>
      </c>
      <c r="BK978" s="3" t="s">
        <v>3698</v>
      </c>
      <c r="BL978" s="3" t="s">
        <v>3698</v>
      </c>
      <c r="BM978" s="3" t="s">
        <v>3698</v>
      </c>
      <c r="BN978" s="3" t="s">
        <v>3698</v>
      </c>
      <c r="BO978" s="3" t="s">
        <v>3698</v>
      </c>
      <c r="BP978" s="3" t="s">
        <v>3698</v>
      </c>
      <c r="BQ978" s="3" t="s">
        <v>8373</v>
      </c>
      <c r="BR978" s="3" t="s">
        <v>8373</v>
      </c>
      <c r="BS978" s="3" t="s">
        <v>3534</v>
      </c>
      <c r="BT978" s="3" t="s">
        <v>1152</v>
      </c>
    </row>
    <row r="979" spans="1:72" ht="13.5" customHeight="1">
      <c r="A979" s="6" t="str">
        <f>HYPERLINK("http://kyu.snu.ac.kr/sdhj/index.jsp?type=hj/GK14649_00IM0001_045a.jpg","1717_수북면_045a")</f>
        <v>1717_수북면_045a</v>
      </c>
      <c r="B979" s="3">
        <v>1717</v>
      </c>
      <c r="C979" s="3" t="s">
        <v>7750</v>
      </c>
      <c r="D979" s="3" t="s">
        <v>7751</v>
      </c>
      <c r="E979" s="3">
        <v>978</v>
      </c>
      <c r="F979" s="3">
        <v>5</v>
      </c>
      <c r="G979" s="3" t="s">
        <v>5401</v>
      </c>
      <c r="H979" s="3" t="s">
        <v>6976</v>
      </c>
      <c r="I979" s="3">
        <v>1</v>
      </c>
      <c r="L979" s="3">
        <v>2</v>
      </c>
      <c r="M979" s="3" t="s">
        <v>7738</v>
      </c>
      <c r="N979" s="3" t="s">
        <v>7738</v>
      </c>
      <c r="S979" s="3" t="s">
        <v>3641</v>
      </c>
      <c r="T979" s="3" t="s">
        <v>7035</v>
      </c>
      <c r="U979" s="3" t="s">
        <v>3606</v>
      </c>
      <c r="V979" s="3" t="s">
        <v>7103</v>
      </c>
      <c r="Y979" s="3" t="s">
        <v>5414</v>
      </c>
      <c r="Z979" s="3" t="s">
        <v>525</v>
      </c>
      <c r="AC979" s="3">
        <v>44</v>
      </c>
      <c r="AD979" s="3" t="s">
        <v>3704</v>
      </c>
      <c r="AE979" s="3" t="s">
        <v>1007</v>
      </c>
      <c r="AF979" s="3" t="s">
        <v>3490</v>
      </c>
      <c r="AG979" s="3" t="s">
        <v>1042</v>
      </c>
      <c r="AN979" s="3" t="s">
        <v>3609</v>
      </c>
      <c r="AO979" s="3" t="s">
        <v>7026</v>
      </c>
      <c r="AR979" s="3" t="s">
        <v>5415</v>
      </c>
      <c r="AS979" s="3" t="s">
        <v>1227</v>
      </c>
    </row>
    <row r="980" spans="1:72" ht="13.5" customHeight="1">
      <c r="A980" s="6" t="str">
        <f>HYPERLINK("http://kyu.snu.ac.kr/sdhj/index.jsp?type=hj/GK14649_00IM0001_045a.jpg","1717_수북면_045a")</f>
        <v>1717_수북면_045a</v>
      </c>
      <c r="B980" s="3">
        <v>1717</v>
      </c>
      <c r="C980" s="3" t="s">
        <v>7750</v>
      </c>
      <c r="D980" s="3" t="s">
        <v>7751</v>
      </c>
      <c r="E980" s="3">
        <v>979</v>
      </c>
      <c r="F980" s="3">
        <v>5</v>
      </c>
      <c r="G980" s="3" t="s">
        <v>5401</v>
      </c>
      <c r="H980" s="3" t="s">
        <v>6976</v>
      </c>
      <c r="I980" s="3">
        <v>1</v>
      </c>
      <c r="L980" s="3">
        <v>2</v>
      </c>
      <c r="M980" s="3" t="s">
        <v>7738</v>
      </c>
      <c r="N980" s="3" t="s">
        <v>7738</v>
      </c>
      <c r="S980" s="3" t="s">
        <v>3648</v>
      </c>
      <c r="T980" s="3" t="s">
        <v>7036</v>
      </c>
      <c r="Y980" s="3" t="s">
        <v>5416</v>
      </c>
      <c r="Z980" s="3" t="s">
        <v>526</v>
      </c>
    </row>
    <row r="981" spans="1:72" ht="13.5" customHeight="1">
      <c r="A981" s="6" t="str">
        <f>HYPERLINK("http://kyu.snu.ac.kr/sdhj/index.jsp?type=hj/GK14649_00IM0001_045a.jpg","1717_수북면_045a")</f>
        <v>1717_수북면_045a</v>
      </c>
      <c r="B981" s="3">
        <v>1717</v>
      </c>
      <c r="C981" s="3" t="s">
        <v>7462</v>
      </c>
      <c r="D981" s="3" t="s">
        <v>7463</v>
      </c>
      <c r="E981" s="3">
        <v>980</v>
      </c>
      <c r="F981" s="3">
        <v>5</v>
      </c>
      <c r="G981" s="3" t="s">
        <v>5401</v>
      </c>
      <c r="H981" s="3" t="s">
        <v>6976</v>
      </c>
      <c r="I981" s="3">
        <v>1</v>
      </c>
      <c r="L981" s="3">
        <v>3</v>
      </c>
      <c r="M981" s="3" t="s">
        <v>7738</v>
      </c>
      <c r="N981" s="3" t="s">
        <v>7738</v>
      </c>
      <c r="T981" s="3" t="s">
        <v>7472</v>
      </c>
      <c r="U981" s="3" t="s">
        <v>3698</v>
      </c>
      <c r="V981" s="3" t="s">
        <v>3698</v>
      </c>
      <c r="W981" s="3" t="s">
        <v>4228</v>
      </c>
      <c r="X981" s="3" t="s">
        <v>4228</v>
      </c>
      <c r="Y981" s="3" t="s">
        <v>3698</v>
      </c>
      <c r="Z981" s="3" t="s">
        <v>3698</v>
      </c>
      <c r="AC981" s="3" t="s">
        <v>3698</v>
      </c>
      <c r="AD981" s="3" t="s">
        <v>3698</v>
      </c>
      <c r="AE981" s="3" t="s">
        <v>3698</v>
      </c>
      <c r="AJ981" s="3" t="s">
        <v>3443</v>
      </c>
      <c r="AK981" s="3" t="s">
        <v>6955</v>
      </c>
      <c r="AL981" s="3" t="s">
        <v>3807</v>
      </c>
      <c r="AM981" s="3" t="s">
        <v>711</v>
      </c>
      <c r="AT981" s="3" t="s">
        <v>3474</v>
      </c>
      <c r="AU981" s="3" t="s">
        <v>1242</v>
      </c>
      <c r="AV981" s="3" t="s">
        <v>5417</v>
      </c>
      <c r="AW981" s="3" t="s">
        <v>1422</v>
      </c>
      <c r="BG981" s="3" t="s">
        <v>5418</v>
      </c>
      <c r="BH981" s="3" t="s">
        <v>1677</v>
      </c>
      <c r="BI981" s="3" t="s">
        <v>5419</v>
      </c>
      <c r="BJ981" s="3" t="s">
        <v>1802</v>
      </c>
      <c r="BK981" s="3" t="s">
        <v>8374</v>
      </c>
      <c r="BL981" s="3" t="s">
        <v>8375</v>
      </c>
      <c r="BM981" s="3" t="s">
        <v>3698</v>
      </c>
      <c r="BN981" s="3" t="s">
        <v>3698</v>
      </c>
      <c r="BO981" s="3" t="s">
        <v>3698</v>
      </c>
      <c r="BP981" s="3" t="s">
        <v>3698</v>
      </c>
      <c r="BQ981" s="3" t="s">
        <v>5420</v>
      </c>
      <c r="BR981" s="3" t="s">
        <v>8376</v>
      </c>
      <c r="BS981" s="3" t="s">
        <v>4341</v>
      </c>
      <c r="BT981" s="3" t="s">
        <v>7783</v>
      </c>
    </row>
    <row r="982" spans="1:72" ht="13.5" customHeight="1">
      <c r="A982" s="6" t="str">
        <f>HYPERLINK("http://kyu.snu.ac.kr/sdhj/index.jsp?type=hj/GK14649_00IM0001_045a.jpg","1717_수북면_045a")</f>
        <v>1717_수북면_045a</v>
      </c>
      <c r="B982" s="3">
        <v>1717</v>
      </c>
      <c r="C982" s="3" t="s">
        <v>7784</v>
      </c>
      <c r="D982" s="3" t="s">
        <v>7785</v>
      </c>
      <c r="E982" s="3">
        <v>981</v>
      </c>
      <c r="F982" s="3">
        <v>5</v>
      </c>
      <c r="G982" s="3" t="s">
        <v>5401</v>
      </c>
      <c r="H982" s="3" t="s">
        <v>6976</v>
      </c>
      <c r="I982" s="3">
        <v>1</v>
      </c>
      <c r="L982" s="3">
        <v>3</v>
      </c>
      <c r="M982" s="3" t="s">
        <v>7738</v>
      </c>
      <c r="N982" s="3" t="s">
        <v>7738</v>
      </c>
      <c r="S982" s="3" t="s">
        <v>3539</v>
      </c>
      <c r="T982" s="3" t="s">
        <v>7028</v>
      </c>
      <c r="W982" s="3" t="s">
        <v>4426</v>
      </c>
      <c r="X982" s="3" t="s">
        <v>7275</v>
      </c>
      <c r="Y982" s="3" t="s">
        <v>3868</v>
      </c>
      <c r="Z982" s="3" t="s">
        <v>105</v>
      </c>
      <c r="AC982" s="3">
        <v>48</v>
      </c>
      <c r="AD982" s="3" t="s">
        <v>3588</v>
      </c>
      <c r="AE982" s="3" t="s">
        <v>991</v>
      </c>
      <c r="AJ982" s="3" t="s">
        <v>3869</v>
      </c>
      <c r="AK982" s="3" t="s">
        <v>591</v>
      </c>
      <c r="AL982" s="3" t="s">
        <v>3509</v>
      </c>
      <c r="AM982" s="3" t="s">
        <v>1098</v>
      </c>
      <c r="AT982" s="3" t="s">
        <v>3474</v>
      </c>
      <c r="AU982" s="3" t="s">
        <v>1242</v>
      </c>
      <c r="AV982" s="3" t="s">
        <v>5421</v>
      </c>
      <c r="AW982" s="3" t="s">
        <v>1423</v>
      </c>
      <c r="BG982" s="3" t="s">
        <v>8377</v>
      </c>
      <c r="BH982" s="3" t="s">
        <v>8378</v>
      </c>
      <c r="BI982" s="3" t="s">
        <v>3698</v>
      </c>
      <c r="BJ982" s="3" t="s">
        <v>3698</v>
      </c>
      <c r="BK982" s="3" t="s">
        <v>3698</v>
      </c>
      <c r="BL982" s="3" t="s">
        <v>3698</v>
      </c>
      <c r="BM982" s="3" t="s">
        <v>3698</v>
      </c>
      <c r="BN982" s="3" t="s">
        <v>3698</v>
      </c>
      <c r="BO982" s="3" t="s">
        <v>3474</v>
      </c>
      <c r="BP982" s="3" t="s">
        <v>1242</v>
      </c>
      <c r="BQ982" s="3" t="s">
        <v>5422</v>
      </c>
      <c r="BR982" s="3" t="s">
        <v>2335</v>
      </c>
      <c r="BS982" s="3" t="s">
        <v>4310</v>
      </c>
      <c r="BT982" s="3" t="s">
        <v>1182</v>
      </c>
    </row>
    <row r="983" spans="1:72" ht="13.5" customHeight="1">
      <c r="A983" s="6" t="str">
        <f>HYPERLINK("http://kyu.snu.ac.kr/sdhj/index.jsp?type=hj/GK14649_00IM0001_045a.jpg","1717_수북면_045a")</f>
        <v>1717_수북면_045a</v>
      </c>
      <c r="B983" s="3">
        <v>1717</v>
      </c>
      <c r="C983" s="3" t="s">
        <v>7568</v>
      </c>
      <c r="D983" s="3" t="s">
        <v>7569</v>
      </c>
      <c r="E983" s="3">
        <v>982</v>
      </c>
      <c r="F983" s="3">
        <v>5</v>
      </c>
      <c r="G983" s="3" t="s">
        <v>5401</v>
      </c>
      <c r="H983" s="3" t="s">
        <v>6976</v>
      </c>
      <c r="I983" s="3">
        <v>1</v>
      </c>
      <c r="L983" s="3">
        <v>3</v>
      </c>
      <c r="M983" s="3" t="s">
        <v>7738</v>
      </c>
      <c r="N983" s="3" t="s">
        <v>7738</v>
      </c>
      <c r="S983" s="3" t="s">
        <v>5164</v>
      </c>
      <c r="T983" s="3" t="s">
        <v>7074</v>
      </c>
      <c r="U983" s="3" t="s">
        <v>3464</v>
      </c>
      <c r="V983" s="3" t="s">
        <v>7094</v>
      </c>
      <c r="W983" s="3" t="s">
        <v>3781</v>
      </c>
      <c r="X983" s="3" t="s">
        <v>7264</v>
      </c>
      <c r="Y983" s="3" t="s">
        <v>5423</v>
      </c>
      <c r="Z983" s="3" t="s">
        <v>527</v>
      </c>
      <c r="AC983" s="3">
        <v>21</v>
      </c>
      <c r="AD983" s="3" t="s">
        <v>3521</v>
      </c>
      <c r="AE983" s="3" t="s">
        <v>981</v>
      </c>
    </row>
    <row r="984" spans="1:72" ht="13.5" customHeight="1">
      <c r="A984" s="6" t="str">
        <f>HYPERLINK("http://kyu.snu.ac.kr/sdhj/index.jsp?type=hj/GK14649_00IM0001_045a.jpg","1717_수북면_045a")</f>
        <v>1717_수북면_045a</v>
      </c>
      <c r="B984" s="3">
        <v>1717</v>
      </c>
      <c r="C984" s="3" t="s">
        <v>8115</v>
      </c>
      <c r="D984" s="3" t="s">
        <v>8116</v>
      </c>
      <c r="E984" s="3">
        <v>983</v>
      </c>
      <c r="F984" s="3">
        <v>5</v>
      </c>
      <c r="G984" s="3" t="s">
        <v>5401</v>
      </c>
      <c r="H984" s="3" t="s">
        <v>6976</v>
      </c>
      <c r="I984" s="3">
        <v>1</v>
      </c>
      <c r="L984" s="3">
        <v>3</v>
      </c>
      <c r="M984" s="3" t="s">
        <v>7738</v>
      </c>
      <c r="N984" s="3" t="s">
        <v>7738</v>
      </c>
      <c r="S984" s="3" t="s">
        <v>4958</v>
      </c>
      <c r="T984" s="3" t="s">
        <v>7066</v>
      </c>
    </row>
    <row r="985" spans="1:72" ht="13.5" customHeight="1">
      <c r="A985" s="6" t="str">
        <f>HYPERLINK("http://kyu.snu.ac.kr/sdhj/index.jsp?type=hj/GK14649_00IM0001_045a.jpg","1717_수북면_045a")</f>
        <v>1717_수북면_045a</v>
      </c>
      <c r="B985" s="3">
        <v>1717</v>
      </c>
      <c r="C985" s="3" t="s">
        <v>7402</v>
      </c>
      <c r="D985" s="3" t="s">
        <v>7403</v>
      </c>
      <c r="E985" s="3">
        <v>984</v>
      </c>
      <c r="F985" s="3">
        <v>5</v>
      </c>
      <c r="G985" s="3" t="s">
        <v>5401</v>
      </c>
      <c r="H985" s="3" t="s">
        <v>6976</v>
      </c>
      <c r="I985" s="3">
        <v>1</v>
      </c>
      <c r="L985" s="3">
        <v>3</v>
      </c>
      <c r="M985" s="3" t="s">
        <v>7738</v>
      </c>
      <c r="N985" s="3" t="s">
        <v>7738</v>
      </c>
      <c r="S985" s="3" t="s">
        <v>3539</v>
      </c>
      <c r="T985" s="3" t="s">
        <v>7028</v>
      </c>
      <c r="W985" s="3" t="s">
        <v>4828</v>
      </c>
      <c r="X985" s="3" t="s">
        <v>7274</v>
      </c>
      <c r="Y985" s="3" t="s">
        <v>3868</v>
      </c>
      <c r="Z985" s="3" t="s">
        <v>105</v>
      </c>
      <c r="AC985" s="3">
        <v>43</v>
      </c>
      <c r="AD985" s="3" t="s">
        <v>4004</v>
      </c>
      <c r="AE985" s="3" t="s">
        <v>1023</v>
      </c>
      <c r="AF985" s="3" t="s">
        <v>5092</v>
      </c>
      <c r="AG985" s="3" t="s">
        <v>1070</v>
      </c>
    </row>
    <row r="986" spans="1:72" ht="13.5" customHeight="1">
      <c r="A986" s="6" t="str">
        <f>HYPERLINK("http://kyu.snu.ac.kr/sdhj/index.jsp?type=hj/GK14649_00IM0001_045a.jpg","1717_수북면_045a")</f>
        <v>1717_수북면_045a</v>
      </c>
      <c r="B986" s="3">
        <v>1717</v>
      </c>
      <c r="C986" s="3" t="s">
        <v>8180</v>
      </c>
      <c r="D986" s="3" t="s">
        <v>8181</v>
      </c>
      <c r="E986" s="3">
        <v>985</v>
      </c>
      <c r="F986" s="3">
        <v>5</v>
      </c>
      <c r="G986" s="3" t="s">
        <v>5401</v>
      </c>
      <c r="H986" s="3" t="s">
        <v>6976</v>
      </c>
      <c r="I986" s="3">
        <v>1</v>
      </c>
      <c r="L986" s="3">
        <v>3</v>
      </c>
      <c r="M986" s="3" t="s">
        <v>7738</v>
      </c>
      <c r="N986" s="3" t="s">
        <v>7738</v>
      </c>
      <c r="T986" s="3" t="s">
        <v>7408</v>
      </c>
      <c r="U986" s="3" t="s">
        <v>3504</v>
      </c>
      <c r="V986" s="3" t="s">
        <v>7096</v>
      </c>
      <c r="Y986" s="3" t="s">
        <v>5424</v>
      </c>
      <c r="Z986" s="3" t="s">
        <v>528</v>
      </c>
      <c r="AC986" s="3">
        <v>84</v>
      </c>
      <c r="BB986" s="3" t="s">
        <v>3491</v>
      </c>
      <c r="BC986" s="3" t="s">
        <v>7095</v>
      </c>
      <c r="BD986" s="3" t="s">
        <v>5425</v>
      </c>
      <c r="BE986" s="3" t="s">
        <v>840</v>
      </c>
      <c r="BF986" s="3" t="s">
        <v>7410</v>
      </c>
    </row>
    <row r="987" spans="1:72" ht="13.5" customHeight="1">
      <c r="A987" s="6" t="str">
        <f>HYPERLINK("http://kyu.snu.ac.kr/sdhj/index.jsp?type=hj/GK14649_00IM0001_045a.jpg","1717_수북면_045a")</f>
        <v>1717_수북면_045a</v>
      </c>
      <c r="B987" s="3">
        <v>1717</v>
      </c>
      <c r="C987" s="3" t="s">
        <v>7402</v>
      </c>
      <c r="D987" s="3" t="s">
        <v>7403</v>
      </c>
      <c r="E987" s="3">
        <v>986</v>
      </c>
      <c r="F987" s="3">
        <v>5</v>
      </c>
      <c r="G987" s="3" t="s">
        <v>5401</v>
      </c>
      <c r="H987" s="3" t="s">
        <v>6976</v>
      </c>
      <c r="I987" s="3">
        <v>1</v>
      </c>
      <c r="L987" s="3">
        <v>3</v>
      </c>
      <c r="M987" s="3" t="s">
        <v>7738</v>
      </c>
      <c r="N987" s="3" t="s">
        <v>7738</v>
      </c>
      <c r="T987" s="3" t="s">
        <v>7408</v>
      </c>
      <c r="Y987" s="3" t="s">
        <v>5426</v>
      </c>
      <c r="Z987" s="3" t="s">
        <v>529</v>
      </c>
      <c r="AC987" s="3">
        <v>52</v>
      </c>
      <c r="AD987" s="3" t="s">
        <v>3493</v>
      </c>
      <c r="AE987" s="3" t="s">
        <v>975</v>
      </c>
    </row>
    <row r="988" spans="1:72" ht="13.5" customHeight="1">
      <c r="A988" s="6" t="str">
        <f>HYPERLINK("http://kyu.snu.ac.kr/sdhj/index.jsp?type=hj/GK14649_00IM0001_045a.jpg","1717_수북면_045a")</f>
        <v>1717_수북면_045a</v>
      </c>
      <c r="B988" s="3">
        <v>1717</v>
      </c>
      <c r="C988" s="3" t="s">
        <v>7402</v>
      </c>
      <c r="D988" s="3" t="s">
        <v>7403</v>
      </c>
      <c r="E988" s="3">
        <v>987</v>
      </c>
      <c r="F988" s="3">
        <v>5</v>
      </c>
      <c r="G988" s="3" t="s">
        <v>5401</v>
      </c>
      <c r="H988" s="3" t="s">
        <v>6976</v>
      </c>
      <c r="I988" s="3">
        <v>1</v>
      </c>
      <c r="L988" s="3">
        <v>3</v>
      </c>
      <c r="M988" s="3" t="s">
        <v>7738</v>
      </c>
      <c r="N988" s="3" t="s">
        <v>7738</v>
      </c>
      <c r="T988" s="3" t="s">
        <v>7408</v>
      </c>
      <c r="U988" s="3" t="s">
        <v>3491</v>
      </c>
      <c r="V988" s="3" t="s">
        <v>7095</v>
      </c>
      <c r="Y988" s="3" t="s">
        <v>8379</v>
      </c>
      <c r="Z988" s="3" t="s">
        <v>530</v>
      </c>
      <c r="BB988" s="3" t="s">
        <v>3497</v>
      </c>
      <c r="BC988" s="3" t="s">
        <v>1599</v>
      </c>
      <c r="BF988" s="3" t="s">
        <v>7414</v>
      </c>
    </row>
    <row r="989" spans="1:72" ht="13.5" customHeight="1">
      <c r="A989" s="6" t="str">
        <f>HYPERLINK("http://kyu.snu.ac.kr/sdhj/index.jsp?type=hj/GK14649_00IM0001_045a.jpg","1717_수북면_045a")</f>
        <v>1717_수북면_045a</v>
      </c>
      <c r="B989" s="3">
        <v>1717</v>
      </c>
      <c r="C989" s="3" t="s">
        <v>7402</v>
      </c>
      <c r="D989" s="3" t="s">
        <v>7403</v>
      </c>
      <c r="E989" s="3">
        <v>988</v>
      </c>
      <c r="F989" s="3">
        <v>5</v>
      </c>
      <c r="G989" s="3" t="s">
        <v>5401</v>
      </c>
      <c r="H989" s="3" t="s">
        <v>6976</v>
      </c>
      <c r="I989" s="3">
        <v>1</v>
      </c>
      <c r="L989" s="3">
        <v>3</v>
      </c>
      <c r="M989" s="3" t="s">
        <v>7738</v>
      </c>
      <c r="N989" s="3" t="s">
        <v>7738</v>
      </c>
      <c r="T989" s="3" t="s">
        <v>7408</v>
      </c>
      <c r="AF989" s="3" t="s">
        <v>5428</v>
      </c>
      <c r="AG989" s="3" t="s">
        <v>1081</v>
      </c>
    </row>
    <row r="990" spans="1:72" ht="13.5" customHeight="1">
      <c r="A990" s="6" t="str">
        <f>HYPERLINK("http://kyu.snu.ac.kr/sdhj/index.jsp?type=hj/GK14649_00IM0001_045a.jpg","1717_수북면_045a")</f>
        <v>1717_수북면_045a</v>
      </c>
      <c r="B990" s="3">
        <v>1717</v>
      </c>
      <c r="C990" s="3" t="s">
        <v>7402</v>
      </c>
      <c r="D990" s="3" t="s">
        <v>7403</v>
      </c>
      <c r="E990" s="3">
        <v>989</v>
      </c>
      <c r="F990" s="3">
        <v>5</v>
      </c>
      <c r="G990" s="3" t="s">
        <v>5401</v>
      </c>
      <c r="H990" s="3" t="s">
        <v>6976</v>
      </c>
      <c r="I990" s="3">
        <v>1</v>
      </c>
      <c r="L990" s="3">
        <v>3</v>
      </c>
      <c r="M990" s="3" t="s">
        <v>7738</v>
      </c>
      <c r="N990" s="3" t="s">
        <v>7738</v>
      </c>
      <c r="T990" s="3" t="s">
        <v>7408</v>
      </c>
      <c r="U990" s="3" t="s">
        <v>3491</v>
      </c>
      <c r="V990" s="3" t="s">
        <v>7095</v>
      </c>
      <c r="Y990" s="3" t="s">
        <v>5429</v>
      </c>
      <c r="Z990" s="3" t="s">
        <v>531</v>
      </c>
      <c r="AC990" s="3" t="s">
        <v>8380</v>
      </c>
      <c r="BB990" s="3" t="s">
        <v>3491</v>
      </c>
      <c r="BC990" s="3" t="s">
        <v>7095</v>
      </c>
      <c r="BD990" s="3" t="s">
        <v>3677</v>
      </c>
      <c r="BE990" s="3" t="s">
        <v>7333</v>
      </c>
      <c r="BF990" s="3" t="s">
        <v>7410</v>
      </c>
    </row>
    <row r="991" spans="1:72" ht="13.5" customHeight="1">
      <c r="A991" s="6" t="str">
        <f>HYPERLINK("http://kyu.snu.ac.kr/sdhj/index.jsp?type=hj/GK14649_00IM0001_045a.jpg","1717_수북면_045a")</f>
        <v>1717_수북면_045a</v>
      </c>
      <c r="B991" s="3">
        <v>1717</v>
      </c>
      <c r="C991" s="3" t="s">
        <v>7402</v>
      </c>
      <c r="D991" s="3" t="s">
        <v>7403</v>
      </c>
      <c r="E991" s="3">
        <v>990</v>
      </c>
      <c r="F991" s="3">
        <v>5</v>
      </c>
      <c r="G991" s="3" t="s">
        <v>5401</v>
      </c>
      <c r="H991" s="3" t="s">
        <v>6976</v>
      </c>
      <c r="I991" s="3">
        <v>1</v>
      </c>
      <c r="L991" s="3">
        <v>3</v>
      </c>
      <c r="M991" s="3" t="s">
        <v>7738</v>
      </c>
      <c r="N991" s="3" t="s">
        <v>7738</v>
      </c>
      <c r="T991" s="3" t="s">
        <v>7408</v>
      </c>
      <c r="Y991" s="3" t="s">
        <v>5430</v>
      </c>
      <c r="Z991" s="3" t="s">
        <v>532</v>
      </c>
      <c r="AC991" s="3">
        <v>64</v>
      </c>
      <c r="AD991" s="3" t="s">
        <v>3581</v>
      </c>
      <c r="AE991" s="3" t="s">
        <v>989</v>
      </c>
      <c r="AF991" s="3" t="s">
        <v>3500</v>
      </c>
      <c r="AG991" s="3" t="s">
        <v>1044</v>
      </c>
    </row>
    <row r="992" spans="1:72" ht="13.5" customHeight="1">
      <c r="A992" s="6" t="str">
        <f>HYPERLINK("http://kyu.snu.ac.kr/sdhj/index.jsp?type=hj/GK14649_00IM0001_045a.jpg","1717_수북면_045a")</f>
        <v>1717_수북면_045a</v>
      </c>
      <c r="B992" s="3">
        <v>1717</v>
      </c>
      <c r="C992" s="3" t="s">
        <v>7402</v>
      </c>
      <c r="D992" s="3" t="s">
        <v>7403</v>
      </c>
      <c r="E992" s="3">
        <v>991</v>
      </c>
      <c r="F992" s="3">
        <v>5</v>
      </c>
      <c r="G992" s="3" t="s">
        <v>5401</v>
      </c>
      <c r="H992" s="3" t="s">
        <v>6976</v>
      </c>
      <c r="I992" s="3">
        <v>1</v>
      </c>
      <c r="L992" s="3">
        <v>3</v>
      </c>
      <c r="M992" s="3" t="s">
        <v>7738</v>
      </c>
      <c r="N992" s="3" t="s">
        <v>7738</v>
      </c>
      <c r="T992" s="3" t="s">
        <v>7408</v>
      </c>
      <c r="U992" s="3" t="s">
        <v>3491</v>
      </c>
      <c r="V992" s="3" t="s">
        <v>7095</v>
      </c>
      <c r="Y992" s="3" t="s">
        <v>5431</v>
      </c>
      <c r="Z992" s="3" t="s">
        <v>3024</v>
      </c>
    </row>
    <row r="993" spans="1:73" ht="13.5" customHeight="1">
      <c r="A993" s="6" t="str">
        <f>HYPERLINK("http://kyu.snu.ac.kr/sdhj/index.jsp?type=hj/GK14649_00IM0001_045a.jpg","1717_수북면_045a")</f>
        <v>1717_수북면_045a</v>
      </c>
      <c r="B993" s="3">
        <v>1717</v>
      </c>
      <c r="C993" s="3" t="s">
        <v>7741</v>
      </c>
      <c r="D993" s="3" t="s">
        <v>7742</v>
      </c>
      <c r="E993" s="3">
        <v>992</v>
      </c>
      <c r="F993" s="3">
        <v>5</v>
      </c>
      <c r="G993" s="3" t="s">
        <v>5401</v>
      </c>
      <c r="H993" s="3" t="s">
        <v>6976</v>
      </c>
      <c r="I993" s="3">
        <v>1</v>
      </c>
      <c r="L993" s="3">
        <v>3</v>
      </c>
      <c r="M993" s="3" t="s">
        <v>7738</v>
      </c>
      <c r="N993" s="3" t="s">
        <v>7738</v>
      </c>
      <c r="T993" s="3" t="s">
        <v>7408</v>
      </c>
      <c r="AH993" s="3" t="s">
        <v>4467</v>
      </c>
      <c r="AI993" s="3" t="s">
        <v>1112</v>
      </c>
    </row>
    <row r="994" spans="1:73" ht="13.5" customHeight="1">
      <c r="A994" s="6" t="str">
        <f>HYPERLINK("http://kyu.snu.ac.kr/sdhj/index.jsp?type=hj/GK14649_00IM0001_045a.jpg","1717_수북면_045a")</f>
        <v>1717_수북면_045a</v>
      </c>
      <c r="B994" s="3">
        <v>1717</v>
      </c>
      <c r="C994" s="3" t="s">
        <v>7402</v>
      </c>
      <c r="D994" s="3" t="s">
        <v>7403</v>
      </c>
      <c r="E994" s="3">
        <v>993</v>
      </c>
      <c r="F994" s="3">
        <v>5</v>
      </c>
      <c r="G994" s="3" t="s">
        <v>5401</v>
      </c>
      <c r="H994" s="3" t="s">
        <v>6976</v>
      </c>
      <c r="I994" s="3">
        <v>1</v>
      </c>
      <c r="L994" s="3">
        <v>3</v>
      </c>
      <c r="M994" s="3" t="s">
        <v>7738</v>
      </c>
      <c r="N994" s="3" t="s">
        <v>7738</v>
      </c>
      <c r="T994" s="3" t="s">
        <v>7408</v>
      </c>
      <c r="U994" s="3" t="s">
        <v>3504</v>
      </c>
      <c r="V994" s="3" t="s">
        <v>7096</v>
      </c>
      <c r="Y994" s="3" t="s">
        <v>5432</v>
      </c>
      <c r="Z994" s="3" t="s">
        <v>533</v>
      </c>
      <c r="BB994" s="3" t="s">
        <v>3491</v>
      </c>
      <c r="BC994" s="3" t="s">
        <v>7095</v>
      </c>
      <c r="BD994" s="3" t="s">
        <v>8381</v>
      </c>
      <c r="BE994" s="3" t="s">
        <v>3139</v>
      </c>
      <c r="BF994" s="3" t="s">
        <v>7410</v>
      </c>
    </row>
    <row r="995" spans="1:73" ht="13.5" customHeight="1">
      <c r="A995" s="6" t="str">
        <f>HYPERLINK("http://kyu.snu.ac.kr/sdhj/index.jsp?type=hj/GK14649_00IM0001_045a.jpg","1717_수북면_045a")</f>
        <v>1717_수북면_045a</v>
      </c>
      <c r="B995" s="3">
        <v>1717</v>
      </c>
      <c r="C995" s="3" t="s">
        <v>7402</v>
      </c>
      <c r="D995" s="3" t="s">
        <v>7403</v>
      </c>
      <c r="E995" s="3">
        <v>994</v>
      </c>
      <c r="F995" s="3">
        <v>5</v>
      </c>
      <c r="G995" s="3" t="s">
        <v>5401</v>
      </c>
      <c r="H995" s="3" t="s">
        <v>6976</v>
      </c>
      <c r="I995" s="3">
        <v>1</v>
      </c>
      <c r="L995" s="3">
        <v>3</v>
      </c>
      <c r="M995" s="3" t="s">
        <v>7738</v>
      </c>
      <c r="N995" s="3" t="s">
        <v>7738</v>
      </c>
      <c r="T995" s="3" t="s">
        <v>7408</v>
      </c>
      <c r="U995" s="3" t="s">
        <v>3491</v>
      </c>
      <c r="V995" s="3" t="s">
        <v>7095</v>
      </c>
      <c r="Y995" s="3" t="s">
        <v>5433</v>
      </c>
      <c r="Z995" s="3" t="s">
        <v>534</v>
      </c>
      <c r="AC995" s="3">
        <v>7</v>
      </c>
      <c r="AD995" s="3" t="s">
        <v>3538</v>
      </c>
      <c r="AE995" s="3" t="s">
        <v>983</v>
      </c>
    </row>
    <row r="996" spans="1:73" ht="13.5" customHeight="1">
      <c r="A996" s="6" t="str">
        <f>HYPERLINK("http://kyu.snu.ac.kr/sdhj/index.jsp?type=hj/GK14649_00IM0001_045a.jpg","1717_수북면_045a")</f>
        <v>1717_수북면_045a</v>
      </c>
      <c r="B996" s="3">
        <v>1717</v>
      </c>
      <c r="C996" s="3" t="s">
        <v>7402</v>
      </c>
      <c r="D996" s="3" t="s">
        <v>7403</v>
      </c>
      <c r="E996" s="3">
        <v>995</v>
      </c>
      <c r="F996" s="3">
        <v>5</v>
      </c>
      <c r="G996" s="3" t="s">
        <v>5401</v>
      </c>
      <c r="H996" s="3" t="s">
        <v>6976</v>
      </c>
      <c r="I996" s="3">
        <v>1</v>
      </c>
      <c r="L996" s="3">
        <v>3</v>
      </c>
      <c r="M996" s="3" t="s">
        <v>7738</v>
      </c>
      <c r="N996" s="3" t="s">
        <v>7738</v>
      </c>
      <c r="T996" s="3" t="s">
        <v>7408</v>
      </c>
      <c r="U996" s="3" t="s">
        <v>3504</v>
      </c>
      <c r="V996" s="3" t="s">
        <v>7096</v>
      </c>
      <c r="Y996" s="3" t="s">
        <v>5434</v>
      </c>
      <c r="Z996" s="3" t="s">
        <v>535</v>
      </c>
    </row>
    <row r="997" spans="1:73" ht="13.5" customHeight="1">
      <c r="A997" s="6" t="str">
        <f>HYPERLINK("http://kyu.snu.ac.kr/sdhj/index.jsp?type=hj/GK14649_00IM0001_045a.jpg","1717_수북면_045a")</f>
        <v>1717_수북면_045a</v>
      </c>
      <c r="B997" s="3">
        <v>1717</v>
      </c>
      <c r="C997" s="3" t="s">
        <v>7402</v>
      </c>
      <c r="D997" s="3" t="s">
        <v>7403</v>
      </c>
      <c r="E997" s="3">
        <v>996</v>
      </c>
      <c r="F997" s="3">
        <v>5</v>
      </c>
      <c r="G997" s="3" t="s">
        <v>5401</v>
      </c>
      <c r="H997" s="3" t="s">
        <v>6976</v>
      </c>
      <c r="I997" s="3">
        <v>1</v>
      </c>
      <c r="L997" s="3">
        <v>3</v>
      </c>
      <c r="M997" s="3" t="s">
        <v>7738</v>
      </c>
      <c r="N997" s="3" t="s">
        <v>7738</v>
      </c>
      <c r="T997" s="3" t="s">
        <v>7408</v>
      </c>
      <c r="AD997" s="3" t="s">
        <v>5435</v>
      </c>
      <c r="AE997" s="3" t="s">
        <v>1039</v>
      </c>
    </row>
    <row r="998" spans="1:73" ht="13.5" customHeight="1">
      <c r="A998" s="6" t="str">
        <f>HYPERLINK("http://kyu.snu.ac.kr/sdhj/index.jsp?type=hj/GK14649_00IM0001_045a.jpg","1717_수북면_045a")</f>
        <v>1717_수북면_045a</v>
      </c>
      <c r="B998" s="3">
        <v>1717</v>
      </c>
      <c r="C998" s="3" t="s">
        <v>7402</v>
      </c>
      <c r="D998" s="3" t="s">
        <v>7403</v>
      </c>
      <c r="E998" s="3">
        <v>997</v>
      </c>
      <c r="F998" s="3">
        <v>5</v>
      </c>
      <c r="G998" s="3" t="s">
        <v>5401</v>
      </c>
      <c r="H998" s="3" t="s">
        <v>6976</v>
      </c>
      <c r="I998" s="3">
        <v>1</v>
      </c>
      <c r="L998" s="3">
        <v>3</v>
      </c>
      <c r="M998" s="3" t="s">
        <v>7738</v>
      </c>
      <c r="N998" s="3" t="s">
        <v>7738</v>
      </c>
      <c r="T998" s="3" t="s">
        <v>7408</v>
      </c>
      <c r="U998" s="3" t="s">
        <v>3491</v>
      </c>
      <c r="V998" s="3" t="s">
        <v>7095</v>
      </c>
      <c r="Y998" s="3" t="s">
        <v>7409</v>
      </c>
      <c r="Z998" s="3" t="s">
        <v>3020</v>
      </c>
      <c r="BB998" s="3" t="s">
        <v>3491</v>
      </c>
      <c r="BC998" s="3" t="s">
        <v>7095</v>
      </c>
      <c r="BD998" s="3" t="s">
        <v>5427</v>
      </c>
      <c r="BE998" s="3" t="s">
        <v>530</v>
      </c>
      <c r="BF998" s="3" t="s">
        <v>7410</v>
      </c>
    </row>
    <row r="999" spans="1:73" ht="13.5" customHeight="1">
      <c r="A999" s="6" t="str">
        <f>HYPERLINK("http://kyu.snu.ac.kr/sdhj/index.jsp?type=hj/GK14649_00IM0001_045a.jpg","1717_수북면_045a")</f>
        <v>1717_수북면_045a</v>
      </c>
      <c r="B999" s="3">
        <v>1717</v>
      </c>
      <c r="C999" s="3" t="s">
        <v>7402</v>
      </c>
      <c r="D999" s="3" t="s">
        <v>7403</v>
      </c>
      <c r="E999" s="3">
        <v>998</v>
      </c>
      <c r="F999" s="3">
        <v>5</v>
      </c>
      <c r="G999" s="3" t="s">
        <v>5401</v>
      </c>
      <c r="H999" s="3" t="s">
        <v>6976</v>
      </c>
      <c r="I999" s="3">
        <v>1</v>
      </c>
      <c r="L999" s="3">
        <v>4</v>
      </c>
      <c r="M999" s="3" t="s">
        <v>7738</v>
      </c>
      <c r="N999" s="3" t="s">
        <v>7738</v>
      </c>
      <c r="T999" s="3" t="s">
        <v>7472</v>
      </c>
      <c r="U999" s="3" t="s">
        <v>3698</v>
      </c>
      <c r="V999" s="3" t="s">
        <v>3698</v>
      </c>
      <c r="W999" s="3" t="s">
        <v>4228</v>
      </c>
      <c r="X999" s="3" t="s">
        <v>4228</v>
      </c>
      <c r="Y999" s="3" t="s">
        <v>3698</v>
      </c>
      <c r="Z999" s="3" t="s">
        <v>3698</v>
      </c>
      <c r="AC999" s="3" t="s">
        <v>3698</v>
      </c>
      <c r="AD999" s="3" t="s">
        <v>3698</v>
      </c>
      <c r="AE999" s="3" t="s">
        <v>3698</v>
      </c>
      <c r="AJ999" s="3" t="s">
        <v>4228</v>
      </c>
      <c r="AK999" s="3" t="s">
        <v>4228</v>
      </c>
      <c r="AL999" s="3" t="s">
        <v>3698</v>
      </c>
      <c r="AM999" s="3" t="s">
        <v>3698</v>
      </c>
      <c r="AT999" s="3" t="s">
        <v>3698</v>
      </c>
      <c r="AU999" s="3" t="s">
        <v>3698</v>
      </c>
      <c r="AV999" s="3" t="s">
        <v>3698</v>
      </c>
      <c r="AW999" s="3" t="s">
        <v>3698</v>
      </c>
      <c r="BG999" s="3" t="s">
        <v>8382</v>
      </c>
      <c r="BH999" s="3" t="s">
        <v>8383</v>
      </c>
      <c r="BI999" s="3" t="s">
        <v>5419</v>
      </c>
      <c r="BJ999" s="3" t="s">
        <v>1802</v>
      </c>
      <c r="BK999" s="3" t="s">
        <v>8384</v>
      </c>
      <c r="BL999" s="3" t="s">
        <v>8385</v>
      </c>
      <c r="BM999" s="3" t="s">
        <v>3698</v>
      </c>
      <c r="BN999" s="3" t="s">
        <v>3698</v>
      </c>
      <c r="BO999" s="3" t="s">
        <v>3698</v>
      </c>
      <c r="BP999" s="3" t="s">
        <v>3698</v>
      </c>
      <c r="BQ999" s="3" t="s">
        <v>7738</v>
      </c>
      <c r="BR999" s="3" t="s">
        <v>7738</v>
      </c>
      <c r="BS999" s="3" t="s">
        <v>3698</v>
      </c>
      <c r="BT999" s="3" t="s">
        <v>3698</v>
      </c>
    </row>
    <row r="1000" spans="1:73" ht="13.5" customHeight="1">
      <c r="A1000" s="6" t="str">
        <f>HYPERLINK("http://kyu.snu.ac.kr/sdhj/index.jsp?type=hj/GK14649_00IM0001_045a.jpg","1717_수북면_045a")</f>
        <v>1717_수북면_045a</v>
      </c>
      <c r="B1000" s="3">
        <v>1717</v>
      </c>
      <c r="C1000" s="3" t="s">
        <v>7402</v>
      </c>
      <c r="D1000" s="3" t="s">
        <v>7403</v>
      </c>
      <c r="E1000" s="3">
        <v>999</v>
      </c>
      <c r="F1000" s="3">
        <v>5</v>
      </c>
      <c r="G1000" s="3" t="s">
        <v>5401</v>
      </c>
      <c r="H1000" s="3" t="s">
        <v>6976</v>
      </c>
      <c r="I1000" s="3">
        <v>1</v>
      </c>
      <c r="L1000" s="3">
        <v>4</v>
      </c>
      <c r="M1000" s="3" t="s">
        <v>7738</v>
      </c>
      <c r="N1000" s="3" t="s">
        <v>7738</v>
      </c>
      <c r="S1000" s="3" t="s">
        <v>7738</v>
      </c>
      <c r="T1000" s="3" t="s">
        <v>7738</v>
      </c>
      <c r="W1000" s="3" t="s">
        <v>4228</v>
      </c>
      <c r="X1000" s="3" t="s">
        <v>4228</v>
      </c>
      <c r="Y1000" s="3" t="s">
        <v>3698</v>
      </c>
      <c r="Z1000" s="3" t="s">
        <v>3698</v>
      </c>
      <c r="AC1000" s="3" t="s">
        <v>3698</v>
      </c>
      <c r="AD1000" s="3" t="s">
        <v>3698</v>
      </c>
      <c r="AE1000" s="3" t="s">
        <v>3698</v>
      </c>
      <c r="AJ1000" s="3" t="s">
        <v>4228</v>
      </c>
      <c r="AK1000" s="3" t="s">
        <v>4228</v>
      </c>
      <c r="AL1000" s="3" t="s">
        <v>3698</v>
      </c>
      <c r="AM1000" s="3" t="s">
        <v>3698</v>
      </c>
      <c r="AT1000" s="3" t="s">
        <v>3474</v>
      </c>
      <c r="AU1000" s="3" t="s">
        <v>1242</v>
      </c>
      <c r="AV1000" s="3" t="s">
        <v>5436</v>
      </c>
      <c r="AW1000" s="3" t="s">
        <v>1424</v>
      </c>
      <c r="BG1000" s="3" t="s">
        <v>3474</v>
      </c>
      <c r="BH1000" s="3" t="s">
        <v>1242</v>
      </c>
      <c r="BI1000" s="3" t="s">
        <v>5437</v>
      </c>
      <c r="BJ1000" s="3" t="s">
        <v>1803</v>
      </c>
      <c r="BK1000" s="3" t="s">
        <v>3698</v>
      </c>
      <c r="BL1000" s="3" t="s">
        <v>3698</v>
      </c>
      <c r="BM1000" s="3" t="s">
        <v>3698</v>
      </c>
      <c r="BN1000" s="3" t="s">
        <v>3698</v>
      </c>
      <c r="BO1000" s="3" t="s">
        <v>3698</v>
      </c>
      <c r="BP1000" s="3" t="s">
        <v>3698</v>
      </c>
      <c r="BQ1000" s="3" t="s">
        <v>7738</v>
      </c>
      <c r="BR1000" s="3" t="s">
        <v>7738</v>
      </c>
      <c r="BS1000" s="3" t="s">
        <v>3698</v>
      </c>
      <c r="BT1000" s="3" t="s">
        <v>3698</v>
      </c>
    </row>
    <row r="1001" spans="1:73" ht="13.5" customHeight="1">
      <c r="A1001" s="6" t="str">
        <f>HYPERLINK("http://kyu.snu.ac.kr/sdhj/index.jsp?type=hj/GK14649_00IM0001_045a.jpg","1717_수북면_045a")</f>
        <v>1717_수북면_045a</v>
      </c>
      <c r="B1001" s="3">
        <v>1717</v>
      </c>
      <c r="C1001" s="3" t="s">
        <v>7402</v>
      </c>
      <c r="D1001" s="3" t="s">
        <v>7403</v>
      </c>
      <c r="E1001" s="3">
        <v>1000</v>
      </c>
      <c r="F1001" s="3">
        <v>5</v>
      </c>
      <c r="G1001" s="3" t="s">
        <v>5401</v>
      </c>
      <c r="H1001" s="3" t="s">
        <v>6976</v>
      </c>
      <c r="I1001" s="3">
        <v>1</v>
      </c>
      <c r="L1001" s="3">
        <v>4</v>
      </c>
      <c r="M1001" s="3" t="s">
        <v>7738</v>
      </c>
      <c r="N1001" s="3" t="s">
        <v>7738</v>
      </c>
      <c r="T1001" s="3" t="s">
        <v>7408</v>
      </c>
      <c r="U1001" s="3" t="s">
        <v>3491</v>
      </c>
      <c r="V1001" s="3" t="s">
        <v>7095</v>
      </c>
      <c r="Y1001" s="3" t="s">
        <v>4431</v>
      </c>
      <c r="Z1001" s="3" t="s">
        <v>271</v>
      </c>
      <c r="BD1001" s="3" t="s">
        <v>5438</v>
      </c>
      <c r="BE1001" s="3" t="s">
        <v>1650</v>
      </c>
      <c r="BF1001" s="3" t="s">
        <v>7410</v>
      </c>
      <c r="BU1001" s="4" t="s">
        <v>8386</v>
      </c>
    </row>
    <row r="1002" spans="1:73" ht="13.5" customHeight="1">
      <c r="A1002" s="6" t="str">
        <f>HYPERLINK("http://kyu.snu.ac.kr/sdhj/index.jsp?type=hj/GK14649_00IM0001_045a.jpg","1717_수북면_045a")</f>
        <v>1717_수북면_045a</v>
      </c>
      <c r="B1002" s="3">
        <v>1717</v>
      </c>
      <c r="C1002" s="3" t="s">
        <v>7402</v>
      </c>
      <c r="D1002" s="3" t="s">
        <v>7403</v>
      </c>
      <c r="E1002" s="3">
        <v>1001</v>
      </c>
      <c r="F1002" s="3">
        <v>5</v>
      </c>
      <c r="G1002" s="3" t="s">
        <v>5401</v>
      </c>
      <c r="H1002" s="3" t="s">
        <v>6976</v>
      </c>
      <c r="I1002" s="3">
        <v>1</v>
      </c>
      <c r="L1002" s="3">
        <v>4</v>
      </c>
      <c r="M1002" s="3" t="s">
        <v>7738</v>
      </c>
      <c r="N1002" s="3" t="s">
        <v>7738</v>
      </c>
      <c r="T1002" s="3" t="s">
        <v>7408</v>
      </c>
      <c r="U1002" s="3" t="s">
        <v>3491</v>
      </c>
      <c r="V1002" s="3" t="s">
        <v>7095</v>
      </c>
      <c r="Y1002" s="3" t="s">
        <v>37</v>
      </c>
      <c r="Z1002" s="3" t="s">
        <v>536</v>
      </c>
      <c r="BC1002" s="3" t="s">
        <v>8159</v>
      </c>
      <c r="BE1002" s="3" t="s">
        <v>8387</v>
      </c>
      <c r="BF1002" s="3" t="s">
        <v>7410</v>
      </c>
    </row>
    <row r="1003" spans="1:73" ht="13.5" customHeight="1">
      <c r="A1003" s="6" t="str">
        <f>HYPERLINK("http://kyu.snu.ac.kr/sdhj/index.jsp?type=hj/GK14649_00IM0001_045b.jpg","1717_수북면_045b")</f>
        <v>1717_수북면_045b</v>
      </c>
      <c r="B1003" s="3">
        <v>1717</v>
      </c>
      <c r="C1003" s="3" t="s">
        <v>7402</v>
      </c>
      <c r="D1003" s="3" t="s">
        <v>7403</v>
      </c>
      <c r="E1003" s="3">
        <v>1002</v>
      </c>
      <c r="F1003" s="3">
        <v>5</v>
      </c>
      <c r="G1003" s="3" t="s">
        <v>5401</v>
      </c>
      <c r="H1003" s="3" t="s">
        <v>6976</v>
      </c>
      <c r="I1003" s="3">
        <v>1</v>
      </c>
      <c r="L1003" s="3">
        <v>5</v>
      </c>
      <c r="M1003" s="3" t="s">
        <v>7738</v>
      </c>
      <c r="N1003" s="3" t="s">
        <v>7738</v>
      </c>
      <c r="T1003" s="3" t="s">
        <v>7472</v>
      </c>
      <c r="U1003" s="3" t="s">
        <v>3698</v>
      </c>
      <c r="V1003" s="3" t="s">
        <v>3698</v>
      </c>
      <c r="W1003" s="3" t="s">
        <v>4228</v>
      </c>
      <c r="X1003" s="3" t="s">
        <v>4228</v>
      </c>
      <c r="Y1003" s="3" t="s">
        <v>3698</v>
      </c>
      <c r="Z1003" s="3" t="s">
        <v>3698</v>
      </c>
      <c r="AC1003" s="3" t="s">
        <v>3698</v>
      </c>
      <c r="AD1003" s="3" t="s">
        <v>3698</v>
      </c>
      <c r="AE1003" s="3" t="s">
        <v>3698</v>
      </c>
      <c r="AJ1003" s="3" t="s">
        <v>4228</v>
      </c>
      <c r="AK1003" s="3" t="s">
        <v>4228</v>
      </c>
      <c r="AL1003" s="3" t="s">
        <v>3698</v>
      </c>
      <c r="AM1003" s="3" t="s">
        <v>3698</v>
      </c>
      <c r="AT1003" s="3" t="s">
        <v>3698</v>
      </c>
      <c r="AU1003" s="3" t="s">
        <v>3698</v>
      </c>
      <c r="AV1003" s="3" t="s">
        <v>3698</v>
      </c>
      <c r="AW1003" s="3" t="s">
        <v>3698</v>
      </c>
      <c r="BG1003" s="3" t="s">
        <v>3698</v>
      </c>
      <c r="BH1003" s="3" t="s">
        <v>3698</v>
      </c>
      <c r="BI1003" s="3" t="s">
        <v>3698</v>
      </c>
      <c r="BJ1003" s="3" t="s">
        <v>3698</v>
      </c>
      <c r="BK1003" s="3" t="s">
        <v>8388</v>
      </c>
      <c r="BL1003" s="3" t="s">
        <v>8389</v>
      </c>
      <c r="BM1003" s="3" t="s">
        <v>5009</v>
      </c>
      <c r="BN1003" s="3" t="s">
        <v>1789</v>
      </c>
      <c r="BO1003" s="3" t="s">
        <v>5439</v>
      </c>
      <c r="BP1003" s="3" t="s">
        <v>2222</v>
      </c>
      <c r="BQ1003" s="3" t="s">
        <v>8390</v>
      </c>
      <c r="BR1003" s="3" t="s">
        <v>8391</v>
      </c>
      <c r="BS1003" s="3" t="s">
        <v>5440</v>
      </c>
      <c r="BT1003" s="3" t="s">
        <v>2503</v>
      </c>
      <c r="BU1003" s="3" t="s">
        <v>7488</v>
      </c>
    </row>
    <row r="1004" spans="1:73" ht="13.5" customHeight="1">
      <c r="A1004" s="6" t="str">
        <f>HYPERLINK("http://kyu.snu.ac.kr/sdhj/index.jsp?type=hj/GK14649_00IM0001_045b.jpg","1717_수북면_045b")</f>
        <v>1717_수북면_045b</v>
      </c>
      <c r="B1004" s="3">
        <v>1717</v>
      </c>
      <c r="C1004" s="3" t="s">
        <v>7402</v>
      </c>
      <c r="D1004" s="3" t="s">
        <v>7403</v>
      </c>
      <c r="E1004" s="3">
        <v>1003</v>
      </c>
      <c r="F1004" s="3">
        <v>5</v>
      </c>
      <c r="G1004" s="3" t="s">
        <v>5401</v>
      </c>
      <c r="H1004" s="3" t="s">
        <v>6976</v>
      </c>
      <c r="I1004" s="3">
        <v>1</v>
      </c>
      <c r="L1004" s="3">
        <v>5</v>
      </c>
      <c r="M1004" s="3" t="s">
        <v>7738</v>
      </c>
      <c r="N1004" s="3" t="s">
        <v>7738</v>
      </c>
      <c r="S1004" s="3" t="s">
        <v>7738</v>
      </c>
      <c r="T1004" s="3" t="s">
        <v>7738</v>
      </c>
      <c r="W1004" s="3" t="s">
        <v>4228</v>
      </c>
      <c r="X1004" s="3" t="s">
        <v>4228</v>
      </c>
      <c r="Y1004" s="3" t="s">
        <v>3698</v>
      </c>
      <c r="Z1004" s="3" t="s">
        <v>3698</v>
      </c>
      <c r="AC1004" s="3" t="s">
        <v>3698</v>
      </c>
      <c r="AD1004" s="3" t="s">
        <v>3698</v>
      </c>
      <c r="AE1004" s="3" t="s">
        <v>3698</v>
      </c>
      <c r="AJ1004" s="3" t="s">
        <v>4228</v>
      </c>
      <c r="AK1004" s="3" t="s">
        <v>4228</v>
      </c>
      <c r="AL1004" s="3" t="s">
        <v>3698</v>
      </c>
      <c r="AM1004" s="3" t="s">
        <v>3698</v>
      </c>
      <c r="AT1004" s="3" t="s">
        <v>3698</v>
      </c>
      <c r="AU1004" s="3" t="s">
        <v>3698</v>
      </c>
      <c r="AV1004" s="3" t="s">
        <v>3698</v>
      </c>
      <c r="AW1004" s="3" t="s">
        <v>3698</v>
      </c>
      <c r="BG1004" s="3" t="s">
        <v>3698</v>
      </c>
      <c r="BH1004" s="3" t="s">
        <v>3698</v>
      </c>
      <c r="BI1004" s="3" t="s">
        <v>3698</v>
      </c>
      <c r="BJ1004" s="3" t="s">
        <v>3698</v>
      </c>
      <c r="BK1004" s="3" t="s">
        <v>5124</v>
      </c>
      <c r="BL1004" s="3" t="s">
        <v>7214</v>
      </c>
      <c r="BM1004" s="3" t="s">
        <v>5441</v>
      </c>
      <c r="BN1004" s="3" t="s">
        <v>2080</v>
      </c>
      <c r="BO1004" s="3" t="s">
        <v>5442</v>
      </c>
      <c r="BP1004" s="3" t="s">
        <v>3169</v>
      </c>
      <c r="BQ1004" s="3" t="s">
        <v>7738</v>
      </c>
      <c r="BR1004" s="3" t="s">
        <v>7738</v>
      </c>
      <c r="BS1004" s="3" t="s">
        <v>3698</v>
      </c>
      <c r="BT1004" s="3" t="s">
        <v>3698</v>
      </c>
    </row>
    <row r="1005" spans="1:73" ht="13.5" customHeight="1">
      <c r="A1005" s="6" t="str">
        <f>HYPERLINK("http://kyu.snu.ac.kr/sdhj/index.jsp?type=hj/GK14649_00IM0001_045b.jpg","1717_수북면_045b")</f>
        <v>1717_수북면_045b</v>
      </c>
      <c r="B1005" s="3">
        <v>1717</v>
      </c>
      <c r="C1005" s="3" t="s">
        <v>7402</v>
      </c>
      <c r="D1005" s="3" t="s">
        <v>7403</v>
      </c>
      <c r="E1005" s="3">
        <v>1004</v>
      </c>
      <c r="F1005" s="3">
        <v>5</v>
      </c>
      <c r="G1005" s="3" t="s">
        <v>5401</v>
      </c>
      <c r="H1005" s="3" t="s">
        <v>6976</v>
      </c>
      <c r="I1005" s="3">
        <v>1</v>
      </c>
      <c r="L1005" s="3">
        <v>5</v>
      </c>
      <c r="M1005" s="3" t="s">
        <v>7738</v>
      </c>
      <c r="N1005" s="3" t="s">
        <v>7738</v>
      </c>
      <c r="AD1005" s="3" t="s">
        <v>4695</v>
      </c>
      <c r="AE1005" s="3" t="s">
        <v>7061</v>
      </c>
    </row>
    <row r="1006" spans="1:73" ht="13.5" customHeight="1">
      <c r="A1006" s="6" t="str">
        <f>HYPERLINK("http://kyu.snu.ac.kr/sdhj/index.jsp?type=hj/GK14649_00IM0001_045b.jpg","1717_수북면_045b")</f>
        <v>1717_수북면_045b</v>
      </c>
      <c r="B1006" s="3">
        <v>1717</v>
      </c>
      <c r="C1006" s="3" t="s">
        <v>7402</v>
      </c>
      <c r="D1006" s="3" t="s">
        <v>7403</v>
      </c>
      <c r="E1006" s="3">
        <v>1005</v>
      </c>
      <c r="F1006" s="3">
        <v>5</v>
      </c>
      <c r="G1006" s="3" t="s">
        <v>5401</v>
      </c>
      <c r="H1006" s="3" t="s">
        <v>6976</v>
      </c>
      <c r="I1006" s="3">
        <v>1</v>
      </c>
      <c r="L1006" s="3">
        <v>5</v>
      </c>
      <c r="M1006" s="3" t="s">
        <v>7738</v>
      </c>
      <c r="N1006" s="3" t="s">
        <v>7738</v>
      </c>
      <c r="S1006" s="3" t="s">
        <v>7497</v>
      </c>
      <c r="T1006" s="3" t="s">
        <v>7498</v>
      </c>
      <c r="Y1006" s="3" t="s">
        <v>5443</v>
      </c>
      <c r="Z1006" s="3" t="s">
        <v>537</v>
      </c>
      <c r="AC1006" s="3">
        <v>14</v>
      </c>
      <c r="AD1006" s="3" t="s">
        <v>3713</v>
      </c>
      <c r="AE1006" s="3" t="s">
        <v>1009</v>
      </c>
    </row>
    <row r="1007" spans="1:73" ht="13.5" customHeight="1">
      <c r="A1007" s="6" t="str">
        <f>HYPERLINK("http://kyu.snu.ac.kr/sdhj/index.jsp?type=hj/GK14649_00IM0001_045b.jpg","1717_수북면_045b")</f>
        <v>1717_수북면_045b</v>
      </c>
      <c r="B1007" s="3">
        <v>1717</v>
      </c>
      <c r="C1007" s="3" t="s">
        <v>7402</v>
      </c>
      <c r="D1007" s="3" t="s">
        <v>7403</v>
      </c>
      <c r="E1007" s="3">
        <v>1006</v>
      </c>
      <c r="F1007" s="3">
        <v>5</v>
      </c>
      <c r="G1007" s="3" t="s">
        <v>5401</v>
      </c>
      <c r="H1007" s="3" t="s">
        <v>6976</v>
      </c>
      <c r="I1007" s="3">
        <v>1</v>
      </c>
      <c r="L1007" s="3">
        <v>5</v>
      </c>
      <c r="M1007" s="3" t="s">
        <v>7738</v>
      </c>
      <c r="N1007" s="3" t="s">
        <v>7738</v>
      </c>
      <c r="S1007" s="3" t="s">
        <v>5444</v>
      </c>
      <c r="T1007" s="3" t="s">
        <v>7078</v>
      </c>
      <c r="AF1007" s="3" t="s">
        <v>3932</v>
      </c>
      <c r="AG1007" s="3" t="s">
        <v>1049</v>
      </c>
    </row>
    <row r="1008" spans="1:73" ht="13.5" customHeight="1">
      <c r="A1008" s="6" t="str">
        <f>HYPERLINK("http://kyu.snu.ac.kr/sdhj/index.jsp?type=hj/GK14649_00IM0001_045b.jpg","1717_수북면_045b")</f>
        <v>1717_수북면_045b</v>
      </c>
      <c r="B1008" s="3">
        <v>1717</v>
      </c>
      <c r="C1008" s="3" t="s">
        <v>7402</v>
      </c>
      <c r="D1008" s="3" t="s">
        <v>7403</v>
      </c>
      <c r="E1008" s="3">
        <v>1007</v>
      </c>
      <c r="F1008" s="3">
        <v>5</v>
      </c>
      <c r="G1008" s="3" t="s">
        <v>5401</v>
      </c>
      <c r="H1008" s="3" t="s">
        <v>6976</v>
      </c>
      <c r="I1008" s="3">
        <v>2</v>
      </c>
      <c r="J1008" s="3" t="s">
        <v>5445</v>
      </c>
      <c r="K1008" s="3" t="s">
        <v>6994</v>
      </c>
      <c r="L1008" s="3">
        <v>1</v>
      </c>
      <c r="M1008" s="3" t="s">
        <v>2726</v>
      </c>
      <c r="N1008" s="3" t="s">
        <v>2958</v>
      </c>
      <c r="O1008" s="3" t="s">
        <v>3432</v>
      </c>
      <c r="P1008" s="3" t="s">
        <v>6945</v>
      </c>
      <c r="T1008" s="3" t="s">
        <v>8392</v>
      </c>
      <c r="U1008" s="3" t="s">
        <v>3464</v>
      </c>
      <c r="V1008" s="3" t="s">
        <v>7094</v>
      </c>
      <c r="W1008" s="3" t="s">
        <v>3579</v>
      </c>
      <c r="X1008" s="3" t="s">
        <v>2997</v>
      </c>
      <c r="Y1008" s="3" t="s">
        <v>4772</v>
      </c>
      <c r="Z1008" s="3" t="s">
        <v>538</v>
      </c>
      <c r="AC1008" s="3" t="s">
        <v>8393</v>
      </c>
      <c r="AD1008" s="3" t="s">
        <v>3698</v>
      </c>
      <c r="AE1008" s="3" t="s">
        <v>3698</v>
      </c>
      <c r="AJ1008" s="3" t="s">
        <v>4228</v>
      </c>
      <c r="AK1008" s="3" t="s">
        <v>4228</v>
      </c>
      <c r="AL1008" s="3" t="s">
        <v>3698</v>
      </c>
      <c r="AM1008" s="3" t="s">
        <v>3698</v>
      </c>
      <c r="AT1008" s="3" t="s">
        <v>3698</v>
      </c>
      <c r="AU1008" s="3" t="s">
        <v>3698</v>
      </c>
      <c r="AV1008" s="3" t="s">
        <v>3698</v>
      </c>
      <c r="AW1008" s="3" t="s">
        <v>3698</v>
      </c>
      <c r="BG1008" s="3" t="s">
        <v>3698</v>
      </c>
      <c r="BH1008" s="3" t="s">
        <v>3698</v>
      </c>
      <c r="BI1008" s="3" t="s">
        <v>5446</v>
      </c>
      <c r="BJ1008" s="3" t="s">
        <v>1804</v>
      </c>
      <c r="BK1008" s="3" t="s">
        <v>5447</v>
      </c>
      <c r="BL1008" s="3" t="s">
        <v>3159</v>
      </c>
      <c r="BM1008" s="3" t="s">
        <v>5448</v>
      </c>
      <c r="BN1008" s="3" t="s">
        <v>2081</v>
      </c>
      <c r="BO1008" s="3" t="s">
        <v>3474</v>
      </c>
      <c r="BP1008" s="3" t="s">
        <v>1242</v>
      </c>
      <c r="BQ1008" s="3" t="s">
        <v>5449</v>
      </c>
      <c r="BR1008" s="3" t="s">
        <v>2336</v>
      </c>
      <c r="BS1008" s="3" t="s">
        <v>3698</v>
      </c>
      <c r="BT1008" s="3" t="s">
        <v>3698</v>
      </c>
    </row>
    <row r="1009" spans="1:72" ht="13.5" customHeight="1">
      <c r="A1009" s="6" t="str">
        <f>HYPERLINK("http://kyu.snu.ac.kr/sdhj/index.jsp?type=hj/GK14649_00IM0001_045b.jpg","1717_수북면_045b")</f>
        <v>1717_수북면_045b</v>
      </c>
      <c r="B1009" s="3">
        <v>1717</v>
      </c>
      <c r="C1009" s="3" t="s">
        <v>7741</v>
      </c>
      <c r="D1009" s="3" t="s">
        <v>7742</v>
      </c>
      <c r="E1009" s="3">
        <v>1008</v>
      </c>
      <c r="F1009" s="3">
        <v>5</v>
      </c>
      <c r="G1009" s="3" t="s">
        <v>5401</v>
      </c>
      <c r="H1009" s="3" t="s">
        <v>6976</v>
      </c>
      <c r="I1009" s="3">
        <v>2</v>
      </c>
      <c r="L1009" s="3">
        <v>1</v>
      </c>
      <c r="M1009" s="3" t="s">
        <v>2726</v>
      </c>
      <c r="N1009" s="3" t="s">
        <v>2958</v>
      </c>
      <c r="S1009" s="3" t="s">
        <v>8394</v>
      </c>
      <c r="T1009" s="3" t="s">
        <v>8394</v>
      </c>
      <c r="W1009" s="3" t="s">
        <v>4228</v>
      </c>
      <c r="X1009" s="3" t="s">
        <v>4228</v>
      </c>
      <c r="Y1009" s="3" t="s">
        <v>3698</v>
      </c>
      <c r="Z1009" s="3" t="s">
        <v>3698</v>
      </c>
      <c r="AC1009" s="3" t="s">
        <v>3698</v>
      </c>
      <c r="AD1009" s="3" t="s">
        <v>3698</v>
      </c>
      <c r="AE1009" s="3" t="s">
        <v>3698</v>
      </c>
      <c r="AJ1009" s="3" t="s">
        <v>4228</v>
      </c>
      <c r="AK1009" s="3" t="s">
        <v>4228</v>
      </c>
      <c r="AL1009" s="3" t="s">
        <v>3698</v>
      </c>
      <c r="AM1009" s="3" t="s">
        <v>3698</v>
      </c>
      <c r="AT1009" s="3" t="s">
        <v>3474</v>
      </c>
      <c r="AU1009" s="3" t="s">
        <v>1242</v>
      </c>
      <c r="AV1009" s="3" t="s">
        <v>5450</v>
      </c>
      <c r="AW1009" s="3" t="s">
        <v>1425</v>
      </c>
      <c r="BG1009" s="3" t="s">
        <v>3474</v>
      </c>
      <c r="BH1009" s="3" t="s">
        <v>1242</v>
      </c>
      <c r="BI1009" s="3" t="s">
        <v>5451</v>
      </c>
      <c r="BJ1009" s="3" t="s">
        <v>1805</v>
      </c>
      <c r="BK1009" s="3" t="s">
        <v>3474</v>
      </c>
      <c r="BL1009" s="3" t="s">
        <v>1242</v>
      </c>
      <c r="BM1009" s="3" t="s">
        <v>5452</v>
      </c>
      <c r="BN1009" s="3" t="s">
        <v>2082</v>
      </c>
      <c r="BO1009" s="3" t="s">
        <v>3474</v>
      </c>
      <c r="BP1009" s="3" t="s">
        <v>1242</v>
      </c>
      <c r="BQ1009" s="3" t="s">
        <v>38</v>
      </c>
      <c r="BR1009" s="3" t="s">
        <v>2238</v>
      </c>
      <c r="BS1009" s="3" t="s">
        <v>3698</v>
      </c>
      <c r="BT1009" s="3" t="s">
        <v>3698</v>
      </c>
    </row>
    <row r="1010" spans="1:72" ht="13.5" customHeight="1">
      <c r="A1010" s="6" t="str">
        <f>HYPERLINK("http://kyu.snu.ac.kr/sdhj/index.jsp?type=hj/GK14649_00IM0001_045b.jpg","1717_수북면_045b")</f>
        <v>1717_수북면_045b</v>
      </c>
      <c r="B1010" s="3">
        <v>1717</v>
      </c>
      <c r="C1010" s="3" t="s">
        <v>7573</v>
      </c>
      <c r="D1010" s="3" t="s">
        <v>7574</v>
      </c>
      <c r="E1010" s="3">
        <v>1009</v>
      </c>
      <c r="F1010" s="3">
        <v>5</v>
      </c>
      <c r="G1010" s="3" t="s">
        <v>5401</v>
      </c>
      <c r="H1010" s="3" t="s">
        <v>6976</v>
      </c>
      <c r="I1010" s="3">
        <v>2</v>
      </c>
      <c r="L1010" s="3">
        <v>1</v>
      </c>
      <c r="M1010" s="3" t="s">
        <v>2726</v>
      </c>
      <c r="N1010" s="3" t="s">
        <v>2958</v>
      </c>
      <c r="Y1010" s="3" t="s">
        <v>5453</v>
      </c>
      <c r="Z1010" s="3" t="s">
        <v>539</v>
      </c>
      <c r="AC1010" s="3">
        <v>20</v>
      </c>
      <c r="AD1010" s="3" t="s">
        <v>4120</v>
      </c>
      <c r="AE1010" s="3" t="s">
        <v>259</v>
      </c>
    </row>
    <row r="1011" spans="1:72" ht="13.5" customHeight="1">
      <c r="A1011" s="6" t="str">
        <f>HYPERLINK("http://kyu.snu.ac.kr/sdhj/index.jsp?type=hj/GK14649_00IM0001_045b.jpg","1717_수북면_045b")</f>
        <v>1717_수북면_045b</v>
      </c>
      <c r="B1011" s="3">
        <v>1717</v>
      </c>
      <c r="C1011" s="3" t="s">
        <v>8395</v>
      </c>
      <c r="D1011" s="3" t="s">
        <v>8396</v>
      </c>
      <c r="E1011" s="3">
        <v>1010</v>
      </c>
      <c r="F1011" s="3">
        <v>5</v>
      </c>
      <c r="G1011" s="3" t="s">
        <v>5401</v>
      </c>
      <c r="H1011" s="3" t="s">
        <v>6976</v>
      </c>
      <c r="I1011" s="3">
        <v>2</v>
      </c>
      <c r="L1011" s="3">
        <v>1</v>
      </c>
      <c r="M1011" s="3" t="s">
        <v>2726</v>
      </c>
      <c r="N1011" s="3" t="s">
        <v>2958</v>
      </c>
      <c r="T1011" s="3" t="s">
        <v>8397</v>
      </c>
      <c r="U1011" s="3" t="s">
        <v>3504</v>
      </c>
      <c r="V1011" s="3" t="s">
        <v>7096</v>
      </c>
      <c r="Y1011" s="3" t="s">
        <v>5454</v>
      </c>
      <c r="Z1011" s="3" t="s">
        <v>540</v>
      </c>
      <c r="AC1011" s="3">
        <v>50</v>
      </c>
      <c r="AD1011" s="3" t="s">
        <v>3695</v>
      </c>
      <c r="AE1011" s="3" t="s">
        <v>1006</v>
      </c>
      <c r="AT1011" s="3" t="s">
        <v>3661</v>
      </c>
      <c r="AU1011" s="3" t="s">
        <v>7108</v>
      </c>
      <c r="AV1011" s="3" t="s">
        <v>5455</v>
      </c>
      <c r="AW1011" s="3" t="s">
        <v>1426</v>
      </c>
      <c r="BB1011" s="3" t="s">
        <v>3883</v>
      </c>
      <c r="BC1011" s="3" t="s">
        <v>7131</v>
      </c>
      <c r="BD1011" s="3" t="s">
        <v>5456</v>
      </c>
      <c r="BE1011" s="3" t="s">
        <v>1651</v>
      </c>
    </row>
    <row r="1012" spans="1:72" ht="13.5" customHeight="1">
      <c r="A1012" s="6" t="str">
        <f>HYPERLINK("http://kyu.snu.ac.kr/sdhj/index.jsp?type=hj/GK14649_00IM0001_045b.jpg","1717_수북면_045b")</f>
        <v>1717_수북면_045b</v>
      </c>
      <c r="B1012" s="3">
        <v>1717</v>
      </c>
      <c r="C1012" s="3" t="s">
        <v>8269</v>
      </c>
      <c r="D1012" s="3" t="s">
        <v>8270</v>
      </c>
      <c r="E1012" s="3">
        <v>1011</v>
      </c>
      <c r="F1012" s="3">
        <v>5</v>
      </c>
      <c r="G1012" s="3" t="s">
        <v>5401</v>
      </c>
      <c r="H1012" s="3" t="s">
        <v>6976</v>
      </c>
      <c r="I1012" s="3">
        <v>2</v>
      </c>
      <c r="L1012" s="3">
        <v>1</v>
      </c>
      <c r="M1012" s="3" t="s">
        <v>2726</v>
      </c>
      <c r="N1012" s="3" t="s">
        <v>2958</v>
      </c>
      <c r="T1012" s="3" t="s">
        <v>8397</v>
      </c>
      <c r="U1012" s="3" t="s">
        <v>8398</v>
      </c>
      <c r="V1012" s="3" t="s">
        <v>8399</v>
      </c>
    </row>
    <row r="1013" spans="1:72" ht="13.5" customHeight="1">
      <c r="A1013" s="6" t="str">
        <f>HYPERLINK("http://kyu.snu.ac.kr/sdhj/index.jsp?type=hj/GK14649_00IM0001_045b.jpg","1717_수북면_045b")</f>
        <v>1717_수북면_045b</v>
      </c>
      <c r="B1013" s="3">
        <v>1717</v>
      </c>
      <c r="C1013" s="3" t="s">
        <v>8395</v>
      </c>
      <c r="D1013" s="3" t="s">
        <v>8396</v>
      </c>
      <c r="E1013" s="3">
        <v>1012</v>
      </c>
      <c r="F1013" s="3">
        <v>5</v>
      </c>
      <c r="G1013" s="3" t="s">
        <v>5401</v>
      </c>
      <c r="H1013" s="3" t="s">
        <v>6976</v>
      </c>
      <c r="I1013" s="3">
        <v>2</v>
      </c>
      <c r="L1013" s="3">
        <v>2</v>
      </c>
      <c r="M1013" s="3" t="s">
        <v>5457</v>
      </c>
      <c r="N1013" s="3" t="s">
        <v>541</v>
      </c>
      <c r="T1013" s="3" t="s">
        <v>7472</v>
      </c>
      <c r="U1013" s="3" t="s">
        <v>3661</v>
      </c>
      <c r="V1013" s="3" t="s">
        <v>7108</v>
      </c>
      <c r="Y1013" s="3" t="s">
        <v>5457</v>
      </c>
      <c r="Z1013" s="3" t="s">
        <v>541</v>
      </c>
      <c r="AC1013" s="3">
        <v>72</v>
      </c>
      <c r="AD1013" s="3" t="s">
        <v>3487</v>
      </c>
      <c r="AE1013" s="3" t="s">
        <v>973</v>
      </c>
      <c r="AJ1013" s="3" t="s">
        <v>4228</v>
      </c>
      <c r="AK1013" s="3" t="s">
        <v>4228</v>
      </c>
      <c r="AL1013" s="3" t="s">
        <v>3698</v>
      </c>
      <c r="AM1013" s="3" t="s">
        <v>3698</v>
      </c>
      <c r="AN1013" s="3" t="s">
        <v>7738</v>
      </c>
      <c r="AO1013" s="3" t="s">
        <v>7738</v>
      </c>
      <c r="AP1013" s="3" t="s">
        <v>3698</v>
      </c>
      <c r="AQ1013" s="3" t="s">
        <v>3698</v>
      </c>
      <c r="AR1013" s="3" t="s">
        <v>5458</v>
      </c>
      <c r="AS1013" s="3" t="s">
        <v>1228</v>
      </c>
      <c r="AT1013" s="3" t="s">
        <v>3661</v>
      </c>
      <c r="AU1013" s="3" t="s">
        <v>7108</v>
      </c>
      <c r="AV1013" s="3" t="s">
        <v>5459</v>
      </c>
      <c r="AW1013" s="3" t="s">
        <v>1427</v>
      </c>
      <c r="BB1013" s="3" t="s">
        <v>3606</v>
      </c>
      <c r="BC1013" s="3" t="s">
        <v>7103</v>
      </c>
      <c r="BD1013" s="3" t="s">
        <v>5460</v>
      </c>
      <c r="BE1013" s="3" t="s">
        <v>1652</v>
      </c>
      <c r="BG1013" s="3" t="s">
        <v>3661</v>
      </c>
      <c r="BH1013" s="3" t="s">
        <v>7108</v>
      </c>
      <c r="BI1013" s="3" t="s">
        <v>4218</v>
      </c>
      <c r="BJ1013" s="3" t="s">
        <v>1320</v>
      </c>
      <c r="BK1013" s="3" t="s">
        <v>3661</v>
      </c>
      <c r="BL1013" s="3" t="s">
        <v>7108</v>
      </c>
      <c r="BM1013" s="3" t="s">
        <v>5461</v>
      </c>
      <c r="BN1013" s="3" t="s">
        <v>2083</v>
      </c>
      <c r="BO1013" s="3" t="s">
        <v>3529</v>
      </c>
      <c r="BP1013" s="3" t="s">
        <v>7099</v>
      </c>
      <c r="BQ1013" s="3" t="s">
        <v>5462</v>
      </c>
      <c r="BR1013" s="3" t="s">
        <v>2337</v>
      </c>
      <c r="BS1013" s="3" t="s">
        <v>3570</v>
      </c>
      <c r="BT1013" s="3" t="s">
        <v>1150</v>
      </c>
    </row>
    <row r="1014" spans="1:72" ht="13.5" customHeight="1">
      <c r="A1014" s="6" t="str">
        <f>HYPERLINK("http://kyu.snu.ac.kr/sdhj/index.jsp?type=hj/GK14649_00IM0001_045b.jpg","1717_수북면_045b")</f>
        <v>1717_수북면_045b</v>
      </c>
      <c r="B1014" s="3">
        <v>1717</v>
      </c>
      <c r="C1014" s="3" t="s">
        <v>7468</v>
      </c>
      <c r="D1014" s="3" t="s">
        <v>7469</v>
      </c>
      <c r="E1014" s="3">
        <v>1013</v>
      </c>
      <c r="F1014" s="3">
        <v>5</v>
      </c>
      <c r="G1014" s="3" t="s">
        <v>5401</v>
      </c>
      <c r="H1014" s="3" t="s">
        <v>6976</v>
      </c>
      <c r="I1014" s="3">
        <v>2</v>
      </c>
      <c r="L1014" s="3">
        <v>2</v>
      </c>
      <c r="M1014" s="3" t="s">
        <v>5457</v>
      </c>
      <c r="N1014" s="3" t="s">
        <v>541</v>
      </c>
      <c r="S1014" s="3" t="s">
        <v>7738</v>
      </c>
      <c r="T1014" s="3" t="s">
        <v>7738</v>
      </c>
      <c r="W1014" s="3" t="s">
        <v>4228</v>
      </c>
      <c r="X1014" s="3" t="s">
        <v>4228</v>
      </c>
      <c r="Y1014" s="3" t="s">
        <v>3698</v>
      </c>
      <c r="Z1014" s="3" t="s">
        <v>3698</v>
      </c>
      <c r="AC1014" s="3">
        <v>59</v>
      </c>
      <c r="AD1014" s="3" t="s">
        <v>3695</v>
      </c>
      <c r="AE1014" s="3" t="s">
        <v>1006</v>
      </c>
      <c r="AJ1014" s="3" t="s">
        <v>3443</v>
      </c>
      <c r="AK1014" s="3" t="s">
        <v>6955</v>
      </c>
      <c r="AL1014" s="3" t="s">
        <v>5463</v>
      </c>
      <c r="AM1014" s="3" t="s">
        <v>3091</v>
      </c>
      <c r="AN1014" s="3" t="s">
        <v>3618</v>
      </c>
      <c r="AO1014" s="3" t="s">
        <v>1110</v>
      </c>
      <c r="AR1014" s="3" t="s">
        <v>5464</v>
      </c>
      <c r="AS1014" s="3" t="s">
        <v>1229</v>
      </c>
      <c r="AT1014" s="3" t="s">
        <v>3661</v>
      </c>
      <c r="AU1014" s="3" t="s">
        <v>7108</v>
      </c>
      <c r="AV1014" s="3" t="s">
        <v>5465</v>
      </c>
      <c r="AW1014" s="3" t="s">
        <v>1428</v>
      </c>
      <c r="BG1014" s="3" t="s">
        <v>3661</v>
      </c>
      <c r="BH1014" s="3" t="s">
        <v>7108</v>
      </c>
      <c r="BI1014" s="3" t="s">
        <v>5466</v>
      </c>
      <c r="BJ1014" s="3" t="s">
        <v>1806</v>
      </c>
      <c r="BK1014" s="3" t="s">
        <v>3661</v>
      </c>
      <c r="BL1014" s="3" t="s">
        <v>7108</v>
      </c>
      <c r="BM1014" s="3" t="s">
        <v>5467</v>
      </c>
      <c r="BN1014" s="3" t="s">
        <v>595</v>
      </c>
      <c r="BQ1014" s="3" t="s">
        <v>5468</v>
      </c>
      <c r="BR1014" s="3" t="s">
        <v>2338</v>
      </c>
      <c r="BS1014" s="3" t="s">
        <v>3698</v>
      </c>
      <c r="BT1014" s="3" t="s">
        <v>3698</v>
      </c>
    </row>
    <row r="1015" spans="1:72" ht="13.5" customHeight="1">
      <c r="A1015" s="6" t="str">
        <f>HYPERLINK("http://kyu.snu.ac.kr/sdhj/index.jsp?type=hj/GK14649_00IM0001_045b.jpg","1717_수북면_045b")</f>
        <v>1717_수북면_045b</v>
      </c>
      <c r="B1015" s="3">
        <v>1717</v>
      </c>
      <c r="C1015" s="3" t="s">
        <v>7741</v>
      </c>
      <c r="D1015" s="3" t="s">
        <v>7742</v>
      </c>
      <c r="E1015" s="3">
        <v>1014</v>
      </c>
      <c r="F1015" s="3">
        <v>5</v>
      </c>
      <c r="G1015" s="3" t="s">
        <v>5401</v>
      </c>
      <c r="H1015" s="3" t="s">
        <v>6976</v>
      </c>
      <c r="I1015" s="3">
        <v>2</v>
      </c>
      <c r="L1015" s="3">
        <v>2</v>
      </c>
      <c r="M1015" s="3" t="s">
        <v>5457</v>
      </c>
      <c r="N1015" s="3" t="s">
        <v>541</v>
      </c>
      <c r="S1015" s="3" t="s">
        <v>5444</v>
      </c>
      <c r="T1015" s="3" t="s">
        <v>7078</v>
      </c>
      <c r="Y1015" s="3" t="s">
        <v>5469</v>
      </c>
      <c r="Z1015" s="3" t="s">
        <v>542</v>
      </c>
      <c r="AC1015" s="3">
        <v>18</v>
      </c>
      <c r="AD1015" s="3" t="s">
        <v>3597</v>
      </c>
      <c r="AE1015" s="3" t="s">
        <v>992</v>
      </c>
    </row>
    <row r="1016" spans="1:72" ht="13.5" customHeight="1">
      <c r="A1016" s="6" t="str">
        <f>HYPERLINK("http://kyu.snu.ac.kr/sdhj/index.jsp?type=hj/GK14649_00IM0001_045b.jpg","1717_수북면_045b")</f>
        <v>1717_수북면_045b</v>
      </c>
      <c r="B1016" s="3">
        <v>1717</v>
      </c>
      <c r="C1016" s="3" t="s">
        <v>7402</v>
      </c>
      <c r="D1016" s="3" t="s">
        <v>7403</v>
      </c>
      <c r="E1016" s="3">
        <v>1015</v>
      </c>
      <c r="F1016" s="3">
        <v>5</v>
      </c>
      <c r="G1016" s="3" t="s">
        <v>5401</v>
      </c>
      <c r="H1016" s="3" t="s">
        <v>6976</v>
      </c>
      <c r="I1016" s="3">
        <v>2</v>
      </c>
      <c r="L1016" s="3">
        <v>3</v>
      </c>
      <c r="M1016" s="3" t="s">
        <v>2596</v>
      </c>
      <c r="N1016" s="3" t="s">
        <v>2787</v>
      </c>
      <c r="T1016" s="3" t="s">
        <v>8400</v>
      </c>
      <c r="U1016" s="3" t="s">
        <v>3464</v>
      </c>
      <c r="V1016" s="3" t="s">
        <v>7094</v>
      </c>
      <c r="W1016" s="3" t="s">
        <v>5006</v>
      </c>
      <c r="X1016" s="3" t="s">
        <v>7281</v>
      </c>
      <c r="Y1016" s="3" t="s">
        <v>5470</v>
      </c>
      <c r="Z1016" s="3" t="s">
        <v>543</v>
      </c>
      <c r="AC1016" s="3" t="s">
        <v>3698</v>
      </c>
      <c r="AD1016" s="3" t="s">
        <v>3698</v>
      </c>
      <c r="AE1016" s="3" t="s">
        <v>3698</v>
      </c>
      <c r="AJ1016" s="3" t="s">
        <v>4228</v>
      </c>
      <c r="AK1016" s="3" t="s">
        <v>4228</v>
      </c>
      <c r="AL1016" s="3" t="s">
        <v>5471</v>
      </c>
      <c r="AM1016" s="3" t="s">
        <v>1186</v>
      </c>
      <c r="AT1016" s="3" t="s">
        <v>3474</v>
      </c>
      <c r="AU1016" s="3" t="s">
        <v>1242</v>
      </c>
      <c r="AV1016" s="3" t="s">
        <v>8401</v>
      </c>
      <c r="AW1016" s="3" t="s">
        <v>3132</v>
      </c>
      <c r="BG1016" s="3" t="s">
        <v>3474</v>
      </c>
      <c r="BH1016" s="3" t="s">
        <v>1242</v>
      </c>
      <c r="BI1016" s="3" t="s">
        <v>5230</v>
      </c>
      <c r="BJ1016" s="3" t="s">
        <v>1415</v>
      </c>
      <c r="BK1016" s="3" t="s">
        <v>3474</v>
      </c>
      <c r="BL1016" s="3" t="s">
        <v>1242</v>
      </c>
      <c r="BM1016" s="3" t="s">
        <v>5231</v>
      </c>
      <c r="BN1016" s="3" t="s">
        <v>1798</v>
      </c>
      <c r="BO1016" s="3" t="s">
        <v>4147</v>
      </c>
      <c r="BP1016" s="3" t="s">
        <v>3145</v>
      </c>
      <c r="BQ1016" s="3" t="s">
        <v>5315</v>
      </c>
      <c r="BR1016" s="3" t="s">
        <v>8402</v>
      </c>
      <c r="BS1016" s="3" t="s">
        <v>5472</v>
      </c>
      <c r="BT1016" s="3" t="s">
        <v>2136</v>
      </c>
    </row>
    <row r="1017" spans="1:72" ht="13.5" customHeight="1">
      <c r="A1017" s="6" t="str">
        <f>HYPERLINK("http://kyu.snu.ac.kr/sdhj/index.jsp?type=hj/GK14649_00IM0001_045b.jpg","1717_수북면_045b")</f>
        <v>1717_수북면_045b</v>
      </c>
      <c r="B1017" s="3">
        <v>1717</v>
      </c>
      <c r="C1017" s="3" t="s">
        <v>8403</v>
      </c>
      <c r="D1017" s="3" t="s">
        <v>8404</v>
      </c>
      <c r="E1017" s="3">
        <v>1016</v>
      </c>
      <c r="F1017" s="3">
        <v>5</v>
      </c>
      <c r="G1017" s="3" t="s">
        <v>5401</v>
      </c>
      <c r="H1017" s="3" t="s">
        <v>6976</v>
      </c>
      <c r="I1017" s="3">
        <v>2</v>
      </c>
      <c r="L1017" s="3">
        <v>3</v>
      </c>
      <c r="M1017" s="3" t="s">
        <v>2596</v>
      </c>
      <c r="N1017" s="3" t="s">
        <v>2787</v>
      </c>
      <c r="S1017" s="3" t="s">
        <v>8405</v>
      </c>
      <c r="T1017" s="3" t="s">
        <v>8405</v>
      </c>
      <c r="W1017" s="3" t="s">
        <v>4228</v>
      </c>
      <c r="X1017" s="3" t="s">
        <v>4228</v>
      </c>
      <c r="Y1017" s="3" t="s">
        <v>3698</v>
      </c>
      <c r="Z1017" s="3" t="s">
        <v>3698</v>
      </c>
      <c r="AC1017" s="3" t="s">
        <v>3698</v>
      </c>
      <c r="AD1017" s="3" t="s">
        <v>3698</v>
      </c>
      <c r="AE1017" s="3" t="s">
        <v>3698</v>
      </c>
      <c r="AJ1017" s="3" t="s">
        <v>4228</v>
      </c>
      <c r="AK1017" s="3" t="s">
        <v>4228</v>
      </c>
      <c r="AL1017" s="3" t="s">
        <v>3625</v>
      </c>
      <c r="AM1017" s="3" t="s">
        <v>1118</v>
      </c>
      <c r="AT1017" s="3" t="s">
        <v>3464</v>
      </c>
      <c r="AU1017" s="3" t="s">
        <v>7094</v>
      </c>
      <c r="AV1017" s="3" t="s">
        <v>5473</v>
      </c>
      <c r="AW1017" s="3" t="s">
        <v>1429</v>
      </c>
      <c r="BG1017" s="3" t="s">
        <v>3474</v>
      </c>
      <c r="BH1017" s="3" t="s">
        <v>1242</v>
      </c>
      <c r="BI1017" s="3" t="s">
        <v>5474</v>
      </c>
      <c r="BJ1017" s="3" t="s">
        <v>1807</v>
      </c>
      <c r="BK1017" s="3" t="s">
        <v>5475</v>
      </c>
      <c r="BL1017" s="3" t="s">
        <v>1967</v>
      </c>
      <c r="BM1017" s="3" t="s">
        <v>5476</v>
      </c>
      <c r="BN1017" s="3" t="s">
        <v>8406</v>
      </c>
      <c r="BO1017" s="3" t="s">
        <v>3474</v>
      </c>
      <c r="BP1017" s="3" t="s">
        <v>1242</v>
      </c>
      <c r="BQ1017" s="3" t="s">
        <v>5477</v>
      </c>
      <c r="BR1017" s="3" t="s">
        <v>3176</v>
      </c>
      <c r="BS1017" s="3" t="s">
        <v>3698</v>
      </c>
      <c r="BT1017" s="3" t="s">
        <v>3698</v>
      </c>
    </row>
    <row r="1018" spans="1:72" ht="13.5" customHeight="1">
      <c r="A1018" s="6" t="str">
        <f>HYPERLINK("http://kyu.snu.ac.kr/sdhj/index.jsp?type=hj/GK14649_00IM0001_045b.jpg","1717_수북면_045b")</f>
        <v>1717_수북면_045b</v>
      </c>
      <c r="B1018" s="3">
        <v>1717</v>
      </c>
      <c r="C1018" s="3" t="s">
        <v>8407</v>
      </c>
      <c r="D1018" s="3" t="s">
        <v>8408</v>
      </c>
      <c r="E1018" s="3">
        <v>1017</v>
      </c>
      <c r="F1018" s="3">
        <v>5</v>
      </c>
      <c r="G1018" s="3" t="s">
        <v>5401</v>
      </c>
      <c r="H1018" s="3" t="s">
        <v>6976</v>
      </c>
      <c r="I1018" s="3">
        <v>2</v>
      </c>
      <c r="L1018" s="3">
        <v>3</v>
      </c>
      <c r="M1018" s="3" t="s">
        <v>2596</v>
      </c>
      <c r="N1018" s="3" t="s">
        <v>2787</v>
      </c>
      <c r="S1018" s="3" t="s">
        <v>8409</v>
      </c>
      <c r="T1018" s="3" t="s">
        <v>8410</v>
      </c>
      <c r="AC1018" s="3">
        <v>11</v>
      </c>
      <c r="AD1018" s="3" t="s">
        <v>3750</v>
      </c>
      <c r="AE1018" s="3" t="s">
        <v>1012</v>
      </c>
    </row>
    <row r="1019" spans="1:72" ht="13.5" customHeight="1">
      <c r="A1019" s="6" t="str">
        <f>HYPERLINK("http://kyu.snu.ac.kr/sdhj/index.jsp?type=hj/GK14649_00IM0001_045b.jpg","1717_수북면_045b")</f>
        <v>1717_수북면_045b</v>
      </c>
      <c r="B1019" s="3">
        <v>1717</v>
      </c>
      <c r="C1019" s="3" t="s">
        <v>8403</v>
      </c>
      <c r="D1019" s="3" t="s">
        <v>8404</v>
      </c>
      <c r="E1019" s="3">
        <v>1018</v>
      </c>
      <c r="F1019" s="3">
        <v>5</v>
      </c>
      <c r="G1019" s="3" t="s">
        <v>5401</v>
      </c>
      <c r="H1019" s="3" t="s">
        <v>6976</v>
      </c>
      <c r="I1019" s="3">
        <v>2</v>
      </c>
      <c r="L1019" s="3">
        <v>3</v>
      </c>
      <c r="M1019" s="3" t="s">
        <v>2596</v>
      </c>
      <c r="N1019" s="3" t="s">
        <v>2787</v>
      </c>
      <c r="T1019" s="3" t="s">
        <v>8411</v>
      </c>
      <c r="U1019" s="3" t="s">
        <v>3504</v>
      </c>
      <c r="V1019" s="3" t="s">
        <v>7096</v>
      </c>
      <c r="Y1019" s="3" t="s">
        <v>5299</v>
      </c>
      <c r="Z1019" s="3" t="s">
        <v>497</v>
      </c>
      <c r="AG1019" s="3" t="s">
        <v>1079</v>
      </c>
      <c r="BB1019" s="3" t="s">
        <v>3491</v>
      </c>
      <c r="BC1019" s="3" t="s">
        <v>7095</v>
      </c>
      <c r="BD1019" s="3" t="s">
        <v>5086</v>
      </c>
      <c r="BE1019" s="3" t="s">
        <v>445</v>
      </c>
      <c r="BF1019" s="3" t="s">
        <v>8412</v>
      </c>
    </row>
    <row r="1020" spans="1:72" ht="13.5" customHeight="1">
      <c r="A1020" s="6" t="str">
        <f>HYPERLINK("http://kyu.snu.ac.kr/sdhj/index.jsp?type=hj/GK14649_00IM0001_045b.jpg","1717_수북면_045b")</f>
        <v>1717_수북면_045b</v>
      </c>
      <c r="B1020" s="3">
        <v>1717</v>
      </c>
      <c r="C1020" s="3" t="s">
        <v>8403</v>
      </c>
      <c r="D1020" s="3" t="s">
        <v>8404</v>
      </c>
      <c r="E1020" s="3">
        <v>1019</v>
      </c>
      <c r="F1020" s="3">
        <v>5</v>
      </c>
      <c r="G1020" s="3" t="s">
        <v>5401</v>
      </c>
      <c r="H1020" s="3" t="s">
        <v>6976</v>
      </c>
      <c r="I1020" s="3">
        <v>2</v>
      </c>
      <c r="L1020" s="3">
        <v>3</v>
      </c>
      <c r="M1020" s="3" t="s">
        <v>2596</v>
      </c>
      <c r="N1020" s="3" t="s">
        <v>2787</v>
      </c>
      <c r="T1020" s="3" t="s">
        <v>8411</v>
      </c>
      <c r="U1020" s="3" t="s">
        <v>3504</v>
      </c>
      <c r="V1020" s="3" t="s">
        <v>7096</v>
      </c>
      <c r="Y1020" s="3" t="s">
        <v>4107</v>
      </c>
      <c r="Z1020" s="3" t="s">
        <v>3005</v>
      </c>
      <c r="AF1020" s="3" t="s">
        <v>5360</v>
      </c>
      <c r="AG1020" s="3" t="s">
        <v>1079</v>
      </c>
      <c r="BC1020" s="3" t="s">
        <v>7095</v>
      </c>
      <c r="BE1020" s="3" t="s">
        <v>445</v>
      </c>
      <c r="BF1020" s="3" t="s">
        <v>8413</v>
      </c>
    </row>
    <row r="1021" spans="1:72" ht="13.5" customHeight="1">
      <c r="A1021" s="6" t="str">
        <f>HYPERLINK("http://kyu.snu.ac.kr/sdhj/index.jsp?type=hj/GK14649_00IM0001_045b.jpg","1717_수북면_045b")</f>
        <v>1717_수북면_045b</v>
      </c>
      <c r="B1021" s="3">
        <v>1717</v>
      </c>
      <c r="C1021" s="3" t="s">
        <v>8403</v>
      </c>
      <c r="D1021" s="3" t="s">
        <v>8404</v>
      </c>
      <c r="E1021" s="3">
        <v>1020</v>
      </c>
      <c r="F1021" s="3">
        <v>5</v>
      </c>
      <c r="G1021" s="3" t="s">
        <v>5401</v>
      </c>
      <c r="H1021" s="3" t="s">
        <v>6976</v>
      </c>
      <c r="I1021" s="3">
        <v>2</v>
      </c>
      <c r="L1021" s="3">
        <v>3</v>
      </c>
      <c r="M1021" s="3" t="s">
        <v>2596</v>
      </c>
      <c r="N1021" s="3" t="s">
        <v>2787</v>
      </c>
      <c r="T1021" s="3" t="s">
        <v>8411</v>
      </c>
      <c r="U1021" s="3" t="s">
        <v>3491</v>
      </c>
      <c r="V1021" s="3" t="s">
        <v>7095</v>
      </c>
      <c r="Y1021" s="3" t="s">
        <v>39</v>
      </c>
      <c r="Z1021" s="3" t="s">
        <v>544</v>
      </c>
      <c r="BB1021" s="3" t="s">
        <v>3491</v>
      </c>
      <c r="BC1021" s="3" t="s">
        <v>7095</v>
      </c>
      <c r="BD1021" s="3" t="s">
        <v>4477</v>
      </c>
      <c r="BE1021" s="3" t="s">
        <v>280</v>
      </c>
      <c r="BF1021" s="3" t="s">
        <v>8414</v>
      </c>
    </row>
    <row r="1022" spans="1:72" ht="13.5" customHeight="1">
      <c r="A1022" s="6" t="str">
        <f>HYPERLINK("http://kyu.snu.ac.kr/sdhj/index.jsp?type=hj/GK14649_00IM0001_045b.jpg","1717_수북면_045b")</f>
        <v>1717_수북면_045b</v>
      </c>
      <c r="B1022" s="3">
        <v>1717</v>
      </c>
      <c r="C1022" s="3" t="s">
        <v>8403</v>
      </c>
      <c r="D1022" s="3" t="s">
        <v>8404</v>
      </c>
      <c r="E1022" s="3">
        <v>1021</v>
      </c>
      <c r="F1022" s="3">
        <v>6</v>
      </c>
      <c r="G1022" s="3" t="s">
        <v>8415</v>
      </c>
      <c r="H1022" s="3" t="s">
        <v>8416</v>
      </c>
      <c r="I1022" s="3">
        <v>1</v>
      </c>
      <c r="J1022" s="3" t="s">
        <v>8405</v>
      </c>
      <c r="K1022" s="3" t="s">
        <v>8405</v>
      </c>
      <c r="L1022" s="3">
        <v>1</v>
      </c>
      <c r="M1022" s="3" t="s">
        <v>8405</v>
      </c>
      <c r="N1022" s="3" t="s">
        <v>8405</v>
      </c>
      <c r="T1022" s="3" t="s">
        <v>8400</v>
      </c>
      <c r="U1022" s="3" t="s">
        <v>5478</v>
      </c>
      <c r="V1022" s="3" t="s">
        <v>7218</v>
      </c>
      <c r="W1022" s="3" t="s">
        <v>4228</v>
      </c>
      <c r="X1022" s="3" t="s">
        <v>4228</v>
      </c>
      <c r="Y1022" s="3" t="s">
        <v>3698</v>
      </c>
      <c r="Z1022" s="3" t="s">
        <v>3698</v>
      </c>
      <c r="AC1022" s="3" t="s">
        <v>3698</v>
      </c>
      <c r="AD1022" s="3" t="s">
        <v>3698</v>
      </c>
      <c r="AE1022" s="3" t="s">
        <v>3698</v>
      </c>
      <c r="AJ1022" s="3" t="s">
        <v>4228</v>
      </c>
      <c r="AK1022" s="3" t="s">
        <v>4228</v>
      </c>
      <c r="AL1022" s="3" t="s">
        <v>4310</v>
      </c>
      <c r="AM1022" s="3" t="s">
        <v>1182</v>
      </c>
      <c r="AN1022" s="3" t="s">
        <v>3476</v>
      </c>
      <c r="AO1022" s="3" t="s">
        <v>1117</v>
      </c>
      <c r="AR1022" s="3" t="s">
        <v>40</v>
      </c>
      <c r="AS1022" s="3" t="s">
        <v>1759</v>
      </c>
      <c r="AT1022" s="3" t="s">
        <v>3661</v>
      </c>
      <c r="AU1022" s="3" t="s">
        <v>7108</v>
      </c>
      <c r="AV1022" s="3" t="s">
        <v>3963</v>
      </c>
      <c r="AW1022" s="3" t="s">
        <v>1296</v>
      </c>
      <c r="BB1022" s="3" t="s">
        <v>5091</v>
      </c>
      <c r="BC1022" s="3" t="s">
        <v>7201</v>
      </c>
      <c r="BG1022" s="3" t="s">
        <v>3661</v>
      </c>
      <c r="BH1022" s="3" t="s">
        <v>7108</v>
      </c>
      <c r="BI1022" s="3" t="s">
        <v>5479</v>
      </c>
      <c r="BJ1022" s="3" t="s">
        <v>1808</v>
      </c>
      <c r="BK1022" s="3" t="s">
        <v>3661</v>
      </c>
      <c r="BL1022" s="3" t="s">
        <v>7108</v>
      </c>
      <c r="BM1022" s="3" t="s">
        <v>5480</v>
      </c>
      <c r="BN1022" s="3" t="s">
        <v>2084</v>
      </c>
      <c r="BO1022" s="3" t="s">
        <v>3661</v>
      </c>
      <c r="BP1022" s="3" t="s">
        <v>7108</v>
      </c>
      <c r="BQ1022" s="3" t="s">
        <v>5481</v>
      </c>
      <c r="BR1022" s="3" t="s">
        <v>2339</v>
      </c>
      <c r="BS1022" s="3" t="s">
        <v>3515</v>
      </c>
      <c r="BT1022" s="3" t="s">
        <v>1099</v>
      </c>
    </row>
    <row r="1023" spans="1:72" ht="13.5" customHeight="1">
      <c r="A1023" s="6" t="str">
        <f>HYPERLINK("http://kyu.snu.ac.kr/sdhj/index.jsp?type=hj/GK14649_00IM0001_045b.jpg","1717_수북면_045b")</f>
        <v>1717_수북면_045b</v>
      </c>
      <c r="B1023" s="3">
        <v>1717</v>
      </c>
      <c r="C1023" s="3" t="s">
        <v>7479</v>
      </c>
      <c r="D1023" s="3" t="s">
        <v>7480</v>
      </c>
      <c r="E1023" s="3">
        <v>1022</v>
      </c>
      <c r="F1023" s="3">
        <v>6</v>
      </c>
      <c r="G1023" s="3" t="s">
        <v>8417</v>
      </c>
      <c r="H1023" s="3" t="s">
        <v>8418</v>
      </c>
      <c r="I1023" s="3">
        <v>1</v>
      </c>
      <c r="L1023" s="3">
        <v>1</v>
      </c>
      <c r="M1023" s="3" t="s">
        <v>8419</v>
      </c>
      <c r="N1023" s="3" t="s">
        <v>8419</v>
      </c>
      <c r="T1023" s="3" t="s">
        <v>8420</v>
      </c>
      <c r="U1023" s="3" t="s">
        <v>3491</v>
      </c>
      <c r="V1023" s="3" t="s">
        <v>7095</v>
      </c>
      <c r="Y1023" s="3" t="s">
        <v>3479</v>
      </c>
      <c r="Z1023" s="3" t="s">
        <v>7292</v>
      </c>
      <c r="AC1023" s="3">
        <v>33</v>
      </c>
      <c r="AD1023" s="3" t="s">
        <v>3613</v>
      </c>
      <c r="AE1023" s="3" t="s">
        <v>996</v>
      </c>
      <c r="AJ1023" s="3" t="s">
        <v>3443</v>
      </c>
      <c r="AK1023" s="3" t="s">
        <v>6955</v>
      </c>
      <c r="AL1023" s="3" t="s">
        <v>3562</v>
      </c>
      <c r="AM1023" s="3" t="s">
        <v>3040</v>
      </c>
      <c r="AN1023" s="3" t="s">
        <v>3476</v>
      </c>
      <c r="AO1023" s="3" t="s">
        <v>1117</v>
      </c>
      <c r="AR1023" s="3" t="s">
        <v>5482</v>
      </c>
      <c r="AS1023" s="3" t="s">
        <v>8421</v>
      </c>
      <c r="AT1023" s="3" t="s">
        <v>3661</v>
      </c>
      <c r="AU1023" s="3" t="s">
        <v>7108</v>
      </c>
      <c r="AV1023" s="3" t="s">
        <v>5483</v>
      </c>
      <c r="AW1023" s="3" t="s">
        <v>3033</v>
      </c>
    </row>
    <row r="1024" spans="1:72" ht="13.5" customHeight="1">
      <c r="A1024" s="6" t="str">
        <f>HYPERLINK("http://kyu.snu.ac.kr/sdhj/index.jsp?type=hj/GK14649_00IM0001_045b.jpg","1717_수북면_045b")</f>
        <v>1717_수북면_045b</v>
      </c>
      <c r="B1024" s="3">
        <v>1717</v>
      </c>
      <c r="C1024" s="3" t="s">
        <v>8119</v>
      </c>
      <c r="D1024" s="3" t="s">
        <v>8120</v>
      </c>
      <c r="E1024" s="3">
        <v>1023</v>
      </c>
      <c r="F1024" s="3">
        <v>6</v>
      </c>
      <c r="G1024" s="3" t="s">
        <v>8422</v>
      </c>
      <c r="H1024" s="3" t="s">
        <v>8423</v>
      </c>
      <c r="I1024" s="3">
        <v>1</v>
      </c>
      <c r="L1024" s="3">
        <v>1</v>
      </c>
      <c r="M1024" s="3" t="s">
        <v>8424</v>
      </c>
      <c r="N1024" s="3" t="s">
        <v>8424</v>
      </c>
      <c r="S1024" s="3" t="s">
        <v>3536</v>
      </c>
      <c r="T1024" s="3" t="s">
        <v>7027</v>
      </c>
      <c r="U1024" s="3" t="s">
        <v>3606</v>
      </c>
      <c r="V1024" s="3" t="s">
        <v>7103</v>
      </c>
      <c r="Y1024" s="3" t="s">
        <v>5484</v>
      </c>
      <c r="Z1024" s="3" t="s">
        <v>3025</v>
      </c>
      <c r="BG1024" s="3" t="s">
        <v>3661</v>
      </c>
      <c r="BH1024" s="3" t="s">
        <v>7108</v>
      </c>
      <c r="BI1024" s="3" t="s">
        <v>5485</v>
      </c>
      <c r="BJ1024" s="3" t="s">
        <v>1809</v>
      </c>
      <c r="BK1024" s="3" t="s">
        <v>3698</v>
      </c>
      <c r="BL1024" s="3" t="s">
        <v>3698</v>
      </c>
      <c r="BM1024" s="3" t="s">
        <v>5486</v>
      </c>
      <c r="BN1024" s="3" t="s">
        <v>1296</v>
      </c>
      <c r="BO1024" s="3" t="s">
        <v>3529</v>
      </c>
      <c r="BP1024" s="3" t="s">
        <v>7099</v>
      </c>
      <c r="BQ1024" s="3" t="s">
        <v>5487</v>
      </c>
      <c r="BR1024" s="3" t="s">
        <v>8425</v>
      </c>
      <c r="BS1024" s="3" t="s">
        <v>3562</v>
      </c>
      <c r="BT1024" s="3" t="s">
        <v>3040</v>
      </c>
    </row>
    <row r="1025" spans="1:72" ht="13.5" customHeight="1">
      <c r="A1025" s="6" t="str">
        <f>HYPERLINK("http://kyu.snu.ac.kr/sdhj/index.jsp?type=hj/GK14649_00IM0001_045b.jpg","1717_수북면_045b")</f>
        <v>1717_수북면_045b</v>
      </c>
      <c r="B1025" s="3">
        <v>1717</v>
      </c>
      <c r="C1025" s="3" t="s">
        <v>7491</v>
      </c>
      <c r="D1025" s="3" t="s">
        <v>7492</v>
      </c>
      <c r="E1025" s="3">
        <v>1024</v>
      </c>
      <c r="F1025" s="3">
        <v>6</v>
      </c>
      <c r="G1025" s="3" t="s">
        <v>8426</v>
      </c>
      <c r="H1025" s="3" t="s">
        <v>8427</v>
      </c>
      <c r="I1025" s="3">
        <v>1</v>
      </c>
      <c r="L1025" s="3">
        <v>1</v>
      </c>
      <c r="M1025" s="3" t="s">
        <v>8428</v>
      </c>
      <c r="N1025" s="3" t="s">
        <v>8428</v>
      </c>
      <c r="S1025" s="3" t="s">
        <v>3536</v>
      </c>
      <c r="T1025" s="3" t="s">
        <v>7027</v>
      </c>
      <c r="U1025" s="3" t="s">
        <v>3606</v>
      </c>
      <c r="V1025" s="3" t="s">
        <v>7103</v>
      </c>
      <c r="Y1025" s="3" t="s">
        <v>5488</v>
      </c>
      <c r="Z1025" s="3" t="s">
        <v>545</v>
      </c>
      <c r="AC1025" s="3">
        <v>74</v>
      </c>
      <c r="AD1025" s="3" t="s">
        <v>3713</v>
      </c>
      <c r="AE1025" s="3" t="s">
        <v>1009</v>
      </c>
    </row>
    <row r="1026" spans="1:72" ht="13.5" customHeight="1">
      <c r="A1026" s="6" t="str">
        <f>HYPERLINK("http://kyu.snu.ac.kr/sdhj/index.jsp?type=hj/GK14649_00IM0001_045b.jpg","1717_수북면_045b")</f>
        <v>1717_수북면_045b</v>
      </c>
      <c r="B1026" s="3">
        <v>1717</v>
      </c>
      <c r="C1026" s="3" t="s">
        <v>7376</v>
      </c>
      <c r="D1026" s="3" t="s">
        <v>7377</v>
      </c>
      <c r="E1026" s="3">
        <v>1025</v>
      </c>
      <c r="F1026" s="3">
        <v>6</v>
      </c>
      <c r="G1026" s="3" t="s">
        <v>7382</v>
      </c>
      <c r="H1026" s="3" t="s">
        <v>7383</v>
      </c>
      <c r="I1026" s="3">
        <v>1</v>
      </c>
      <c r="L1026" s="3">
        <v>1</v>
      </c>
      <c r="M1026" s="3" t="s">
        <v>7378</v>
      </c>
      <c r="N1026" s="3" t="s">
        <v>7378</v>
      </c>
      <c r="S1026" s="3" t="s">
        <v>3550</v>
      </c>
      <c r="T1026" s="3" t="s">
        <v>7029</v>
      </c>
      <c r="U1026" s="3" t="s">
        <v>5489</v>
      </c>
      <c r="V1026" s="3" t="s">
        <v>7219</v>
      </c>
      <c r="Y1026" s="3" t="s">
        <v>4588</v>
      </c>
      <c r="Z1026" s="3" t="s">
        <v>546</v>
      </c>
      <c r="AC1026" s="3">
        <v>9</v>
      </c>
      <c r="AD1026" s="3" t="s">
        <v>3767</v>
      </c>
      <c r="AE1026" s="3" t="s">
        <v>1013</v>
      </c>
    </row>
    <row r="1027" spans="1:72" ht="13.5" customHeight="1">
      <c r="A1027" s="6" t="str">
        <f>HYPERLINK("http://kyu.snu.ac.kr/sdhj/index.jsp?type=hj/GK14649_00IM0001_045b.jpg","1717_수북면_045b")</f>
        <v>1717_수북면_045b</v>
      </c>
      <c r="B1027" s="3">
        <v>1717</v>
      </c>
      <c r="C1027" s="3" t="s">
        <v>7376</v>
      </c>
      <c r="D1027" s="3" t="s">
        <v>7377</v>
      </c>
      <c r="E1027" s="3">
        <v>1026</v>
      </c>
      <c r="F1027" s="3">
        <v>6</v>
      </c>
      <c r="G1027" s="3" t="s">
        <v>7382</v>
      </c>
      <c r="H1027" s="3" t="s">
        <v>7383</v>
      </c>
      <c r="I1027" s="3">
        <v>1</v>
      </c>
      <c r="L1027" s="3">
        <v>1</v>
      </c>
      <c r="M1027" s="3" t="s">
        <v>7378</v>
      </c>
      <c r="N1027" s="3" t="s">
        <v>7378</v>
      </c>
      <c r="S1027" s="3" t="s">
        <v>7380</v>
      </c>
      <c r="T1027" s="3" t="s">
        <v>7381</v>
      </c>
      <c r="Y1027" s="3" t="s">
        <v>5490</v>
      </c>
      <c r="Z1027" s="3" t="s">
        <v>547</v>
      </c>
      <c r="AC1027" s="3">
        <v>2</v>
      </c>
      <c r="AD1027" s="3" t="s">
        <v>3584</v>
      </c>
      <c r="AE1027" s="3" t="s">
        <v>990</v>
      </c>
      <c r="AF1027" s="3" t="s">
        <v>3490</v>
      </c>
      <c r="AG1027" s="3" t="s">
        <v>1042</v>
      </c>
    </row>
    <row r="1028" spans="1:72" ht="13.5" customHeight="1">
      <c r="A1028" s="6" t="str">
        <f>HYPERLINK("http://kyu.snu.ac.kr/sdhj/index.jsp?type=hj/GK14649_00IM0001_045b.jpg","1717_수북면_045b")</f>
        <v>1717_수북면_045b</v>
      </c>
      <c r="B1028" s="3">
        <v>1717</v>
      </c>
      <c r="C1028" s="3" t="s">
        <v>7376</v>
      </c>
      <c r="D1028" s="3" t="s">
        <v>7377</v>
      </c>
      <c r="E1028" s="3">
        <v>1027</v>
      </c>
      <c r="F1028" s="3">
        <v>6</v>
      </c>
      <c r="G1028" s="3" t="s">
        <v>7382</v>
      </c>
      <c r="H1028" s="3" t="s">
        <v>7383</v>
      </c>
      <c r="I1028" s="3">
        <v>1</v>
      </c>
      <c r="L1028" s="3">
        <v>2</v>
      </c>
      <c r="M1028" s="3" t="s">
        <v>5491</v>
      </c>
      <c r="N1028" s="3" t="s">
        <v>548</v>
      </c>
      <c r="T1028" s="3" t="s">
        <v>7379</v>
      </c>
      <c r="U1028" s="3" t="s">
        <v>5478</v>
      </c>
      <c r="V1028" s="3" t="s">
        <v>7218</v>
      </c>
      <c r="Y1028" s="3" t="s">
        <v>5491</v>
      </c>
      <c r="Z1028" s="3" t="s">
        <v>548</v>
      </c>
      <c r="AC1028" s="3">
        <v>55</v>
      </c>
      <c r="AD1028" s="3" t="s">
        <v>4447</v>
      </c>
      <c r="AE1028" s="3" t="s">
        <v>1030</v>
      </c>
      <c r="AJ1028" s="3" t="s">
        <v>3443</v>
      </c>
      <c r="AK1028" s="3" t="s">
        <v>6955</v>
      </c>
      <c r="AL1028" s="3" t="s">
        <v>3570</v>
      </c>
      <c r="AM1028" s="3" t="s">
        <v>1150</v>
      </c>
      <c r="AN1028" s="3" t="s">
        <v>4645</v>
      </c>
      <c r="AO1028" s="3" t="s">
        <v>1205</v>
      </c>
      <c r="AR1028" s="3" t="s">
        <v>5492</v>
      </c>
      <c r="AS1028" s="3" t="s">
        <v>1230</v>
      </c>
      <c r="AT1028" s="3" t="s">
        <v>3563</v>
      </c>
      <c r="AU1028" s="3" t="s">
        <v>7107</v>
      </c>
      <c r="AV1028" s="3" t="s">
        <v>3810</v>
      </c>
      <c r="AW1028" s="3" t="s">
        <v>1430</v>
      </c>
      <c r="BB1028" s="3" t="s">
        <v>3606</v>
      </c>
      <c r="BC1028" s="3" t="s">
        <v>7103</v>
      </c>
      <c r="BD1028" s="3" t="s">
        <v>5493</v>
      </c>
      <c r="BE1028" s="3" t="s">
        <v>1653</v>
      </c>
      <c r="BG1028" s="3" t="s">
        <v>3623</v>
      </c>
      <c r="BH1028" s="3" t="s">
        <v>7185</v>
      </c>
      <c r="BI1028" s="3" t="s">
        <v>3811</v>
      </c>
      <c r="BJ1028" s="3" t="s">
        <v>817</v>
      </c>
      <c r="BK1028" s="3" t="s">
        <v>3623</v>
      </c>
      <c r="BL1028" s="3" t="s">
        <v>7185</v>
      </c>
      <c r="BM1028" s="3" t="s">
        <v>5331</v>
      </c>
      <c r="BN1028" s="3" t="s">
        <v>3029</v>
      </c>
      <c r="BO1028" s="3" t="s">
        <v>3546</v>
      </c>
      <c r="BP1028" s="3" t="s">
        <v>7248</v>
      </c>
      <c r="BQ1028" s="3" t="s">
        <v>5494</v>
      </c>
      <c r="BR1028" s="3" t="s">
        <v>2340</v>
      </c>
      <c r="BS1028" s="3" t="s">
        <v>3534</v>
      </c>
      <c r="BT1028" s="3" t="s">
        <v>1152</v>
      </c>
    </row>
    <row r="1029" spans="1:72" ht="13.5" customHeight="1">
      <c r="A1029" s="6" t="str">
        <f>HYPERLINK("http://kyu.snu.ac.kr/sdhj/index.jsp?type=hj/GK14649_00IM0001_045b.jpg","1717_수북면_045b")</f>
        <v>1717_수북면_045b</v>
      </c>
      <c r="B1029" s="3">
        <v>1717</v>
      </c>
      <c r="C1029" s="3" t="s">
        <v>7754</v>
      </c>
      <c r="D1029" s="3" t="s">
        <v>7755</v>
      </c>
      <c r="E1029" s="3">
        <v>1028</v>
      </c>
      <c r="F1029" s="3">
        <v>6</v>
      </c>
      <c r="G1029" s="3" t="s">
        <v>8429</v>
      </c>
      <c r="H1029" s="3" t="s">
        <v>8430</v>
      </c>
      <c r="I1029" s="3">
        <v>1</v>
      </c>
      <c r="L1029" s="3">
        <v>2</v>
      </c>
      <c r="M1029" s="3" t="s">
        <v>5491</v>
      </c>
      <c r="N1029" s="3" t="s">
        <v>548</v>
      </c>
      <c r="S1029" s="3" t="s">
        <v>3539</v>
      </c>
      <c r="T1029" s="3" t="s">
        <v>7028</v>
      </c>
      <c r="U1029" s="3" t="s">
        <v>3606</v>
      </c>
      <c r="V1029" s="3" t="s">
        <v>7103</v>
      </c>
      <c r="Y1029" s="3" t="s">
        <v>8431</v>
      </c>
      <c r="Z1029" s="3" t="s">
        <v>3008</v>
      </c>
      <c r="AC1029" s="3">
        <v>59</v>
      </c>
      <c r="AD1029" s="3" t="s">
        <v>3695</v>
      </c>
      <c r="AE1029" s="3" t="s">
        <v>1006</v>
      </c>
      <c r="AJ1029" s="3" t="s">
        <v>3443</v>
      </c>
      <c r="AK1029" s="3" t="s">
        <v>6955</v>
      </c>
      <c r="AL1029" s="3" t="s">
        <v>3807</v>
      </c>
      <c r="AM1029" s="3" t="s">
        <v>711</v>
      </c>
      <c r="AN1029" s="3" t="s">
        <v>3807</v>
      </c>
      <c r="AO1029" s="3" t="s">
        <v>711</v>
      </c>
      <c r="AR1029" s="3" t="s">
        <v>5495</v>
      </c>
      <c r="AS1029" s="3" t="s">
        <v>3095</v>
      </c>
      <c r="AT1029" s="3" t="s">
        <v>3661</v>
      </c>
      <c r="AU1029" s="3" t="s">
        <v>7108</v>
      </c>
      <c r="AV1029" s="3" t="s">
        <v>5496</v>
      </c>
      <c r="AW1029" s="3" t="s">
        <v>1431</v>
      </c>
      <c r="BB1029" s="3" t="s">
        <v>3606</v>
      </c>
      <c r="BC1029" s="3" t="s">
        <v>7103</v>
      </c>
      <c r="BD1029" s="3" t="s">
        <v>7416</v>
      </c>
      <c r="BE1029" s="3" t="s">
        <v>3138</v>
      </c>
      <c r="BG1029" s="3" t="s">
        <v>3661</v>
      </c>
      <c r="BH1029" s="3" t="s">
        <v>7108</v>
      </c>
      <c r="BI1029" s="3" t="s">
        <v>5497</v>
      </c>
      <c r="BJ1029" s="3" t="s">
        <v>1810</v>
      </c>
      <c r="BK1029" s="3" t="s">
        <v>3661</v>
      </c>
      <c r="BL1029" s="3" t="s">
        <v>7108</v>
      </c>
      <c r="BM1029" s="3" t="s">
        <v>5236</v>
      </c>
      <c r="BN1029" s="3" t="s">
        <v>1437</v>
      </c>
      <c r="BQ1029" s="3" t="s">
        <v>5498</v>
      </c>
      <c r="BR1029" s="3" t="s">
        <v>8432</v>
      </c>
      <c r="BS1029" s="3" t="s">
        <v>3534</v>
      </c>
      <c r="BT1029" s="3" t="s">
        <v>1152</v>
      </c>
    </row>
    <row r="1030" spans="1:72" ht="13.5" customHeight="1">
      <c r="A1030" s="6" t="str">
        <f>HYPERLINK("http://kyu.snu.ac.kr/sdhj/index.jsp?type=hj/GK14649_00IM0001_045b.jpg","1717_수북면_045b")</f>
        <v>1717_수북면_045b</v>
      </c>
      <c r="B1030" s="3">
        <v>1717</v>
      </c>
      <c r="C1030" s="3" t="s">
        <v>7800</v>
      </c>
      <c r="D1030" s="3" t="s">
        <v>7801</v>
      </c>
      <c r="E1030" s="3">
        <v>1029</v>
      </c>
      <c r="F1030" s="3">
        <v>6</v>
      </c>
      <c r="G1030" s="3" t="s">
        <v>8433</v>
      </c>
      <c r="H1030" s="3" t="s">
        <v>8434</v>
      </c>
      <c r="I1030" s="3">
        <v>1</v>
      </c>
      <c r="L1030" s="3">
        <v>2</v>
      </c>
      <c r="M1030" s="3" t="s">
        <v>5491</v>
      </c>
      <c r="N1030" s="3" t="s">
        <v>548</v>
      </c>
      <c r="S1030" s="3" t="s">
        <v>3550</v>
      </c>
      <c r="T1030" s="3" t="s">
        <v>7029</v>
      </c>
      <c r="U1030" s="3" t="s">
        <v>5499</v>
      </c>
      <c r="V1030" s="3" t="s">
        <v>7220</v>
      </c>
      <c r="Y1030" s="3" t="s">
        <v>5500</v>
      </c>
      <c r="Z1030" s="3" t="s">
        <v>549</v>
      </c>
      <c r="AC1030" s="3">
        <v>30</v>
      </c>
      <c r="AD1030" s="3" t="s">
        <v>3860</v>
      </c>
      <c r="AE1030" s="3" t="s">
        <v>1018</v>
      </c>
    </row>
    <row r="1031" spans="1:72" ht="13.5" customHeight="1">
      <c r="A1031" s="6" t="str">
        <f>HYPERLINK("http://kyu.snu.ac.kr/sdhj/index.jsp?type=hj/GK14649_00IM0001_045b.jpg","1717_수북면_045b")</f>
        <v>1717_수북면_045b</v>
      </c>
      <c r="B1031" s="3">
        <v>1717</v>
      </c>
      <c r="C1031" s="3" t="s">
        <v>7800</v>
      </c>
      <c r="D1031" s="3" t="s">
        <v>7801</v>
      </c>
      <c r="E1031" s="3">
        <v>1030</v>
      </c>
      <c r="F1031" s="3">
        <v>6</v>
      </c>
      <c r="G1031" s="3" t="s">
        <v>8433</v>
      </c>
      <c r="H1031" s="3" t="s">
        <v>8434</v>
      </c>
      <c r="I1031" s="3">
        <v>1</v>
      </c>
      <c r="L1031" s="3">
        <v>2</v>
      </c>
      <c r="M1031" s="3" t="s">
        <v>5491</v>
      </c>
      <c r="N1031" s="3" t="s">
        <v>548</v>
      </c>
      <c r="S1031" s="3" t="s">
        <v>3580</v>
      </c>
      <c r="T1031" s="3" t="s">
        <v>7032</v>
      </c>
      <c r="Y1031" s="3" t="s">
        <v>5501</v>
      </c>
      <c r="Z1031" s="3" t="s">
        <v>550</v>
      </c>
      <c r="AF1031" s="3" t="s">
        <v>4296</v>
      </c>
      <c r="AG1031" s="3" t="s">
        <v>1043</v>
      </c>
      <c r="AH1031" s="3" t="s">
        <v>5502</v>
      </c>
      <c r="AI1031" s="3" t="s">
        <v>3039</v>
      </c>
    </row>
    <row r="1032" spans="1:72" ht="13.5" customHeight="1">
      <c r="A1032" s="6" t="str">
        <f>HYPERLINK("http://kyu.snu.ac.kr/sdhj/index.jsp?type=hj/GK14649_00IM0001_045b.jpg","1717_수북면_045b")</f>
        <v>1717_수북면_045b</v>
      </c>
      <c r="B1032" s="3">
        <v>1717</v>
      </c>
      <c r="C1032" s="3" t="s">
        <v>7800</v>
      </c>
      <c r="D1032" s="3" t="s">
        <v>7801</v>
      </c>
      <c r="E1032" s="3">
        <v>1031</v>
      </c>
      <c r="F1032" s="3">
        <v>6</v>
      </c>
      <c r="G1032" s="3" t="s">
        <v>8433</v>
      </c>
      <c r="H1032" s="3" t="s">
        <v>8434</v>
      </c>
      <c r="I1032" s="3">
        <v>1</v>
      </c>
      <c r="L1032" s="3">
        <v>2</v>
      </c>
      <c r="M1032" s="3" t="s">
        <v>5491</v>
      </c>
      <c r="N1032" s="3" t="s">
        <v>548</v>
      </c>
      <c r="T1032" s="3" t="s">
        <v>8435</v>
      </c>
      <c r="U1032" s="3" t="s">
        <v>4346</v>
      </c>
      <c r="V1032" s="3" t="s">
        <v>7154</v>
      </c>
      <c r="Y1032" s="3" t="s">
        <v>5503</v>
      </c>
      <c r="Z1032" s="3" t="s">
        <v>551</v>
      </c>
      <c r="AC1032" s="3">
        <v>74</v>
      </c>
      <c r="AD1032" s="3" t="s">
        <v>3713</v>
      </c>
      <c r="AE1032" s="3" t="s">
        <v>1009</v>
      </c>
      <c r="AF1032" s="3" t="s">
        <v>3500</v>
      </c>
      <c r="AG1032" s="3" t="s">
        <v>1044</v>
      </c>
    </row>
    <row r="1033" spans="1:72" ht="13.5" customHeight="1">
      <c r="A1033" s="6" t="str">
        <f>HYPERLINK("http://kyu.snu.ac.kr/sdhj/index.jsp?type=hj/GK14649_00IM0001_045b.jpg","1717_수북면_045b")</f>
        <v>1717_수북면_045b</v>
      </c>
      <c r="B1033" s="3">
        <v>1717</v>
      </c>
      <c r="C1033" s="3" t="s">
        <v>7588</v>
      </c>
      <c r="D1033" s="3" t="s">
        <v>7589</v>
      </c>
      <c r="E1033" s="3">
        <v>1032</v>
      </c>
      <c r="F1033" s="3">
        <v>6</v>
      </c>
      <c r="G1033" s="3" t="s">
        <v>8436</v>
      </c>
      <c r="H1033" s="3" t="s">
        <v>8437</v>
      </c>
      <c r="I1033" s="3">
        <v>1</v>
      </c>
      <c r="L1033" s="3">
        <v>2</v>
      </c>
      <c r="M1033" s="3" t="s">
        <v>5491</v>
      </c>
      <c r="N1033" s="3" t="s">
        <v>548</v>
      </c>
      <c r="T1033" s="3" t="s">
        <v>8438</v>
      </c>
      <c r="U1033" s="3" t="s">
        <v>3504</v>
      </c>
      <c r="V1033" s="3" t="s">
        <v>7096</v>
      </c>
      <c r="Y1033" s="3" t="s">
        <v>5504</v>
      </c>
      <c r="Z1033" s="3" t="s">
        <v>552</v>
      </c>
      <c r="AC1033" s="3">
        <v>45</v>
      </c>
      <c r="AD1033" s="3" t="s">
        <v>4037</v>
      </c>
      <c r="AE1033" s="3" t="s">
        <v>1025</v>
      </c>
      <c r="AF1033" s="3" t="s">
        <v>5505</v>
      </c>
      <c r="AG1033" s="3" t="s">
        <v>1082</v>
      </c>
      <c r="AU1033" s="3" t="s">
        <v>8439</v>
      </c>
      <c r="AW1033" s="3" t="s">
        <v>8440</v>
      </c>
      <c r="BF1033" s="3" t="s">
        <v>8441</v>
      </c>
    </row>
    <row r="1034" spans="1:72" ht="13.5" customHeight="1">
      <c r="A1034" s="6" t="str">
        <f>HYPERLINK("http://kyu.snu.ac.kr/sdhj/index.jsp?type=hj/GK14649_00IM0001_045b.jpg","1717_수북면_045b")</f>
        <v>1717_수북면_045b</v>
      </c>
      <c r="B1034" s="3">
        <v>1717</v>
      </c>
      <c r="C1034" s="3" t="s">
        <v>7588</v>
      </c>
      <c r="D1034" s="3" t="s">
        <v>7589</v>
      </c>
      <c r="E1034" s="3">
        <v>1033</v>
      </c>
      <c r="F1034" s="3">
        <v>6</v>
      </c>
      <c r="G1034" s="3" t="s">
        <v>8436</v>
      </c>
      <c r="H1034" s="3" t="s">
        <v>8437</v>
      </c>
      <c r="I1034" s="3">
        <v>1</v>
      </c>
      <c r="L1034" s="3">
        <v>3</v>
      </c>
      <c r="M1034" s="3" t="s">
        <v>2597</v>
      </c>
      <c r="N1034" s="3" t="s">
        <v>8442</v>
      </c>
      <c r="T1034" s="3" t="s">
        <v>8443</v>
      </c>
      <c r="U1034" s="3" t="s">
        <v>5506</v>
      </c>
      <c r="V1034" s="3" t="s">
        <v>2995</v>
      </c>
      <c r="W1034" s="3" t="s">
        <v>3579</v>
      </c>
      <c r="X1034" s="3" t="s">
        <v>2997</v>
      </c>
      <c r="Y1034" s="3" t="s">
        <v>5507</v>
      </c>
      <c r="Z1034" s="3" t="s">
        <v>553</v>
      </c>
      <c r="AC1034" s="3">
        <v>30</v>
      </c>
      <c r="AD1034" s="3" t="s">
        <v>3860</v>
      </c>
      <c r="AE1034" s="3" t="s">
        <v>1018</v>
      </c>
      <c r="AJ1034" s="3" t="s">
        <v>3443</v>
      </c>
      <c r="AK1034" s="3" t="s">
        <v>6955</v>
      </c>
      <c r="AL1034" s="3" t="s">
        <v>3784</v>
      </c>
      <c r="AM1034" s="3" t="s">
        <v>1155</v>
      </c>
      <c r="AT1034" s="3" t="s">
        <v>3571</v>
      </c>
      <c r="AU1034" s="3" t="s">
        <v>7128</v>
      </c>
      <c r="AV1034" s="3" t="s">
        <v>5508</v>
      </c>
      <c r="AW1034" s="3" t="s">
        <v>855</v>
      </c>
      <c r="BG1034" s="3" t="s">
        <v>4012</v>
      </c>
      <c r="BH1034" s="3" t="s">
        <v>7135</v>
      </c>
      <c r="BI1034" s="3" t="s">
        <v>8444</v>
      </c>
      <c r="BJ1034" s="3" t="s">
        <v>1438</v>
      </c>
      <c r="BK1034" s="3" t="s">
        <v>5124</v>
      </c>
      <c r="BL1034" s="3" t="s">
        <v>7214</v>
      </c>
      <c r="BM1034" s="3" t="s">
        <v>5510</v>
      </c>
      <c r="BN1034" s="3" t="s">
        <v>1820</v>
      </c>
      <c r="BQ1034" s="3" t="s">
        <v>5511</v>
      </c>
      <c r="BR1034" s="3" t="s">
        <v>3273</v>
      </c>
      <c r="BS1034" s="3" t="s">
        <v>3562</v>
      </c>
      <c r="BT1034" s="3" t="s">
        <v>3040</v>
      </c>
    </row>
    <row r="1035" spans="1:72" ht="13.5" customHeight="1">
      <c r="A1035" s="6" t="str">
        <f>HYPERLINK("http://kyu.snu.ac.kr/sdhj/index.jsp?type=hj/GK14649_00IM0001_045b.jpg","1717_수북면_045b")</f>
        <v>1717_수북면_045b</v>
      </c>
      <c r="B1035" s="3">
        <v>1717</v>
      </c>
      <c r="C1035" s="3" t="s">
        <v>8015</v>
      </c>
      <c r="D1035" s="3" t="s">
        <v>8016</v>
      </c>
      <c r="E1035" s="3">
        <v>1034</v>
      </c>
      <c r="F1035" s="3">
        <v>6</v>
      </c>
      <c r="G1035" s="3" t="s">
        <v>8445</v>
      </c>
      <c r="H1035" s="3" t="s">
        <v>8446</v>
      </c>
      <c r="I1035" s="3">
        <v>1</v>
      </c>
      <c r="L1035" s="3">
        <v>3</v>
      </c>
      <c r="M1035" s="3" t="s">
        <v>2597</v>
      </c>
      <c r="N1035" s="3" t="s">
        <v>2905</v>
      </c>
      <c r="S1035" s="3" t="s">
        <v>3539</v>
      </c>
      <c r="T1035" s="3" t="s">
        <v>7028</v>
      </c>
      <c r="U1035" s="3" t="s">
        <v>3606</v>
      </c>
      <c r="V1035" s="3" t="s">
        <v>7103</v>
      </c>
      <c r="Y1035" s="3" t="s">
        <v>4196</v>
      </c>
      <c r="Z1035" s="3" t="s">
        <v>192</v>
      </c>
      <c r="AC1035" s="3">
        <v>35</v>
      </c>
      <c r="AD1035" s="3" t="s">
        <v>3613</v>
      </c>
      <c r="AE1035" s="3" t="s">
        <v>996</v>
      </c>
      <c r="AJ1035" s="3" t="s">
        <v>3443</v>
      </c>
      <c r="AK1035" s="3" t="s">
        <v>6955</v>
      </c>
      <c r="AL1035" s="3" t="s">
        <v>3562</v>
      </c>
      <c r="AM1035" s="3" t="s">
        <v>3040</v>
      </c>
      <c r="AN1035" s="3" t="s">
        <v>3534</v>
      </c>
      <c r="AO1035" s="3" t="s">
        <v>1152</v>
      </c>
      <c r="AR1035" s="3" t="s">
        <v>5512</v>
      </c>
      <c r="AS1035" s="3" t="s">
        <v>1231</v>
      </c>
      <c r="AT1035" s="3" t="s">
        <v>3529</v>
      </c>
      <c r="AU1035" s="3" t="s">
        <v>7099</v>
      </c>
      <c r="AV1035" s="3" t="s">
        <v>4463</v>
      </c>
      <c r="AW1035" s="3" t="s">
        <v>278</v>
      </c>
      <c r="BG1035" s="3" t="s">
        <v>3529</v>
      </c>
      <c r="BH1035" s="3" t="s">
        <v>7099</v>
      </c>
      <c r="BI1035" s="3" t="s">
        <v>5513</v>
      </c>
      <c r="BJ1035" s="3" t="s">
        <v>1811</v>
      </c>
      <c r="BK1035" s="3" t="s">
        <v>3529</v>
      </c>
      <c r="BL1035" s="3" t="s">
        <v>7099</v>
      </c>
      <c r="BM1035" s="3" t="s">
        <v>5514</v>
      </c>
      <c r="BN1035" s="3" t="s">
        <v>801</v>
      </c>
      <c r="BO1035" s="3" t="s">
        <v>3529</v>
      </c>
      <c r="BP1035" s="3" t="s">
        <v>7099</v>
      </c>
      <c r="BQ1035" s="3" t="s">
        <v>5515</v>
      </c>
      <c r="BR1035" s="3" t="s">
        <v>2341</v>
      </c>
      <c r="BS1035" s="3" t="s">
        <v>3784</v>
      </c>
      <c r="BT1035" s="3" t="s">
        <v>1155</v>
      </c>
    </row>
    <row r="1036" spans="1:72" ht="13.5" customHeight="1">
      <c r="A1036" s="6" t="str">
        <f>HYPERLINK("http://kyu.snu.ac.kr/sdhj/index.jsp?type=hj/GK14649_00IM0001_045b.jpg","1717_수북면_045b")</f>
        <v>1717_수북면_045b</v>
      </c>
      <c r="B1036" s="3">
        <v>1717</v>
      </c>
      <c r="C1036" s="3" t="s">
        <v>7978</v>
      </c>
      <c r="D1036" s="3" t="s">
        <v>7979</v>
      </c>
      <c r="E1036" s="3">
        <v>1035</v>
      </c>
      <c r="F1036" s="3">
        <v>6</v>
      </c>
      <c r="G1036" s="3" t="s">
        <v>8447</v>
      </c>
      <c r="H1036" s="3" t="s">
        <v>8448</v>
      </c>
      <c r="I1036" s="3">
        <v>1</v>
      </c>
      <c r="L1036" s="3">
        <v>3</v>
      </c>
      <c r="M1036" s="3" t="s">
        <v>2597</v>
      </c>
      <c r="N1036" s="3" t="s">
        <v>2905</v>
      </c>
      <c r="S1036" s="3" t="s">
        <v>3580</v>
      </c>
      <c r="T1036" s="3" t="s">
        <v>7032</v>
      </c>
      <c r="U1036" s="3" t="s">
        <v>3606</v>
      </c>
      <c r="V1036" s="3" t="s">
        <v>7103</v>
      </c>
      <c r="Y1036" s="3" t="s">
        <v>3746</v>
      </c>
      <c r="Z1036" s="3" t="s">
        <v>7348</v>
      </c>
      <c r="AC1036" s="3">
        <v>3</v>
      </c>
      <c r="AD1036" s="3" t="s">
        <v>3489</v>
      </c>
      <c r="AE1036" s="3" t="s">
        <v>974</v>
      </c>
      <c r="AF1036" s="3" t="s">
        <v>3490</v>
      </c>
      <c r="AG1036" s="3" t="s">
        <v>1042</v>
      </c>
    </row>
    <row r="1037" spans="1:72" ht="13.5" customHeight="1">
      <c r="A1037" s="6" t="str">
        <f>HYPERLINK("http://kyu.snu.ac.kr/sdhj/index.jsp?type=hj/GK14649_00IM0001_045b.jpg","1717_수북면_045b")</f>
        <v>1717_수북면_045b</v>
      </c>
      <c r="B1037" s="3">
        <v>1717</v>
      </c>
      <c r="C1037" s="3" t="s">
        <v>7529</v>
      </c>
      <c r="D1037" s="3" t="s">
        <v>7530</v>
      </c>
      <c r="E1037" s="3">
        <v>1036</v>
      </c>
      <c r="F1037" s="3">
        <v>6</v>
      </c>
      <c r="G1037" s="3" t="s">
        <v>8449</v>
      </c>
      <c r="H1037" s="3" t="s">
        <v>8450</v>
      </c>
      <c r="I1037" s="3">
        <v>1</v>
      </c>
      <c r="L1037" s="3">
        <v>4</v>
      </c>
      <c r="M1037" s="3" t="s">
        <v>2554</v>
      </c>
      <c r="N1037" s="3" t="s">
        <v>2763</v>
      </c>
      <c r="T1037" s="3" t="s">
        <v>8451</v>
      </c>
      <c r="U1037" s="3" t="s">
        <v>3571</v>
      </c>
      <c r="V1037" s="3" t="s">
        <v>7128</v>
      </c>
      <c r="W1037" s="3" t="s">
        <v>3808</v>
      </c>
      <c r="X1037" s="3" t="s">
        <v>7265</v>
      </c>
      <c r="Y1037" s="3" t="s">
        <v>5516</v>
      </c>
      <c r="Z1037" s="3" t="s">
        <v>554</v>
      </c>
      <c r="AC1037" s="3">
        <v>44</v>
      </c>
      <c r="AD1037" s="3" t="s">
        <v>3704</v>
      </c>
      <c r="AE1037" s="3" t="s">
        <v>1007</v>
      </c>
      <c r="AJ1037" s="3" t="s">
        <v>3443</v>
      </c>
      <c r="AK1037" s="3" t="s">
        <v>6955</v>
      </c>
      <c r="AL1037" s="3" t="s">
        <v>3570</v>
      </c>
      <c r="AM1037" s="3" t="s">
        <v>1150</v>
      </c>
      <c r="AT1037" s="3" t="s">
        <v>3529</v>
      </c>
      <c r="AU1037" s="3" t="s">
        <v>7099</v>
      </c>
      <c r="AV1037" s="3" t="s">
        <v>5517</v>
      </c>
      <c r="AW1037" s="3" t="s">
        <v>1432</v>
      </c>
      <c r="BG1037" s="3" t="s">
        <v>3546</v>
      </c>
      <c r="BH1037" s="3" t="s">
        <v>7248</v>
      </c>
      <c r="BI1037" s="3" t="s">
        <v>3810</v>
      </c>
      <c r="BJ1037" s="3" t="s">
        <v>1430</v>
      </c>
      <c r="BK1037" s="3" t="s">
        <v>3623</v>
      </c>
      <c r="BL1037" s="3" t="s">
        <v>7185</v>
      </c>
      <c r="BM1037" s="3" t="s">
        <v>3811</v>
      </c>
      <c r="BN1037" s="3" t="s">
        <v>817</v>
      </c>
      <c r="BO1037" s="3" t="s">
        <v>3563</v>
      </c>
      <c r="BP1037" s="3" t="s">
        <v>7107</v>
      </c>
      <c r="BQ1037" s="3" t="s">
        <v>5518</v>
      </c>
      <c r="BR1037" s="3" t="s">
        <v>2342</v>
      </c>
      <c r="BS1037" s="3" t="s">
        <v>3534</v>
      </c>
      <c r="BT1037" s="3" t="s">
        <v>1152</v>
      </c>
    </row>
    <row r="1038" spans="1:72" ht="13.5" customHeight="1">
      <c r="A1038" s="6" t="str">
        <f>HYPERLINK("http://kyu.snu.ac.kr/sdhj/index.jsp?type=hj/GK14649_00IM0001_045b.jpg","1717_수북면_045b")</f>
        <v>1717_수북면_045b</v>
      </c>
      <c r="B1038" s="3">
        <v>1717</v>
      </c>
      <c r="C1038" s="3" t="s">
        <v>8017</v>
      </c>
      <c r="D1038" s="3" t="s">
        <v>8018</v>
      </c>
      <c r="E1038" s="3">
        <v>1037</v>
      </c>
      <c r="F1038" s="3">
        <v>6</v>
      </c>
      <c r="G1038" s="3" t="s">
        <v>8452</v>
      </c>
      <c r="H1038" s="3" t="s">
        <v>8453</v>
      </c>
      <c r="I1038" s="3">
        <v>1</v>
      </c>
      <c r="L1038" s="3">
        <v>4</v>
      </c>
      <c r="M1038" s="3" t="s">
        <v>2554</v>
      </c>
      <c r="N1038" s="3" t="s">
        <v>2763</v>
      </c>
      <c r="S1038" s="3" t="s">
        <v>3539</v>
      </c>
      <c r="T1038" s="3" t="s">
        <v>7028</v>
      </c>
      <c r="U1038" s="3" t="s">
        <v>3684</v>
      </c>
      <c r="V1038" s="3" t="s">
        <v>2985</v>
      </c>
      <c r="Y1038" s="3" t="s">
        <v>3906</v>
      </c>
      <c r="Z1038" s="3" t="s">
        <v>555</v>
      </c>
      <c r="AC1038" s="3">
        <v>37</v>
      </c>
      <c r="AD1038" s="3" t="s">
        <v>3542</v>
      </c>
      <c r="AE1038" s="3" t="s">
        <v>984</v>
      </c>
      <c r="AJ1038" s="3" t="s">
        <v>3443</v>
      </c>
      <c r="AK1038" s="3" t="s">
        <v>6955</v>
      </c>
      <c r="AL1038" s="3" t="s">
        <v>3562</v>
      </c>
      <c r="AM1038" s="3" t="s">
        <v>3040</v>
      </c>
      <c r="AT1038" s="3" t="s">
        <v>3529</v>
      </c>
      <c r="AU1038" s="3" t="s">
        <v>7099</v>
      </c>
      <c r="AV1038" s="3" t="s">
        <v>5519</v>
      </c>
      <c r="AW1038" s="3" t="s">
        <v>1433</v>
      </c>
      <c r="BG1038" s="3" t="s">
        <v>3529</v>
      </c>
      <c r="BH1038" s="3" t="s">
        <v>7099</v>
      </c>
      <c r="BI1038" s="3" t="s">
        <v>5520</v>
      </c>
      <c r="BJ1038" s="3" t="s">
        <v>1812</v>
      </c>
      <c r="BK1038" s="3" t="s">
        <v>3546</v>
      </c>
      <c r="BL1038" s="3" t="s">
        <v>7248</v>
      </c>
      <c r="BM1038" s="3" t="s">
        <v>4734</v>
      </c>
      <c r="BN1038" s="3" t="s">
        <v>2036</v>
      </c>
      <c r="BO1038" s="3" t="s">
        <v>3546</v>
      </c>
      <c r="BP1038" s="3" t="s">
        <v>7248</v>
      </c>
      <c r="BQ1038" s="3" t="s">
        <v>5521</v>
      </c>
      <c r="BR1038" s="3" t="s">
        <v>3365</v>
      </c>
      <c r="BS1038" s="3" t="s">
        <v>3888</v>
      </c>
      <c r="BT1038" s="3" t="s">
        <v>1102</v>
      </c>
    </row>
    <row r="1039" spans="1:72" ht="13.5" customHeight="1">
      <c r="A1039" s="6" t="str">
        <f>HYPERLINK("http://kyu.snu.ac.kr/sdhj/index.jsp?type=hj/GK14649_00IM0001_045b.jpg","1717_수북면_045b")</f>
        <v>1717_수북면_045b</v>
      </c>
      <c r="B1039" s="3">
        <v>1717</v>
      </c>
      <c r="C1039" s="3" t="s">
        <v>7703</v>
      </c>
      <c r="D1039" s="3" t="s">
        <v>7704</v>
      </c>
      <c r="E1039" s="3">
        <v>1038</v>
      </c>
      <c r="F1039" s="3">
        <v>6</v>
      </c>
      <c r="G1039" s="3" t="s">
        <v>8454</v>
      </c>
      <c r="H1039" s="3" t="s">
        <v>8455</v>
      </c>
      <c r="I1039" s="3">
        <v>1</v>
      </c>
      <c r="L1039" s="3">
        <v>4</v>
      </c>
      <c r="M1039" s="3" t="s">
        <v>2554</v>
      </c>
      <c r="N1039" s="3" t="s">
        <v>2763</v>
      </c>
      <c r="S1039" s="3" t="s">
        <v>3550</v>
      </c>
      <c r="T1039" s="3" t="s">
        <v>7029</v>
      </c>
      <c r="Y1039" s="3" t="s">
        <v>5522</v>
      </c>
      <c r="Z1039" s="3" t="s">
        <v>321</v>
      </c>
      <c r="AC1039" s="3">
        <v>10</v>
      </c>
      <c r="AD1039" s="3" t="s">
        <v>3553</v>
      </c>
      <c r="AE1039" s="3" t="s">
        <v>985</v>
      </c>
    </row>
    <row r="1040" spans="1:72" ht="13.5" customHeight="1">
      <c r="A1040" s="6" t="str">
        <f>HYPERLINK("http://kyu.snu.ac.kr/sdhj/index.jsp?type=hj/GK14649_00IM0001_045b.jpg","1717_수북면_045b")</f>
        <v>1717_수북면_045b</v>
      </c>
      <c r="B1040" s="3">
        <v>1717</v>
      </c>
      <c r="C1040" s="3" t="s">
        <v>7703</v>
      </c>
      <c r="D1040" s="3" t="s">
        <v>7704</v>
      </c>
      <c r="E1040" s="3">
        <v>1039</v>
      </c>
      <c r="F1040" s="3">
        <v>6</v>
      </c>
      <c r="G1040" s="3" t="s">
        <v>8454</v>
      </c>
      <c r="H1040" s="3" t="s">
        <v>8455</v>
      </c>
      <c r="I1040" s="3">
        <v>1</v>
      </c>
      <c r="L1040" s="3">
        <v>4</v>
      </c>
      <c r="M1040" s="3" t="s">
        <v>2554</v>
      </c>
      <c r="N1040" s="3" t="s">
        <v>2763</v>
      </c>
      <c r="S1040" s="3" t="s">
        <v>5523</v>
      </c>
      <c r="T1040" s="3" t="s">
        <v>7079</v>
      </c>
      <c r="Y1040" s="3" t="s">
        <v>3479</v>
      </c>
      <c r="Z1040" s="3" t="s">
        <v>7292</v>
      </c>
      <c r="AG1040" s="3" t="s">
        <v>8456</v>
      </c>
      <c r="AI1040" s="3" t="s">
        <v>1134</v>
      </c>
    </row>
    <row r="1041" spans="1:73" ht="13.5" customHeight="1">
      <c r="A1041" s="6" t="str">
        <f>HYPERLINK("http://kyu.snu.ac.kr/sdhj/index.jsp?type=hj/GK14649_00IM0001_045b.jpg","1717_수북면_045b")</f>
        <v>1717_수북면_045b</v>
      </c>
      <c r="B1041" s="3">
        <v>1717</v>
      </c>
      <c r="C1041" s="3" t="s">
        <v>7960</v>
      </c>
      <c r="D1041" s="3" t="s">
        <v>7961</v>
      </c>
      <c r="E1041" s="3">
        <v>1040</v>
      </c>
      <c r="F1041" s="3">
        <v>6</v>
      </c>
      <c r="G1041" s="3" t="s">
        <v>8457</v>
      </c>
      <c r="H1041" s="3" t="s">
        <v>8458</v>
      </c>
      <c r="I1041" s="3">
        <v>1</v>
      </c>
      <c r="L1041" s="3">
        <v>4</v>
      </c>
      <c r="M1041" s="3" t="s">
        <v>2554</v>
      </c>
      <c r="N1041" s="3" t="s">
        <v>2763</v>
      </c>
      <c r="S1041" s="3" t="s">
        <v>3955</v>
      </c>
      <c r="T1041" s="3" t="s">
        <v>7044</v>
      </c>
      <c r="Y1041" s="3" t="s">
        <v>5524</v>
      </c>
      <c r="Z1041" s="3" t="s">
        <v>3394</v>
      </c>
      <c r="AF1041" s="3" t="s">
        <v>3077</v>
      </c>
      <c r="AG1041" s="3" t="s">
        <v>8459</v>
      </c>
      <c r="AH1041" s="3" t="s">
        <v>5525</v>
      </c>
      <c r="AI1041" s="3" t="s">
        <v>1134</v>
      </c>
    </row>
    <row r="1042" spans="1:73" ht="13.5" customHeight="1">
      <c r="A1042" s="6" t="str">
        <f>HYPERLINK("http://kyu.snu.ac.kr/sdhj/index.jsp?type=hj/GK14649_00IM0001_045b.jpg","1717_수북면_045b")</f>
        <v>1717_수북면_045b</v>
      </c>
      <c r="B1042" s="3">
        <v>1717</v>
      </c>
      <c r="C1042" s="3" t="s">
        <v>7519</v>
      </c>
      <c r="D1042" s="3" t="s">
        <v>7520</v>
      </c>
      <c r="E1042" s="3">
        <v>1041</v>
      </c>
      <c r="F1042" s="3">
        <v>6</v>
      </c>
      <c r="G1042" s="3" t="s">
        <v>8460</v>
      </c>
      <c r="H1042" s="3" t="s">
        <v>8461</v>
      </c>
      <c r="I1042" s="3">
        <v>1</v>
      </c>
      <c r="L1042" s="3">
        <v>5</v>
      </c>
      <c r="M1042" s="3" t="s">
        <v>3838</v>
      </c>
      <c r="N1042" s="3" t="s">
        <v>556</v>
      </c>
      <c r="T1042" s="3" t="s">
        <v>7518</v>
      </c>
      <c r="U1042" s="3" t="s">
        <v>5478</v>
      </c>
      <c r="V1042" s="3" t="s">
        <v>7218</v>
      </c>
      <c r="Y1042" s="3" t="s">
        <v>3838</v>
      </c>
      <c r="Z1042" s="3" t="s">
        <v>556</v>
      </c>
      <c r="AC1042" s="3">
        <v>33</v>
      </c>
      <c r="AD1042" s="3" t="s">
        <v>3969</v>
      </c>
      <c r="AE1042" s="3" t="s">
        <v>1022</v>
      </c>
      <c r="AJ1042" s="3" t="s">
        <v>3443</v>
      </c>
      <c r="AK1042" s="3" t="s">
        <v>6955</v>
      </c>
      <c r="AL1042" s="3" t="s">
        <v>3515</v>
      </c>
      <c r="AM1042" s="3" t="s">
        <v>1099</v>
      </c>
      <c r="AN1042" s="3" t="s">
        <v>3924</v>
      </c>
      <c r="AO1042" s="3" t="s">
        <v>1206</v>
      </c>
      <c r="AR1042" s="3" t="s">
        <v>5526</v>
      </c>
      <c r="AS1042" s="3" t="s">
        <v>1232</v>
      </c>
      <c r="AT1042" s="3" t="s">
        <v>3661</v>
      </c>
      <c r="AU1042" s="3" t="s">
        <v>7108</v>
      </c>
      <c r="AV1042" s="3" t="s">
        <v>5527</v>
      </c>
      <c r="AW1042" s="3" t="s">
        <v>1434</v>
      </c>
      <c r="BG1042" s="3" t="s">
        <v>3661</v>
      </c>
      <c r="BH1042" s="3" t="s">
        <v>7108</v>
      </c>
      <c r="BI1042" s="3" t="s">
        <v>5528</v>
      </c>
      <c r="BJ1042" s="3" t="s">
        <v>1813</v>
      </c>
      <c r="BK1042" s="3" t="s">
        <v>3529</v>
      </c>
      <c r="BL1042" s="3" t="s">
        <v>7099</v>
      </c>
      <c r="BM1042" s="3" t="s">
        <v>4871</v>
      </c>
      <c r="BN1042" s="3" t="s">
        <v>1176</v>
      </c>
      <c r="BO1042" s="3" t="s">
        <v>3546</v>
      </c>
      <c r="BP1042" s="3" t="s">
        <v>7248</v>
      </c>
      <c r="BQ1042" s="3" t="s">
        <v>5529</v>
      </c>
      <c r="BR1042" s="3" t="s">
        <v>3261</v>
      </c>
      <c r="BS1042" s="3" t="s">
        <v>3625</v>
      </c>
      <c r="BT1042" s="3" t="s">
        <v>1118</v>
      </c>
    </row>
    <row r="1043" spans="1:73" ht="13.5" customHeight="1">
      <c r="A1043" s="6" t="str">
        <f>HYPERLINK("http://kyu.snu.ac.kr/sdhj/index.jsp?type=hj/GK14649_00IM0001_045b.jpg","1717_수북면_045b")</f>
        <v>1717_수북면_045b</v>
      </c>
      <c r="B1043" s="3">
        <v>1717</v>
      </c>
      <c r="C1043" s="3" t="s">
        <v>7425</v>
      </c>
      <c r="D1043" s="3" t="s">
        <v>7426</v>
      </c>
      <c r="E1043" s="3">
        <v>1042</v>
      </c>
      <c r="F1043" s="3">
        <v>6</v>
      </c>
      <c r="G1043" s="3" t="s">
        <v>8462</v>
      </c>
      <c r="H1043" s="3" t="s">
        <v>8463</v>
      </c>
      <c r="I1043" s="3">
        <v>1</v>
      </c>
      <c r="L1043" s="3">
        <v>5</v>
      </c>
      <c r="M1043" s="3" t="s">
        <v>3838</v>
      </c>
      <c r="N1043" s="3" t="s">
        <v>556</v>
      </c>
      <c r="S1043" s="3" t="s">
        <v>3539</v>
      </c>
      <c r="T1043" s="3" t="s">
        <v>7028</v>
      </c>
      <c r="U1043" s="3" t="s">
        <v>3606</v>
      </c>
      <c r="V1043" s="3" t="s">
        <v>7103</v>
      </c>
      <c r="Y1043" s="3" t="s">
        <v>5408</v>
      </c>
      <c r="Z1043" s="3" t="s">
        <v>8464</v>
      </c>
      <c r="AC1043" s="3">
        <v>34</v>
      </c>
      <c r="AD1043" s="3" t="s">
        <v>3608</v>
      </c>
      <c r="AE1043" s="3" t="s">
        <v>995</v>
      </c>
      <c r="AJ1043" s="3" t="s">
        <v>3443</v>
      </c>
      <c r="AK1043" s="3" t="s">
        <v>6955</v>
      </c>
      <c r="AL1043" s="3" t="s">
        <v>3534</v>
      </c>
      <c r="AM1043" s="3" t="s">
        <v>1152</v>
      </c>
      <c r="AN1043" s="3" t="s">
        <v>3592</v>
      </c>
      <c r="AO1043" s="3" t="s">
        <v>1107</v>
      </c>
      <c r="AR1043" s="3" t="s">
        <v>5530</v>
      </c>
      <c r="AS1043" s="3" t="s">
        <v>1233</v>
      </c>
      <c r="AT1043" s="3" t="s">
        <v>4804</v>
      </c>
      <c r="AU1043" s="3" t="s">
        <v>7182</v>
      </c>
      <c r="AV1043" s="3" t="s">
        <v>5531</v>
      </c>
      <c r="AW1043" s="3" t="s">
        <v>1435</v>
      </c>
      <c r="BB1043" s="3" t="s">
        <v>3606</v>
      </c>
      <c r="BC1043" s="3" t="s">
        <v>7103</v>
      </c>
      <c r="BD1043" s="3" t="s">
        <v>5532</v>
      </c>
      <c r="BE1043" s="3" t="s">
        <v>1654</v>
      </c>
      <c r="BG1043" s="3" t="s">
        <v>3546</v>
      </c>
      <c r="BH1043" s="3" t="s">
        <v>7248</v>
      </c>
      <c r="BI1043" s="3" t="s">
        <v>5533</v>
      </c>
      <c r="BJ1043" s="3" t="s">
        <v>1814</v>
      </c>
      <c r="BK1043" s="3" t="s">
        <v>3546</v>
      </c>
      <c r="BL1043" s="3" t="s">
        <v>7248</v>
      </c>
      <c r="BM1043" s="3" t="s">
        <v>5534</v>
      </c>
      <c r="BN1043" s="3" t="s">
        <v>1530</v>
      </c>
      <c r="BO1043" s="3" t="s">
        <v>3529</v>
      </c>
      <c r="BP1043" s="3" t="s">
        <v>7099</v>
      </c>
      <c r="BQ1043" s="3" t="s">
        <v>5535</v>
      </c>
      <c r="BR1043" s="3" t="s">
        <v>3354</v>
      </c>
      <c r="BS1043" s="3" t="s">
        <v>3625</v>
      </c>
      <c r="BT1043" s="3" t="s">
        <v>1118</v>
      </c>
    </row>
    <row r="1044" spans="1:73" ht="13.5" customHeight="1">
      <c r="A1044" s="6" t="str">
        <f>HYPERLINK("http://kyu.snu.ac.kr/sdhj/index.jsp?type=hj/GK14649_00IM0001_045b.jpg","1717_수북면_045b")</f>
        <v>1717_수북면_045b</v>
      </c>
      <c r="B1044" s="3">
        <v>1717</v>
      </c>
      <c r="C1044" s="3" t="s">
        <v>7435</v>
      </c>
      <c r="D1044" s="3" t="s">
        <v>7436</v>
      </c>
      <c r="E1044" s="3">
        <v>1043</v>
      </c>
      <c r="F1044" s="3">
        <v>6</v>
      </c>
      <c r="G1044" s="3" t="s">
        <v>8465</v>
      </c>
      <c r="H1044" s="3" t="s">
        <v>8466</v>
      </c>
      <c r="I1044" s="3">
        <v>1</v>
      </c>
      <c r="L1044" s="3">
        <v>5</v>
      </c>
      <c r="M1044" s="3" t="s">
        <v>3838</v>
      </c>
      <c r="N1044" s="3" t="s">
        <v>556</v>
      </c>
      <c r="S1044" s="3" t="s">
        <v>3536</v>
      </c>
      <c r="T1044" s="3" t="s">
        <v>7027</v>
      </c>
      <c r="Y1044" s="3" t="s">
        <v>5536</v>
      </c>
      <c r="Z1044" s="3" t="s">
        <v>557</v>
      </c>
      <c r="AF1044" s="3" t="s">
        <v>3484</v>
      </c>
      <c r="AG1044" s="3" t="s">
        <v>7278</v>
      </c>
    </row>
    <row r="1045" spans="1:73" ht="13.5" customHeight="1">
      <c r="A1045" s="6" t="str">
        <f>HYPERLINK("http://kyu.snu.ac.kr/sdhj/index.jsp?type=hj/GK14649_00IM0001_045b.jpg","1717_수북면_045b")</f>
        <v>1717_수북면_045b</v>
      </c>
      <c r="B1045" s="3">
        <v>1717</v>
      </c>
      <c r="C1045" s="3" t="s">
        <v>7435</v>
      </c>
      <c r="D1045" s="3" t="s">
        <v>7436</v>
      </c>
      <c r="E1045" s="3">
        <v>1044</v>
      </c>
      <c r="F1045" s="3">
        <v>6</v>
      </c>
      <c r="G1045" s="3" t="s">
        <v>8465</v>
      </c>
      <c r="H1045" s="3" t="s">
        <v>8466</v>
      </c>
      <c r="I1045" s="3">
        <v>1</v>
      </c>
      <c r="L1045" s="3">
        <v>5</v>
      </c>
      <c r="M1045" s="3" t="s">
        <v>3838</v>
      </c>
      <c r="N1045" s="3" t="s">
        <v>556</v>
      </c>
      <c r="S1045" s="3" t="s">
        <v>4581</v>
      </c>
      <c r="T1045" s="3" t="s">
        <v>7057</v>
      </c>
      <c r="Y1045" s="3" t="s">
        <v>5537</v>
      </c>
      <c r="Z1045" s="3" t="s">
        <v>558</v>
      </c>
      <c r="AG1045" s="3" t="s">
        <v>8467</v>
      </c>
      <c r="AI1045" s="3" t="s">
        <v>1125</v>
      </c>
    </row>
    <row r="1046" spans="1:73" ht="13.5" customHeight="1">
      <c r="A1046" s="6" t="str">
        <f>HYPERLINK("http://kyu.snu.ac.kr/sdhj/index.jsp?type=hj/GK14649_00IM0001_045b.jpg","1717_수북면_045b")</f>
        <v>1717_수북면_045b</v>
      </c>
      <c r="B1046" s="3">
        <v>1717</v>
      </c>
      <c r="C1046" s="3" t="s">
        <v>7435</v>
      </c>
      <c r="D1046" s="3" t="s">
        <v>7436</v>
      </c>
      <c r="E1046" s="3">
        <v>1045</v>
      </c>
      <c r="F1046" s="3">
        <v>6</v>
      </c>
      <c r="G1046" s="3" t="s">
        <v>8465</v>
      </c>
      <c r="H1046" s="3" t="s">
        <v>8466</v>
      </c>
      <c r="I1046" s="3">
        <v>1</v>
      </c>
      <c r="L1046" s="3">
        <v>5</v>
      </c>
      <c r="M1046" s="3" t="s">
        <v>3838</v>
      </c>
      <c r="N1046" s="3" t="s">
        <v>556</v>
      </c>
      <c r="S1046" s="3" t="s">
        <v>3813</v>
      </c>
      <c r="T1046" s="3" t="s">
        <v>7040</v>
      </c>
      <c r="Y1046" s="3" t="s">
        <v>5538</v>
      </c>
      <c r="Z1046" s="3" t="s">
        <v>559</v>
      </c>
      <c r="AG1046" s="3" t="s">
        <v>8467</v>
      </c>
      <c r="AI1046" s="3" t="s">
        <v>1125</v>
      </c>
    </row>
    <row r="1047" spans="1:73" ht="13.5" customHeight="1">
      <c r="A1047" s="6" t="str">
        <f>HYPERLINK("http://kyu.snu.ac.kr/sdhj/index.jsp?type=hj/GK14649_00IM0001_045b.jpg","1717_수북면_045b")</f>
        <v>1717_수북면_045b</v>
      </c>
      <c r="B1047" s="3">
        <v>1717</v>
      </c>
      <c r="C1047" s="3" t="s">
        <v>7435</v>
      </c>
      <c r="D1047" s="3" t="s">
        <v>7436</v>
      </c>
      <c r="E1047" s="3">
        <v>1046</v>
      </c>
      <c r="F1047" s="3">
        <v>6</v>
      </c>
      <c r="G1047" s="3" t="s">
        <v>8465</v>
      </c>
      <c r="H1047" s="3" t="s">
        <v>8466</v>
      </c>
      <c r="I1047" s="3">
        <v>1</v>
      </c>
      <c r="L1047" s="3">
        <v>5</v>
      </c>
      <c r="M1047" s="3" t="s">
        <v>3838</v>
      </c>
      <c r="N1047" s="3" t="s">
        <v>556</v>
      </c>
      <c r="S1047" s="3" t="s">
        <v>3955</v>
      </c>
      <c r="T1047" s="3" t="s">
        <v>7044</v>
      </c>
      <c r="Y1047" s="3" t="s">
        <v>5539</v>
      </c>
      <c r="Z1047" s="3" t="s">
        <v>560</v>
      </c>
      <c r="AF1047" s="3" t="s">
        <v>3071</v>
      </c>
      <c r="AG1047" s="3" t="s">
        <v>3073</v>
      </c>
      <c r="AH1047" s="3" t="s">
        <v>5034</v>
      </c>
      <c r="AI1047" s="3" t="s">
        <v>1125</v>
      </c>
    </row>
    <row r="1048" spans="1:73" ht="13.5" customHeight="1">
      <c r="A1048" s="6" t="str">
        <f>HYPERLINK("http://kyu.snu.ac.kr/sdhj/index.jsp?type=hj/GK14649_00IM0001_045b.jpg","1717_수북면_045b")</f>
        <v>1717_수북면_045b</v>
      </c>
      <c r="B1048" s="3">
        <v>1717</v>
      </c>
      <c r="C1048" s="3" t="s">
        <v>7462</v>
      </c>
      <c r="D1048" s="3" t="s">
        <v>7463</v>
      </c>
      <c r="E1048" s="3">
        <v>1047</v>
      </c>
      <c r="F1048" s="3">
        <v>6</v>
      </c>
      <c r="G1048" s="3" t="s">
        <v>8468</v>
      </c>
      <c r="H1048" s="3" t="s">
        <v>8469</v>
      </c>
      <c r="I1048" s="3">
        <v>1</v>
      </c>
      <c r="L1048" s="3">
        <v>5</v>
      </c>
      <c r="M1048" s="3" t="s">
        <v>3838</v>
      </c>
      <c r="N1048" s="3" t="s">
        <v>556</v>
      </c>
      <c r="S1048" s="3" t="s">
        <v>3580</v>
      </c>
      <c r="T1048" s="3" t="s">
        <v>7032</v>
      </c>
      <c r="Y1048" s="3" t="s">
        <v>3479</v>
      </c>
      <c r="Z1048" s="3" t="s">
        <v>7292</v>
      </c>
      <c r="AC1048" s="3">
        <v>5</v>
      </c>
      <c r="AD1048" s="3" t="s">
        <v>3652</v>
      </c>
      <c r="AE1048" s="3" t="s">
        <v>1002</v>
      </c>
      <c r="AF1048" s="3" t="s">
        <v>3490</v>
      </c>
      <c r="AG1048" s="3" t="s">
        <v>1042</v>
      </c>
    </row>
    <row r="1049" spans="1:73" ht="13.5" customHeight="1">
      <c r="A1049" s="6" t="str">
        <f>HYPERLINK("http://kyu.snu.ac.kr/sdhj/index.jsp?type=hj/GK14649_00IM0001_046a.jpg","1717_수북면_046a")</f>
        <v>1717_수북면_046a</v>
      </c>
      <c r="B1049" s="3">
        <v>1717</v>
      </c>
      <c r="C1049" s="3" t="s">
        <v>7462</v>
      </c>
      <c r="D1049" s="3" t="s">
        <v>7463</v>
      </c>
      <c r="E1049" s="3">
        <v>1048</v>
      </c>
      <c r="F1049" s="3">
        <v>6</v>
      </c>
      <c r="G1049" s="3" t="s">
        <v>8468</v>
      </c>
      <c r="H1049" s="3" t="s">
        <v>8469</v>
      </c>
      <c r="I1049" s="3">
        <v>2</v>
      </c>
      <c r="J1049" s="3" t="s">
        <v>5540</v>
      </c>
      <c r="K1049" s="3" t="s">
        <v>6995</v>
      </c>
      <c r="L1049" s="3">
        <v>1</v>
      </c>
      <c r="M1049" s="3" t="s">
        <v>2727</v>
      </c>
      <c r="N1049" s="3" t="s">
        <v>2862</v>
      </c>
      <c r="T1049" s="3" t="s">
        <v>7523</v>
      </c>
      <c r="U1049" s="3" t="s">
        <v>4012</v>
      </c>
      <c r="V1049" s="3" t="s">
        <v>7135</v>
      </c>
      <c r="W1049" s="3" t="s">
        <v>3781</v>
      </c>
      <c r="X1049" s="3" t="s">
        <v>7264</v>
      </c>
      <c r="Y1049" s="3" t="s">
        <v>5541</v>
      </c>
      <c r="Z1049" s="3" t="s">
        <v>561</v>
      </c>
      <c r="AC1049" s="3">
        <v>58</v>
      </c>
      <c r="AD1049" s="3" t="s">
        <v>3636</v>
      </c>
      <c r="AE1049" s="3" t="s">
        <v>999</v>
      </c>
      <c r="AJ1049" s="3" t="s">
        <v>3443</v>
      </c>
      <c r="AK1049" s="3" t="s">
        <v>6955</v>
      </c>
      <c r="AL1049" s="3" t="s">
        <v>3784</v>
      </c>
      <c r="AM1049" s="3" t="s">
        <v>1155</v>
      </c>
      <c r="AT1049" s="3" t="s">
        <v>3546</v>
      </c>
      <c r="AU1049" s="3" t="s">
        <v>7248</v>
      </c>
      <c r="AV1049" s="3" t="s">
        <v>5542</v>
      </c>
      <c r="AW1049" s="3" t="s">
        <v>1436</v>
      </c>
      <c r="BG1049" s="3" t="s">
        <v>3529</v>
      </c>
      <c r="BH1049" s="3" t="s">
        <v>7099</v>
      </c>
      <c r="BI1049" s="3" t="s">
        <v>5543</v>
      </c>
      <c r="BJ1049" s="3" t="s">
        <v>1815</v>
      </c>
      <c r="BK1049" s="3" t="s">
        <v>5544</v>
      </c>
      <c r="BL1049" s="3" t="s">
        <v>1251</v>
      </c>
      <c r="BM1049" s="3" t="s">
        <v>5545</v>
      </c>
      <c r="BN1049" s="3" t="s">
        <v>1907</v>
      </c>
      <c r="BO1049" s="3" t="s">
        <v>5124</v>
      </c>
      <c r="BP1049" s="3" t="s">
        <v>7214</v>
      </c>
      <c r="BQ1049" s="3" t="s">
        <v>3789</v>
      </c>
      <c r="BR1049" s="3" t="s">
        <v>3371</v>
      </c>
      <c r="BS1049" s="3" t="s">
        <v>3784</v>
      </c>
      <c r="BT1049" s="3" t="s">
        <v>1155</v>
      </c>
    </row>
    <row r="1050" spans="1:73" ht="13.5" customHeight="1">
      <c r="A1050" s="6" t="str">
        <f>HYPERLINK("http://kyu.snu.ac.kr/sdhj/index.jsp?type=hj/GK14649_00IM0001_046a.jpg","1717_수북면_046a")</f>
        <v>1717_수북면_046a</v>
      </c>
      <c r="B1050" s="3">
        <v>1717</v>
      </c>
      <c r="C1050" s="3" t="s">
        <v>7525</v>
      </c>
      <c r="D1050" s="3" t="s">
        <v>7526</v>
      </c>
      <c r="E1050" s="3">
        <v>1049</v>
      </c>
      <c r="F1050" s="3">
        <v>6</v>
      </c>
      <c r="G1050" s="3" t="s">
        <v>8470</v>
      </c>
      <c r="H1050" s="3" t="s">
        <v>8471</v>
      </c>
      <c r="I1050" s="3">
        <v>2</v>
      </c>
      <c r="L1050" s="3">
        <v>1</v>
      </c>
      <c r="M1050" s="3" t="s">
        <v>2727</v>
      </c>
      <c r="N1050" s="3" t="s">
        <v>2862</v>
      </c>
      <c r="S1050" s="3" t="s">
        <v>3539</v>
      </c>
      <c r="T1050" s="3" t="s">
        <v>7028</v>
      </c>
      <c r="U1050" s="3" t="s">
        <v>3540</v>
      </c>
      <c r="V1050" s="3" t="s">
        <v>7111</v>
      </c>
      <c r="W1050" s="3" t="s">
        <v>5221</v>
      </c>
      <c r="X1050" s="3" t="s">
        <v>7290</v>
      </c>
      <c r="Y1050" s="3" t="s">
        <v>3479</v>
      </c>
      <c r="Z1050" s="3" t="s">
        <v>7292</v>
      </c>
      <c r="AC1050" s="3">
        <v>55</v>
      </c>
      <c r="AD1050" s="3" t="s">
        <v>4447</v>
      </c>
      <c r="AE1050" s="3" t="s">
        <v>1030</v>
      </c>
      <c r="AJ1050" s="3" t="s">
        <v>3443</v>
      </c>
      <c r="AK1050" s="3" t="s">
        <v>6955</v>
      </c>
      <c r="AL1050" s="3" t="s">
        <v>5546</v>
      </c>
      <c r="AM1050" s="3" t="s">
        <v>1187</v>
      </c>
      <c r="AT1050" s="3" t="s">
        <v>3571</v>
      </c>
      <c r="AU1050" s="3" t="s">
        <v>7128</v>
      </c>
      <c r="AV1050" s="3" t="s">
        <v>4757</v>
      </c>
      <c r="AW1050" s="3" t="s">
        <v>690</v>
      </c>
      <c r="BG1050" s="3" t="s">
        <v>3571</v>
      </c>
      <c r="BH1050" s="3" t="s">
        <v>7128</v>
      </c>
      <c r="BI1050" s="3" t="s">
        <v>5547</v>
      </c>
      <c r="BJ1050" s="3" t="s">
        <v>215</v>
      </c>
      <c r="BM1050" s="3" t="s">
        <v>4826</v>
      </c>
      <c r="BN1050" s="3" t="s">
        <v>387</v>
      </c>
      <c r="BQ1050" s="3" t="s">
        <v>5548</v>
      </c>
      <c r="BR1050" s="3" t="s">
        <v>3384</v>
      </c>
      <c r="BS1050" s="3" t="s">
        <v>5549</v>
      </c>
      <c r="BT1050" s="3" t="s">
        <v>2504</v>
      </c>
    </row>
    <row r="1051" spans="1:73" ht="13.5" customHeight="1">
      <c r="A1051" s="6" t="str">
        <f>HYPERLINK("http://kyu.snu.ac.kr/sdhj/index.jsp?type=hj/GK14649_00IM0001_046a.jpg","1717_수북면_046a")</f>
        <v>1717_수북면_046a</v>
      </c>
      <c r="B1051" s="3">
        <v>1717</v>
      </c>
      <c r="C1051" s="3" t="s">
        <v>8278</v>
      </c>
      <c r="D1051" s="3" t="s">
        <v>8279</v>
      </c>
      <c r="E1051" s="3">
        <v>1050</v>
      </c>
      <c r="F1051" s="3">
        <v>6</v>
      </c>
      <c r="G1051" s="3" t="s">
        <v>8472</v>
      </c>
      <c r="H1051" s="3" t="s">
        <v>8473</v>
      </c>
      <c r="I1051" s="3">
        <v>2</v>
      </c>
      <c r="L1051" s="3">
        <v>1</v>
      </c>
      <c r="M1051" s="3" t="s">
        <v>2727</v>
      </c>
      <c r="N1051" s="3" t="s">
        <v>2862</v>
      </c>
      <c r="S1051" s="3" t="s">
        <v>3550</v>
      </c>
      <c r="T1051" s="3" t="s">
        <v>7029</v>
      </c>
      <c r="Y1051" s="3" t="s">
        <v>5550</v>
      </c>
      <c r="Z1051" s="3" t="s">
        <v>562</v>
      </c>
      <c r="AC1051" s="3">
        <v>8</v>
      </c>
      <c r="AD1051" s="3" t="s">
        <v>3630</v>
      </c>
      <c r="AE1051" s="3" t="s">
        <v>997</v>
      </c>
      <c r="BU1051" s="3" t="s">
        <v>5551</v>
      </c>
    </row>
    <row r="1052" spans="1:73" ht="13.5" customHeight="1">
      <c r="A1052" s="6" t="str">
        <f>HYPERLINK("http://kyu.snu.ac.kr/sdhj/index.jsp?type=hj/GK14649_00IM0001_046a.jpg","1717_수북면_046a")</f>
        <v>1717_수북면_046a</v>
      </c>
      <c r="B1052" s="3">
        <v>1717</v>
      </c>
      <c r="C1052" s="3" t="s">
        <v>7529</v>
      </c>
      <c r="D1052" s="3" t="s">
        <v>7530</v>
      </c>
      <c r="E1052" s="3">
        <v>1051</v>
      </c>
      <c r="F1052" s="3">
        <v>6</v>
      </c>
      <c r="G1052" s="3" t="s">
        <v>8449</v>
      </c>
      <c r="H1052" s="3" t="s">
        <v>8450</v>
      </c>
      <c r="I1052" s="3">
        <v>2</v>
      </c>
      <c r="L1052" s="3">
        <v>2</v>
      </c>
      <c r="M1052" s="3" t="s">
        <v>4290</v>
      </c>
      <c r="N1052" s="3" t="s">
        <v>2883</v>
      </c>
      <c r="T1052" s="3" t="s">
        <v>7518</v>
      </c>
      <c r="U1052" s="3" t="s">
        <v>3768</v>
      </c>
      <c r="V1052" s="3" t="s">
        <v>7114</v>
      </c>
      <c r="W1052" s="3" t="s">
        <v>3559</v>
      </c>
      <c r="X1052" s="3" t="s">
        <v>7260</v>
      </c>
      <c r="Y1052" s="3" t="s">
        <v>3479</v>
      </c>
      <c r="Z1052" s="3" t="s">
        <v>7292</v>
      </c>
      <c r="AC1052" s="3">
        <v>53</v>
      </c>
      <c r="AD1052" s="3" t="s">
        <v>3561</v>
      </c>
      <c r="AE1052" s="3" t="s">
        <v>987</v>
      </c>
      <c r="AJ1052" s="3" t="s">
        <v>3443</v>
      </c>
      <c r="AK1052" s="3" t="s">
        <v>6955</v>
      </c>
      <c r="AL1052" s="3" t="s">
        <v>3592</v>
      </c>
      <c r="AM1052" s="3" t="s">
        <v>1107</v>
      </c>
      <c r="AT1052" s="3" t="s">
        <v>3571</v>
      </c>
      <c r="AU1052" s="3" t="s">
        <v>7128</v>
      </c>
      <c r="AV1052" s="3" t="s">
        <v>5552</v>
      </c>
      <c r="AW1052" s="3" t="s">
        <v>596</v>
      </c>
      <c r="BG1052" s="3" t="s">
        <v>3546</v>
      </c>
      <c r="BH1052" s="3" t="s">
        <v>7248</v>
      </c>
      <c r="BI1052" s="3" t="s">
        <v>5553</v>
      </c>
      <c r="BJ1052" s="3" t="s">
        <v>1583</v>
      </c>
      <c r="BK1052" s="3" t="s">
        <v>3546</v>
      </c>
      <c r="BL1052" s="3" t="s">
        <v>7248</v>
      </c>
      <c r="BM1052" s="3" t="s">
        <v>5554</v>
      </c>
      <c r="BN1052" s="3" t="s">
        <v>2085</v>
      </c>
      <c r="BO1052" s="3" t="s">
        <v>3546</v>
      </c>
      <c r="BP1052" s="3" t="s">
        <v>7248</v>
      </c>
      <c r="BQ1052" s="3" t="s">
        <v>5555</v>
      </c>
      <c r="BR1052" s="3" t="s">
        <v>2343</v>
      </c>
      <c r="BS1052" s="3" t="s">
        <v>5556</v>
      </c>
      <c r="BT1052" s="3" t="s">
        <v>8474</v>
      </c>
    </row>
    <row r="1053" spans="1:73" ht="13.5" customHeight="1">
      <c r="A1053" s="6" t="str">
        <f>HYPERLINK("http://kyu.snu.ac.kr/sdhj/index.jsp?type=hj/GK14649_00IM0001_046a.jpg","1717_수북면_046a")</f>
        <v>1717_수북면_046a</v>
      </c>
      <c r="B1053" s="3">
        <v>1717</v>
      </c>
      <c r="C1053" s="3" t="s">
        <v>7722</v>
      </c>
      <c r="D1053" s="3" t="s">
        <v>7723</v>
      </c>
      <c r="E1053" s="3">
        <v>1052</v>
      </c>
      <c r="F1053" s="3">
        <v>6</v>
      </c>
      <c r="G1053" s="3" t="s">
        <v>8475</v>
      </c>
      <c r="H1053" s="3" t="s">
        <v>8476</v>
      </c>
      <c r="I1053" s="3">
        <v>2</v>
      </c>
      <c r="L1053" s="3">
        <v>2</v>
      </c>
      <c r="M1053" s="3" t="s">
        <v>4290</v>
      </c>
      <c r="N1053" s="3" t="s">
        <v>2883</v>
      </c>
      <c r="S1053" s="3" t="s">
        <v>3550</v>
      </c>
      <c r="T1053" s="3" t="s">
        <v>7029</v>
      </c>
      <c r="Y1053" s="3" t="s">
        <v>5557</v>
      </c>
      <c r="Z1053" s="3" t="s">
        <v>563</v>
      </c>
      <c r="AF1053" s="3" t="s">
        <v>3500</v>
      </c>
      <c r="AG1053" s="3" t="s">
        <v>1044</v>
      </c>
    </row>
    <row r="1054" spans="1:73" ht="13.5" customHeight="1">
      <c r="A1054" s="6" t="str">
        <f>HYPERLINK("http://kyu.snu.ac.kr/sdhj/index.jsp?type=hj/GK14649_00IM0001_046a.jpg","1717_수북면_046a")</f>
        <v>1717_수북면_046a</v>
      </c>
      <c r="B1054" s="3">
        <v>1717</v>
      </c>
      <c r="C1054" s="3" t="s">
        <v>7519</v>
      </c>
      <c r="D1054" s="3" t="s">
        <v>7520</v>
      </c>
      <c r="E1054" s="3">
        <v>1053</v>
      </c>
      <c r="F1054" s="3">
        <v>6</v>
      </c>
      <c r="G1054" s="3" t="s">
        <v>8460</v>
      </c>
      <c r="H1054" s="3" t="s">
        <v>8461</v>
      </c>
      <c r="I1054" s="3">
        <v>2</v>
      </c>
      <c r="L1054" s="3">
        <v>2</v>
      </c>
      <c r="M1054" s="3" t="s">
        <v>4290</v>
      </c>
      <c r="N1054" s="3" t="s">
        <v>2883</v>
      </c>
      <c r="S1054" s="3" t="s">
        <v>8366</v>
      </c>
      <c r="T1054" s="3" t="s">
        <v>8367</v>
      </c>
      <c r="Y1054" s="3" t="s">
        <v>3479</v>
      </c>
      <c r="Z1054" s="3" t="s">
        <v>7292</v>
      </c>
      <c r="AC1054" s="3">
        <v>10</v>
      </c>
      <c r="AD1054" s="3" t="s">
        <v>3553</v>
      </c>
      <c r="AE1054" s="3" t="s">
        <v>985</v>
      </c>
    </row>
    <row r="1055" spans="1:73" ht="13.5" customHeight="1">
      <c r="A1055" s="6" t="str">
        <f>HYPERLINK("http://kyu.snu.ac.kr/sdhj/index.jsp?type=hj/GK14649_00IM0001_046a.jpg","1717_수북면_046a")</f>
        <v>1717_수북면_046a</v>
      </c>
      <c r="B1055" s="3">
        <v>1717</v>
      </c>
      <c r="C1055" s="3" t="s">
        <v>7519</v>
      </c>
      <c r="D1055" s="3" t="s">
        <v>7520</v>
      </c>
      <c r="E1055" s="3">
        <v>1054</v>
      </c>
      <c r="F1055" s="3">
        <v>6</v>
      </c>
      <c r="G1055" s="3" t="s">
        <v>8460</v>
      </c>
      <c r="H1055" s="3" t="s">
        <v>8461</v>
      </c>
      <c r="I1055" s="3">
        <v>2</v>
      </c>
      <c r="L1055" s="3">
        <v>2</v>
      </c>
      <c r="M1055" s="3" t="s">
        <v>4290</v>
      </c>
      <c r="N1055" s="3" t="s">
        <v>2883</v>
      </c>
      <c r="S1055" s="3" t="s">
        <v>8366</v>
      </c>
      <c r="T1055" s="3" t="s">
        <v>8367</v>
      </c>
      <c r="Y1055" s="3" t="s">
        <v>3479</v>
      </c>
      <c r="Z1055" s="3" t="s">
        <v>7292</v>
      </c>
      <c r="AC1055" s="3">
        <v>9</v>
      </c>
      <c r="AD1055" s="3" t="s">
        <v>3767</v>
      </c>
      <c r="AE1055" s="3" t="s">
        <v>1013</v>
      </c>
      <c r="AF1055" s="3" t="s">
        <v>3490</v>
      </c>
      <c r="AG1055" s="3" t="s">
        <v>1042</v>
      </c>
    </row>
    <row r="1056" spans="1:73" ht="13.5" customHeight="1">
      <c r="A1056" s="6" t="str">
        <f>HYPERLINK("http://kyu.snu.ac.kr/sdhj/index.jsp?type=hj/GK14649_00IM0001_046a.jpg","1717_수북면_046a")</f>
        <v>1717_수북면_046a</v>
      </c>
      <c r="B1056" s="3">
        <v>1717</v>
      </c>
      <c r="C1056" s="3" t="s">
        <v>7519</v>
      </c>
      <c r="D1056" s="3" t="s">
        <v>7520</v>
      </c>
      <c r="E1056" s="3">
        <v>1055</v>
      </c>
      <c r="F1056" s="3">
        <v>6</v>
      </c>
      <c r="G1056" s="3" t="s">
        <v>8460</v>
      </c>
      <c r="H1056" s="3" t="s">
        <v>8461</v>
      </c>
      <c r="I1056" s="3">
        <v>2</v>
      </c>
      <c r="L1056" s="3">
        <v>2</v>
      </c>
      <c r="M1056" s="3" t="s">
        <v>4290</v>
      </c>
      <c r="N1056" s="3" t="s">
        <v>2883</v>
      </c>
      <c r="T1056" s="3" t="s">
        <v>8477</v>
      </c>
      <c r="U1056" s="3" t="s">
        <v>3491</v>
      </c>
      <c r="V1056" s="3" t="s">
        <v>7095</v>
      </c>
      <c r="Y1056" s="3" t="s">
        <v>41</v>
      </c>
      <c r="Z1056" s="3" t="s">
        <v>564</v>
      </c>
      <c r="AG1056" s="3" t="s">
        <v>8478</v>
      </c>
      <c r="AT1056" s="3" t="s">
        <v>4346</v>
      </c>
      <c r="AU1056" s="3" t="s">
        <v>7154</v>
      </c>
      <c r="AV1056" s="3" t="s">
        <v>8479</v>
      </c>
      <c r="AW1056" s="3" t="s">
        <v>3125</v>
      </c>
      <c r="BF1056" s="3" t="s">
        <v>8480</v>
      </c>
    </row>
    <row r="1057" spans="1:73" ht="13.5" customHeight="1">
      <c r="A1057" s="6" t="str">
        <f>HYPERLINK("http://kyu.snu.ac.kr/sdhj/index.jsp?type=hj/GK14649_00IM0001_046a.jpg","1717_수북면_046a")</f>
        <v>1717_수북면_046a</v>
      </c>
      <c r="B1057" s="3">
        <v>1717</v>
      </c>
      <c r="C1057" s="3" t="s">
        <v>7588</v>
      </c>
      <c r="D1057" s="3" t="s">
        <v>7589</v>
      </c>
      <c r="E1057" s="3">
        <v>1056</v>
      </c>
      <c r="F1057" s="3">
        <v>6</v>
      </c>
      <c r="G1057" s="3" t="s">
        <v>8436</v>
      </c>
      <c r="H1057" s="3" t="s">
        <v>8437</v>
      </c>
      <c r="I1057" s="3">
        <v>2</v>
      </c>
      <c r="L1057" s="3">
        <v>2</v>
      </c>
      <c r="M1057" s="3" t="s">
        <v>4290</v>
      </c>
      <c r="N1057" s="3" t="s">
        <v>2883</v>
      </c>
      <c r="T1057" s="3" t="s">
        <v>8477</v>
      </c>
      <c r="Y1057" s="3" t="s">
        <v>5558</v>
      </c>
      <c r="Z1057" s="3" t="s">
        <v>565</v>
      </c>
      <c r="AF1057" s="3" t="s">
        <v>5559</v>
      </c>
      <c r="AG1057" s="3" t="s">
        <v>1083</v>
      </c>
      <c r="AU1057" s="3" t="s">
        <v>7154</v>
      </c>
      <c r="AW1057" s="3" t="s">
        <v>3125</v>
      </c>
      <c r="BF1057" s="3" t="s">
        <v>8441</v>
      </c>
    </row>
    <row r="1058" spans="1:73" ht="13.5" customHeight="1">
      <c r="A1058" s="6" t="str">
        <f>HYPERLINK("http://kyu.snu.ac.kr/sdhj/index.jsp?type=hj/GK14649_00IM0001_046a.jpg","1717_수북면_046a")</f>
        <v>1717_수북면_046a</v>
      </c>
      <c r="B1058" s="3">
        <v>1717</v>
      </c>
      <c r="C1058" s="3" t="s">
        <v>7588</v>
      </c>
      <c r="D1058" s="3" t="s">
        <v>7589</v>
      </c>
      <c r="E1058" s="3">
        <v>1057</v>
      </c>
      <c r="F1058" s="3">
        <v>6</v>
      </c>
      <c r="G1058" s="3" t="s">
        <v>8436</v>
      </c>
      <c r="H1058" s="3" t="s">
        <v>8437</v>
      </c>
      <c r="I1058" s="3">
        <v>2</v>
      </c>
      <c r="L1058" s="3">
        <v>3</v>
      </c>
      <c r="M1058" s="3" t="s">
        <v>4062</v>
      </c>
      <c r="N1058" s="3" t="s">
        <v>566</v>
      </c>
      <c r="O1058" s="3" t="s">
        <v>3432</v>
      </c>
      <c r="P1058" s="3" t="s">
        <v>6945</v>
      </c>
      <c r="T1058" s="3" t="s">
        <v>8340</v>
      </c>
      <c r="U1058" s="3" t="s">
        <v>5560</v>
      </c>
      <c r="V1058" s="3" t="s">
        <v>8481</v>
      </c>
      <c r="Y1058" s="3" t="s">
        <v>4062</v>
      </c>
      <c r="Z1058" s="3" t="s">
        <v>566</v>
      </c>
      <c r="AC1058" s="3">
        <v>30</v>
      </c>
      <c r="AD1058" s="3" t="s">
        <v>3860</v>
      </c>
      <c r="AE1058" s="3" t="s">
        <v>1018</v>
      </c>
      <c r="AJ1058" s="3" t="s">
        <v>3443</v>
      </c>
      <c r="AK1058" s="3" t="s">
        <v>6955</v>
      </c>
      <c r="AL1058" s="3" t="s">
        <v>3570</v>
      </c>
      <c r="AM1058" s="3" t="s">
        <v>1150</v>
      </c>
      <c r="AN1058" s="3" t="s">
        <v>3609</v>
      </c>
      <c r="AO1058" s="3" t="s">
        <v>7026</v>
      </c>
      <c r="AR1058" s="3" t="s">
        <v>5561</v>
      </c>
      <c r="AS1058" s="3" t="s">
        <v>3100</v>
      </c>
      <c r="AT1058" s="3" t="s">
        <v>3661</v>
      </c>
      <c r="AU1058" s="3" t="s">
        <v>7108</v>
      </c>
      <c r="AV1058" s="3" t="s">
        <v>3589</v>
      </c>
      <c r="AW1058" s="3" t="s">
        <v>848</v>
      </c>
      <c r="BG1058" s="3" t="s">
        <v>3529</v>
      </c>
      <c r="BH1058" s="3" t="s">
        <v>7099</v>
      </c>
      <c r="BI1058" s="3" t="s">
        <v>3810</v>
      </c>
      <c r="BJ1058" s="3" t="s">
        <v>1430</v>
      </c>
      <c r="BK1058" s="3" t="s">
        <v>3623</v>
      </c>
      <c r="BL1058" s="3" t="s">
        <v>7185</v>
      </c>
      <c r="BM1058" s="3" t="s">
        <v>3811</v>
      </c>
      <c r="BN1058" s="3" t="s">
        <v>817</v>
      </c>
      <c r="BO1058" s="3" t="s">
        <v>3546</v>
      </c>
      <c r="BP1058" s="3" t="s">
        <v>7248</v>
      </c>
      <c r="BQ1058" s="3" t="s">
        <v>5562</v>
      </c>
      <c r="BR1058" s="3" t="s">
        <v>903</v>
      </c>
      <c r="BS1058" s="3" t="s">
        <v>3476</v>
      </c>
      <c r="BT1058" s="3" t="s">
        <v>1117</v>
      </c>
    </row>
    <row r="1059" spans="1:73" ht="13.5" customHeight="1">
      <c r="A1059" s="6" t="str">
        <f>HYPERLINK("http://kyu.snu.ac.kr/sdhj/index.jsp?type=hj/GK14649_00IM0001_046a.jpg","1717_수북면_046a")</f>
        <v>1717_수북면_046a</v>
      </c>
      <c r="B1059" s="3">
        <v>1717</v>
      </c>
      <c r="C1059" s="3" t="s">
        <v>8278</v>
      </c>
      <c r="D1059" s="3" t="s">
        <v>8279</v>
      </c>
      <c r="E1059" s="3">
        <v>1058</v>
      </c>
      <c r="F1059" s="3">
        <v>6</v>
      </c>
      <c r="G1059" s="3" t="s">
        <v>8472</v>
      </c>
      <c r="H1059" s="3" t="s">
        <v>8473</v>
      </c>
      <c r="I1059" s="3">
        <v>2</v>
      </c>
      <c r="L1059" s="3">
        <v>3</v>
      </c>
      <c r="M1059" s="3" t="s">
        <v>4062</v>
      </c>
      <c r="N1059" s="3" t="s">
        <v>566</v>
      </c>
      <c r="S1059" s="3" t="s">
        <v>3539</v>
      </c>
      <c r="T1059" s="3" t="s">
        <v>7028</v>
      </c>
      <c r="W1059" s="3" t="s">
        <v>3559</v>
      </c>
      <c r="X1059" s="3" t="s">
        <v>7260</v>
      </c>
      <c r="Y1059" s="3" t="s">
        <v>3479</v>
      </c>
      <c r="Z1059" s="3" t="s">
        <v>7292</v>
      </c>
      <c r="AC1059" s="3">
        <v>30</v>
      </c>
      <c r="AD1059" s="3" t="s">
        <v>3860</v>
      </c>
      <c r="AE1059" s="3" t="s">
        <v>1018</v>
      </c>
      <c r="AJ1059" s="3" t="s">
        <v>3443</v>
      </c>
      <c r="AK1059" s="3" t="s">
        <v>6955</v>
      </c>
      <c r="AL1059" s="3" t="s">
        <v>3534</v>
      </c>
      <c r="AM1059" s="3" t="s">
        <v>1152</v>
      </c>
      <c r="AT1059" s="3" t="s">
        <v>3529</v>
      </c>
      <c r="AU1059" s="3" t="s">
        <v>7099</v>
      </c>
      <c r="AV1059" s="3" t="s">
        <v>4623</v>
      </c>
      <c r="AW1059" s="3" t="s">
        <v>331</v>
      </c>
      <c r="BG1059" s="3" t="s">
        <v>3546</v>
      </c>
      <c r="BH1059" s="3" t="s">
        <v>7248</v>
      </c>
      <c r="BI1059" s="3" t="s">
        <v>5563</v>
      </c>
      <c r="BJ1059" s="3" t="s">
        <v>1816</v>
      </c>
      <c r="BK1059" s="3" t="s">
        <v>3546</v>
      </c>
      <c r="BL1059" s="3" t="s">
        <v>7248</v>
      </c>
      <c r="BM1059" s="3" t="s">
        <v>5564</v>
      </c>
      <c r="BN1059" s="3" t="s">
        <v>2066</v>
      </c>
      <c r="BO1059" s="3" t="s">
        <v>3546</v>
      </c>
      <c r="BP1059" s="3" t="s">
        <v>7248</v>
      </c>
      <c r="BQ1059" s="3" t="s">
        <v>5565</v>
      </c>
      <c r="BR1059" s="3" t="s">
        <v>3356</v>
      </c>
      <c r="BS1059" s="3" t="s">
        <v>3476</v>
      </c>
      <c r="BT1059" s="3" t="s">
        <v>1117</v>
      </c>
    </row>
    <row r="1060" spans="1:73" ht="13.5" customHeight="1">
      <c r="A1060" s="6" t="str">
        <f>HYPERLINK("http://kyu.snu.ac.kr/sdhj/index.jsp?type=hj/GK14649_00IM0001_046a.jpg","1717_수북면_046a")</f>
        <v>1717_수북면_046a</v>
      </c>
      <c r="B1060" s="3">
        <v>1717</v>
      </c>
      <c r="C1060" s="3" t="s">
        <v>8278</v>
      </c>
      <c r="D1060" s="3" t="s">
        <v>8279</v>
      </c>
      <c r="E1060" s="3">
        <v>1059</v>
      </c>
      <c r="F1060" s="3">
        <v>6</v>
      </c>
      <c r="G1060" s="3" t="s">
        <v>8472</v>
      </c>
      <c r="H1060" s="3" t="s">
        <v>8473</v>
      </c>
      <c r="I1060" s="3">
        <v>2</v>
      </c>
      <c r="L1060" s="3">
        <v>4</v>
      </c>
      <c r="M1060" s="3" t="s">
        <v>4290</v>
      </c>
      <c r="N1060" s="3" t="s">
        <v>2883</v>
      </c>
      <c r="T1060" s="3" t="s">
        <v>7518</v>
      </c>
      <c r="U1060" s="3" t="s">
        <v>3768</v>
      </c>
      <c r="V1060" s="3" t="s">
        <v>7114</v>
      </c>
      <c r="W1060" s="3" t="s">
        <v>3559</v>
      </c>
      <c r="X1060" s="3" t="s">
        <v>7260</v>
      </c>
      <c r="Y1060" s="3" t="s">
        <v>3479</v>
      </c>
      <c r="Z1060" s="3" t="s">
        <v>7292</v>
      </c>
      <c r="AC1060" s="3">
        <v>48</v>
      </c>
      <c r="AD1060" s="3" t="s">
        <v>3588</v>
      </c>
      <c r="AE1060" s="3" t="s">
        <v>991</v>
      </c>
      <c r="AJ1060" s="3" t="s">
        <v>3443</v>
      </c>
      <c r="AK1060" s="3" t="s">
        <v>6955</v>
      </c>
      <c r="AL1060" s="3" t="s">
        <v>3562</v>
      </c>
      <c r="AM1060" s="3" t="s">
        <v>3040</v>
      </c>
      <c r="AT1060" s="3" t="s">
        <v>3571</v>
      </c>
      <c r="AU1060" s="3" t="s">
        <v>7128</v>
      </c>
      <c r="AV1060" s="3" t="s">
        <v>5236</v>
      </c>
      <c r="AW1060" s="3" t="s">
        <v>1437</v>
      </c>
      <c r="BG1060" s="3" t="s">
        <v>3571</v>
      </c>
      <c r="BH1060" s="3" t="s">
        <v>7128</v>
      </c>
      <c r="BI1060" s="3" t="s">
        <v>5566</v>
      </c>
      <c r="BJ1060" s="3" t="s">
        <v>1817</v>
      </c>
      <c r="BK1060" s="3" t="s">
        <v>3571</v>
      </c>
      <c r="BL1060" s="3" t="s">
        <v>7128</v>
      </c>
      <c r="BM1060" s="3" t="s">
        <v>4900</v>
      </c>
      <c r="BN1060" s="3" t="s">
        <v>400</v>
      </c>
      <c r="BO1060" s="3" t="s">
        <v>3571</v>
      </c>
      <c r="BP1060" s="3" t="s">
        <v>7128</v>
      </c>
      <c r="BQ1060" s="3" t="s">
        <v>5567</v>
      </c>
      <c r="BR1060" s="3" t="s">
        <v>3326</v>
      </c>
      <c r="BS1060" s="3" t="s">
        <v>3515</v>
      </c>
      <c r="BT1060" s="3" t="s">
        <v>1099</v>
      </c>
    </row>
    <row r="1061" spans="1:73" ht="13.5" customHeight="1">
      <c r="A1061" s="6" t="str">
        <f>HYPERLINK("http://kyu.snu.ac.kr/sdhj/index.jsp?type=hj/GK14649_00IM0001_046a.jpg","1717_수북면_046a")</f>
        <v>1717_수북면_046a</v>
      </c>
      <c r="B1061" s="3">
        <v>1717</v>
      </c>
      <c r="C1061" s="3" t="s">
        <v>7623</v>
      </c>
      <c r="D1061" s="3" t="s">
        <v>7624</v>
      </c>
      <c r="E1061" s="3">
        <v>1060</v>
      </c>
      <c r="F1061" s="3">
        <v>6</v>
      </c>
      <c r="G1061" s="3" t="s">
        <v>8482</v>
      </c>
      <c r="H1061" s="3" t="s">
        <v>8483</v>
      </c>
      <c r="I1061" s="3">
        <v>2</v>
      </c>
      <c r="L1061" s="3">
        <v>4</v>
      </c>
      <c r="M1061" s="3" t="s">
        <v>4290</v>
      </c>
      <c r="N1061" s="3" t="s">
        <v>2883</v>
      </c>
      <c r="S1061" s="3" t="s">
        <v>5089</v>
      </c>
      <c r="T1061" s="3" t="s">
        <v>7072</v>
      </c>
      <c r="U1061" s="3" t="s">
        <v>5568</v>
      </c>
      <c r="V1061" s="3" t="s">
        <v>7221</v>
      </c>
      <c r="W1061" s="3" t="s">
        <v>4709</v>
      </c>
      <c r="X1061" s="3" t="s">
        <v>7279</v>
      </c>
      <c r="Y1061" s="3" t="s">
        <v>5569</v>
      </c>
      <c r="Z1061" s="3" t="s">
        <v>567</v>
      </c>
      <c r="AC1061" s="3">
        <v>44</v>
      </c>
      <c r="AD1061" s="3" t="s">
        <v>4004</v>
      </c>
      <c r="AE1061" s="3" t="s">
        <v>1023</v>
      </c>
    </row>
    <row r="1062" spans="1:73" ht="13.5" customHeight="1">
      <c r="A1062" s="6" t="str">
        <f>HYPERLINK("http://kyu.snu.ac.kr/sdhj/index.jsp?type=hj/GK14649_00IM0001_046a.jpg","1717_수북면_046a")</f>
        <v>1717_수북면_046a</v>
      </c>
      <c r="B1062" s="3">
        <v>1717</v>
      </c>
      <c r="C1062" s="3" t="s">
        <v>7460</v>
      </c>
      <c r="D1062" s="3" t="s">
        <v>7461</v>
      </c>
      <c r="E1062" s="3">
        <v>1061</v>
      </c>
      <c r="F1062" s="3">
        <v>6</v>
      </c>
      <c r="G1062" s="3" t="s">
        <v>8484</v>
      </c>
      <c r="H1062" s="3" t="s">
        <v>8485</v>
      </c>
      <c r="I1062" s="3">
        <v>2</v>
      </c>
      <c r="L1062" s="3">
        <v>4</v>
      </c>
      <c r="M1062" s="3" t="s">
        <v>4290</v>
      </c>
      <c r="N1062" s="3" t="s">
        <v>2883</v>
      </c>
      <c r="S1062" s="3" t="s">
        <v>5570</v>
      </c>
      <c r="T1062" s="3" t="s">
        <v>7080</v>
      </c>
      <c r="W1062" s="3" t="s">
        <v>3579</v>
      </c>
      <c r="X1062" s="3" t="s">
        <v>2997</v>
      </c>
      <c r="Y1062" s="3" t="s">
        <v>3479</v>
      </c>
      <c r="Z1062" s="3" t="s">
        <v>7292</v>
      </c>
      <c r="AC1062" s="3">
        <v>28</v>
      </c>
      <c r="AD1062" s="3" t="s">
        <v>3653</v>
      </c>
      <c r="AE1062" s="3" t="s">
        <v>1003</v>
      </c>
    </row>
    <row r="1063" spans="1:73" ht="13.5" customHeight="1">
      <c r="A1063" s="6" t="str">
        <f>HYPERLINK("http://kyu.snu.ac.kr/sdhj/index.jsp?type=hj/GK14649_00IM0001_046a.jpg","1717_수북면_046a")</f>
        <v>1717_수북면_046a</v>
      </c>
      <c r="B1063" s="3">
        <v>1717</v>
      </c>
      <c r="C1063" s="3" t="s">
        <v>7519</v>
      </c>
      <c r="D1063" s="3" t="s">
        <v>7520</v>
      </c>
      <c r="E1063" s="3">
        <v>1062</v>
      </c>
      <c r="F1063" s="3">
        <v>6</v>
      </c>
      <c r="G1063" s="3" t="s">
        <v>8460</v>
      </c>
      <c r="H1063" s="3" t="s">
        <v>8461</v>
      </c>
      <c r="I1063" s="3">
        <v>2</v>
      </c>
      <c r="L1063" s="3">
        <v>4</v>
      </c>
      <c r="M1063" s="3" t="s">
        <v>4290</v>
      </c>
      <c r="N1063" s="3" t="s">
        <v>2883</v>
      </c>
      <c r="S1063" s="3" t="s">
        <v>3550</v>
      </c>
      <c r="T1063" s="3" t="s">
        <v>7029</v>
      </c>
      <c r="U1063" s="3" t="s">
        <v>3803</v>
      </c>
      <c r="V1063" s="3" t="s">
        <v>7120</v>
      </c>
      <c r="W1063" s="3" t="s">
        <v>3579</v>
      </c>
      <c r="X1063" s="3" t="s">
        <v>2997</v>
      </c>
      <c r="Y1063" s="3" t="s">
        <v>5571</v>
      </c>
      <c r="Z1063" s="3" t="s">
        <v>568</v>
      </c>
      <c r="AC1063" s="3">
        <v>22</v>
      </c>
      <c r="AD1063" s="3" t="s">
        <v>4044</v>
      </c>
      <c r="AE1063" s="3" t="s">
        <v>1026</v>
      </c>
      <c r="AG1063" s="3" t="s">
        <v>8486</v>
      </c>
    </row>
    <row r="1064" spans="1:73" ht="13.5" customHeight="1">
      <c r="A1064" s="6" t="str">
        <f>HYPERLINK("http://kyu.snu.ac.kr/sdhj/index.jsp?type=hj/GK14649_00IM0001_046a.jpg","1717_수북면_046a")</f>
        <v>1717_수북면_046a</v>
      </c>
      <c r="B1064" s="3">
        <v>1717</v>
      </c>
      <c r="C1064" s="3" t="s">
        <v>7519</v>
      </c>
      <c r="D1064" s="3" t="s">
        <v>7520</v>
      </c>
      <c r="E1064" s="3">
        <v>1063</v>
      </c>
      <c r="F1064" s="3">
        <v>6</v>
      </c>
      <c r="G1064" s="3" t="s">
        <v>8460</v>
      </c>
      <c r="H1064" s="3" t="s">
        <v>8461</v>
      </c>
      <c r="I1064" s="3">
        <v>2</v>
      </c>
      <c r="L1064" s="3">
        <v>4</v>
      </c>
      <c r="M1064" s="3" t="s">
        <v>4290</v>
      </c>
      <c r="N1064" s="3" t="s">
        <v>2883</v>
      </c>
      <c r="S1064" s="3" t="s">
        <v>3641</v>
      </c>
      <c r="T1064" s="3" t="s">
        <v>7035</v>
      </c>
      <c r="W1064" s="3" t="s">
        <v>4503</v>
      </c>
      <c r="X1064" s="3" t="s">
        <v>7083</v>
      </c>
      <c r="Y1064" s="3" t="s">
        <v>3479</v>
      </c>
      <c r="Z1064" s="3" t="s">
        <v>7292</v>
      </c>
      <c r="AC1064" s="3">
        <v>23</v>
      </c>
      <c r="AD1064" s="3" t="s">
        <v>3483</v>
      </c>
      <c r="AE1064" s="3" t="s">
        <v>972</v>
      </c>
      <c r="AF1064" s="3" t="s">
        <v>3075</v>
      </c>
      <c r="AG1064" s="3" t="s">
        <v>3082</v>
      </c>
    </row>
    <row r="1065" spans="1:73" ht="13.5" customHeight="1">
      <c r="A1065" s="6" t="str">
        <f>HYPERLINK("http://kyu.snu.ac.kr/sdhj/index.jsp?type=hj/GK14649_00IM0001_046a.jpg","1717_수북면_046a")</f>
        <v>1717_수북면_046a</v>
      </c>
      <c r="B1065" s="3">
        <v>1717</v>
      </c>
      <c r="C1065" s="3" t="s">
        <v>7519</v>
      </c>
      <c r="D1065" s="3" t="s">
        <v>7520</v>
      </c>
      <c r="E1065" s="3">
        <v>1064</v>
      </c>
      <c r="F1065" s="3">
        <v>6</v>
      </c>
      <c r="G1065" s="3" t="s">
        <v>8460</v>
      </c>
      <c r="H1065" s="3" t="s">
        <v>8461</v>
      </c>
      <c r="I1065" s="3">
        <v>2</v>
      </c>
      <c r="L1065" s="3">
        <v>5</v>
      </c>
      <c r="M1065" s="3" t="s">
        <v>8487</v>
      </c>
      <c r="N1065" s="3" t="s">
        <v>8488</v>
      </c>
      <c r="O1065" s="3" t="s">
        <v>3432</v>
      </c>
      <c r="P1065" s="3" t="s">
        <v>6945</v>
      </c>
      <c r="T1065" s="3" t="s">
        <v>7518</v>
      </c>
      <c r="U1065" s="3" t="s">
        <v>5572</v>
      </c>
      <c r="V1065" s="3" t="s">
        <v>7222</v>
      </c>
      <c r="W1065" s="3" t="s">
        <v>3559</v>
      </c>
      <c r="X1065" s="3" t="s">
        <v>7260</v>
      </c>
      <c r="Y1065" s="3" t="s">
        <v>3698</v>
      </c>
      <c r="Z1065" s="3" t="s">
        <v>3698</v>
      </c>
      <c r="AC1065" s="3">
        <v>32</v>
      </c>
      <c r="AD1065" s="3" t="s">
        <v>3466</v>
      </c>
      <c r="AE1065" s="3" t="s">
        <v>7219</v>
      </c>
      <c r="AF1065" s="3" t="s">
        <v>3469</v>
      </c>
      <c r="AG1065" s="3" t="s">
        <v>1046</v>
      </c>
      <c r="AH1065" s="3" t="s">
        <v>5050</v>
      </c>
      <c r="AI1065" s="3" t="s">
        <v>1126</v>
      </c>
      <c r="AJ1065" s="3" t="s">
        <v>3443</v>
      </c>
      <c r="AK1065" s="3" t="s">
        <v>6955</v>
      </c>
      <c r="AL1065" s="3" t="s">
        <v>3562</v>
      </c>
      <c r="AM1065" s="3" t="s">
        <v>3040</v>
      </c>
      <c r="AT1065" s="3" t="s">
        <v>3571</v>
      </c>
      <c r="AU1065" s="3" t="s">
        <v>7128</v>
      </c>
      <c r="AV1065" s="3" t="s">
        <v>5573</v>
      </c>
      <c r="AW1065" s="3" t="s">
        <v>831</v>
      </c>
      <c r="BG1065" s="3" t="s">
        <v>3546</v>
      </c>
      <c r="BH1065" s="3" t="s">
        <v>7248</v>
      </c>
      <c r="BI1065" s="3" t="s">
        <v>5574</v>
      </c>
      <c r="BJ1065" s="3" t="s">
        <v>1818</v>
      </c>
      <c r="BK1065" s="3" t="s">
        <v>3546</v>
      </c>
      <c r="BL1065" s="3" t="s">
        <v>7248</v>
      </c>
      <c r="BM1065" s="3" t="s">
        <v>5575</v>
      </c>
      <c r="BN1065" s="3" t="s">
        <v>1486</v>
      </c>
      <c r="BO1065" s="3" t="s">
        <v>3546</v>
      </c>
      <c r="BP1065" s="3" t="s">
        <v>7248</v>
      </c>
      <c r="BQ1065" s="3" t="s">
        <v>5576</v>
      </c>
      <c r="BR1065" s="3" t="s">
        <v>2344</v>
      </c>
      <c r="BS1065" s="3" t="s">
        <v>3496</v>
      </c>
      <c r="BT1065" s="3" t="s">
        <v>1097</v>
      </c>
      <c r="BU1065" s="3" t="s">
        <v>8489</v>
      </c>
    </row>
    <row r="1066" spans="1:73" ht="13.5" customHeight="1">
      <c r="A1066" s="6" t="str">
        <f>HYPERLINK("http://kyu.snu.ac.kr/sdhj/index.jsp?type=hj/GK14649_00IM0001_046a.jpg","1717_수북면_046a")</f>
        <v>1717_수북면_046a</v>
      </c>
      <c r="B1066" s="3">
        <v>1717</v>
      </c>
      <c r="C1066" s="3" t="s">
        <v>7548</v>
      </c>
      <c r="D1066" s="3" t="s">
        <v>7549</v>
      </c>
      <c r="E1066" s="3">
        <v>1065</v>
      </c>
      <c r="F1066" s="3">
        <v>6</v>
      </c>
      <c r="G1066" s="3" t="s">
        <v>8490</v>
      </c>
      <c r="H1066" s="3" t="s">
        <v>8491</v>
      </c>
      <c r="I1066" s="3">
        <v>2</v>
      </c>
      <c r="L1066" s="3">
        <v>5</v>
      </c>
      <c r="M1066" s="3" t="s">
        <v>8492</v>
      </c>
      <c r="N1066" s="3" t="s">
        <v>8493</v>
      </c>
      <c r="S1066" s="3" t="s">
        <v>8494</v>
      </c>
      <c r="T1066" s="3" t="s">
        <v>8494</v>
      </c>
      <c r="W1066" s="3" t="s">
        <v>4228</v>
      </c>
      <c r="X1066" s="3" t="s">
        <v>4228</v>
      </c>
      <c r="Y1066" s="3" t="s">
        <v>3698</v>
      </c>
      <c r="Z1066" s="3" t="s">
        <v>3698</v>
      </c>
      <c r="AC1066" s="3">
        <v>25</v>
      </c>
      <c r="AD1066" s="3" t="s">
        <v>3776</v>
      </c>
      <c r="AE1066" s="3" t="s">
        <v>1014</v>
      </c>
      <c r="AJ1066" s="3" t="s">
        <v>3443</v>
      </c>
      <c r="AK1066" s="3" t="s">
        <v>6955</v>
      </c>
      <c r="AL1066" s="3" t="s">
        <v>3570</v>
      </c>
      <c r="AM1066" s="3" t="s">
        <v>1150</v>
      </c>
      <c r="AN1066" s="3" t="s">
        <v>3807</v>
      </c>
      <c r="AO1066" s="3" t="s">
        <v>711</v>
      </c>
      <c r="AR1066" s="3" t="s">
        <v>5495</v>
      </c>
      <c r="AS1066" s="3" t="s">
        <v>3095</v>
      </c>
      <c r="AT1066" s="3" t="s">
        <v>5478</v>
      </c>
      <c r="AU1066" s="3" t="s">
        <v>7218</v>
      </c>
      <c r="AV1066" s="3" t="s">
        <v>5491</v>
      </c>
      <c r="AW1066" s="3" t="s">
        <v>548</v>
      </c>
      <c r="BG1066" s="3" t="s">
        <v>3563</v>
      </c>
      <c r="BH1066" s="3" t="s">
        <v>7107</v>
      </c>
      <c r="BI1066" s="3" t="s">
        <v>3810</v>
      </c>
      <c r="BJ1066" s="3" t="s">
        <v>1430</v>
      </c>
      <c r="BK1066" s="3" t="s">
        <v>3623</v>
      </c>
      <c r="BL1066" s="3" t="s">
        <v>7185</v>
      </c>
      <c r="BM1066" s="3" t="s">
        <v>3698</v>
      </c>
      <c r="BN1066" s="3" t="s">
        <v>3698</v>
      </c>
      <c r="BO1066" s="3" t="s">
        <v>3698</v>
      </c>
      <c r="BP1066" s="3" t="s">
        <v>3698</v>
      </c>
      <c r="BQ1066" s="3" t="s">
        <v>8495</v>
      </c>
      <c r="BR1066" s="3" t="s">
        <v>8495</v>
      </c>
      <c r="BS1066" s="3" t="s">
        <v>3807</v>
      </c>
      <c r="BT1066" s="3" t="s">
        <v>711</v>
      </c>
    </row>
    <row r="1067" spans="1:73" ht="13.5" customHeight="1">
      <c r="A1067" s="6" t="str">
        <f>HYPERLINK("http://kyu.snu.ac.kr/sdhj/index.jsp?type=hj/GK14649_00IM0001_046a.jpg","1717_수북면_046a")</f>
        <v>1717_수북면_046a</v>
      </c>
      <c r="B1067" s="3">
        <v>1717</v>
      </c>
      <c r="C1067" s="3" t="s">
        <v>8496</v>
      </c>
      <c r="D1067" s="3" t="s">
        <v>8497</v>
      </c>
      <c r="E1067" s="3">
        <v>1066</v>
      </c>
      <c r="F1067" s="3">
        <v>6</v>
      </c>
      <c r="G1067" s="3" t="s">
        <v>8498</v>
      </c>
      <c r="H1067" s="3" t="s">
        <v>8499</v>
      </c>
      <c r="I1067" s="3">
        <v>2</v>
      </c>
      <c r="L1067" s="3">
        <v>5</v>
      </c>
      <c r="M1067" s="3" t="s">
        <v>8500</v>
      </c>
      <c r="N1067" s="3" t="s">
        <v>8501</v>
      </c>
      <c r="S1067" s="3" t="s">
        <v>3536</v>
      </c>
      <c r="T1067" s="3" t="s">
        <v>7027</v>
      </c>
      <c r="W1067" s="3" t="s">
        <v>3867</v>
      </c>
      <c r="X1067" s="3" t="s">
        <v>7267</v>
      </c>
      <c r="Y1067" s="3" t="s">
        <v>3479</v>
      </c>
      <c r="Z1067" s="3" t="s">
        <v>7292</v>
      </c>
      <c r="AC1067" s="3">
        <v>60</v>
      </c>
      <c r="AD1067" s="3" t="s">
        <v>3634</v>
      </c>
      <c r="AE1067" s="3" t="s">
        <v>998</v>
      </c>
    </row>
    <row r="1068" spans="1:73" ht="13.5" customHeight="1">
      <c r="A1068" s="6" t="str">
        <f>HYPERLINK("http://kyu.snu.ac.kr/sdhj/index.jsp?type=hj/GK14649_00IM0001_046a.jpg","1717_수북면_046a")</f>
        <v>1717_수북면_046a</v>
      </c>
      <c r="B1068" s="3">
        <v>1717</v>
      </c>
      <c r="C1068" s="3" t="s">
        <v>8496</v>
      </c>
      <c r="D1068" s="3" t="s">
        <v>8497</v>
      </c>
      <c r="E1068" s="3">
        <v>1067</v>
      </c>
      <c r="F1068" s="3">
        <v>6</v>
      </c>
      <c r="G1068" s="3" t="s">
        <v>8498</v>
      </c>
      <c r="H1068" s="3" t="s">
        <v>8499</v>
      </c>
      <c r="I1068" s="3">
        <v>2</v>
      </c>
      <c r="L1068" s="3">
        <v>5</v>
      </c>
      <c r="M1068" s="3" t="s">
        <v>8500</v>
      </c>
      <c r="N1068" s="3" t="s">
        <v>8501</v>
      </c>
      <c r="S1068" s="3" t="s">
        <v>3485</v>
      </c>
      <c r="T1068" s="3" t="s">
        <v>7024</v>
      </c>
      <c r="U1068" s="3" t="s">
        <v>5577</v>
      </c>
      <c r="V1068" s="3" t="s">
        <v>7223</v>
      </c>
      <c r="Y1068" s="3" t="s">
        <v>5578</v>
      </c>
      <c r="Z1068" s="3" t="s">
        <v>569</v>
      </c>
      <c r="AC1068" s="3">
        <v>18</v>
      </c>
      <c r="AD1068" s="3" t="s">
        <v>3597</v>
      </c>
      <c r="AE1068" s="3" t="s">
        <v>992</v>
      </c>
    </row>
    <row r="1069" spans="1:73" ht="13.5" customHeight="1">
      <c r="A1069" s="6" t="str">
        <f>HYPERLINK("http://kyu.snu.ac.kr/sdhj/index.jsp?type=hj/GK14649_00IM0001_046a.jpg","1717_수북면_046a")</f>
        <v>1717_수북면_046a</v>
      </c>
      <c r="B1069" s="3">
        <v>1717</v>
      </c>
      <c r="C1069" s="3" t="s">
        <v>7493</v>
      </c>
      <c r="D1069" s="3" t="s">
        <v>7494</v>
      </c>
      <c r="E1069" s="3">
        <v>1068</v>
      </c>
      <c r="F1069" s="3">
        <v>6</v>
      </c>
      <c r="G1069" s="3" t="s">
        <v>8502</v>
      </c>
      <c r="H1069" s="3" t="s">
        <v>8503</v>
      </c>
      <c r="I1069" s="3">
        <v>3</v>
      </c>
      <c r="J1069" s="3" t="s">
        <v>8504</v>
      </c>
      <c r="K1069" s="3" t="s">
        <v>8504</v>
      </c>
      <c r="L1069" s="3">
        <v>1</v>
      </c>
      <c r="M1069" s="3" t="s">
        <v>8504</v>
      </c>
      <c r="N1069" s="3" t="s">
        <v>8504</v>
      </c>
      <c r="T1069" s="3" t="s">
        <v>7592</v>
      </c>
      <c r="U1069" s="3" t="s">
        <v>5579</v>
      </c>
      <c r="V1069" s="3" t="s">
        <v>7224</v>
      </c>
      <c r="W1069" s="3" t="s">
        <v>4228</v>
      </c>
      <c r="X1069" s="3" t="s">
        <v>4228</v>
      </c>
      <c r="Y1069" s="3" t="s">
        <v>3698</v>
      </c>
      <c r="Z1069" s="3" t="s">
        <v>3698</v>
      </c>
      <c r="AC1069" s="3" t="s">
        <v>3698</v>
      </c>
      <c r="AD1069" s="3" t="s">
        <v>5580</v>
      </c>
      <c r="AE1069" s="3" t="s">
        <v>1040</v>
      </c>
      <c r="AJ1069" s="3" t="s">
        <v>3443</v>
      </c>
      <c r="AK1069" s="3" t="s">
        <v>6955</v>
      </c>
      <c r="AL1069" s="3" t="s">
        <v>3784</v>
      </c>
      <c r="AM1069" s="3" t="s">
        <v>1155</v>
      </c>
      <c r="AT1069" s="3" t="s">
        <v>3546</v>
      </c>
      <c r="AU1069" s="3" t="s">
        <v>7248</v>
      </c>
      <c r="AV1069" s="3" t="s">
        <v>5542</v>
      </c>
      <c r="AW1069" s="3" t="s">
        <v>1436</v>
      </c>
      <c r="BG1069" s="3" t="s">
        <v>3529</v>
      </c>
      <c r="BH1069" s="3" t="s">
        <v>7099</v>
      </c>
      <c r="BI1069" s="3" t="s">
        <v>5543</v>
      </c>
      <c r="BJ1069" s="3" t="s">
        <v>1815</v>
      </c>
      <c r="BK1069" s="3" t="s">
        <v>3787</v>
      </c>
      <c r="BL1069" s="3" t="s">
        <v>1251</v>
      </c>
      <c r="BM1069" s="3" t="s">
        <v>5545</v>
      </c>
      <c r="BN1069" s="3" t="s">
        <v>1907</v>
      </c>
      <c r="BO1069" s="3" t="s">
        <v>5124</v>
      </c>
      <c r="BP1069" s="3" t="s">
        <v>7214</v>
      </c>
      <c r="BQ1069" s="3" t="s">
        <v>8504</v>
      </c>
      <c r="BR1069" s="3" t="s">
        <v>8504</v>
      </c>
      <c r="BS1069" s="3" t="s">
        <v>3698</v>
      </c>
      <c r="BT1069" s="3" t="s">
        <v>3698</v>
      </c>
    </row>
    <row r="1070" spans="1:73" ht="13.5" customHeight="1">
      <c r="A1070" s="6" t="str">
        <f>HYPERLINK("http://kyu.snu.ac.kr/sdhj/index.jsp?type=hj/GK14649_00IM0001_046a.jpg","1717_수북면_046a")</f>
        <v>1717_수북면_046a</v>
      </c>
      <c r="B1070" s="3">
        <v>1717</v>
      </c>
      <c r="C1070" s="3" t="s">
        <v>7493</v>
      </c>
      <c r="D1070" s="3" t="s">
        <v>7494</v>
      </c>
      <c r="E1070" s="3">
        <v>1069</v>
      </c>
      <c r="F1070" s="3">
        <v>6</v>
      </c>
      <c r="G1070" s="3" t="s">
        <v>8502</v>
      </c>
      <c r="H1070" s="3" t="s">
        <v>8503</v>
      </c>
      <c r="I1070" s="3">
        <v>3</v>
      </c>
      <c r="L1070" s="3">
        <v>1</v>
      </c>
      <c r="M1070" s="3" t="s">
        <v>8504</v>
      </c>
      <c r="N1070" s="3" t="s">
        <v>8504</v>
      </c>
      <c r="AC1070" s="3" t="s">
        <v>8505</v>
      </c>
      <c r="AD1070" s="3" t="s">
        <v>3600</v>
      </c>
      <c r="AE1070" s="3" t="s">
        <v>994</v>
      </c>
    </row>
    <row r="1071" spans="1:73" ht="13.5" customHeight="1">
      <c r="A1071" s="6" t="str">
        <f>HYPERLINK("http://kyu.snu.ac.kr/sdhj/index.jsp?type=hj/GK14649_00IM0001_046a.jpg","1717_수북면_046a")</f>
        <v>1717_수북면_046a</v>
      </c>
      <c r="B1071" s="3">
        <v>1717</v>
      </c>
      <c r="C1071" s="3" t="s">
        <v>7493</v>
      </c>
      <c r="D1071" s="3" t="s">
        <v>7494</v>
      </c>
      <c r="E1071" s="3">
        <v>1070</v>
      </c>
      <c r="F1071" s="3">
        <v>6</v>
      </c>
      <c r="G1071" s="3" t="s">
        <v>8502</v>
      </c>
      <c r="H1071" s="3" t="s">
        <v>8503</v>
      </c>
      <c r="I1071" s="3">
        <v>3</v>
      </c>
      <c r="L1071" s="3">
        <v>1</v>
      </c>
      <c r="M1071" s="3" t="s">
        <v>8504</v>
      </c>
      <c r="N1071" s="3" t="s">
        <v>8504</v>
      </c>
      <c r="S1071" s="3" t="s">
        <v>3539</v>
      </c>
      <c r="T1071" s="3" t="s">
        <v>7028</v>
      </c>
      <c r="W1071" s="3" t="s">
        <v>5581</v>
      </c>
      <c r="X1071" s="3" t="s">
        <v>7285</v>
      </c>
      <c r="Y1071" s="3" t="s">
        <v>3479</v>
      </c>
      <c r="Z1071" s="3" t="s">
        <v>7292</v>
      </c>
      <c r="AC1071" s="3">
        <v>47</v>
      </c>
      <c r="AD1071" s="3" t="s">
        <v>4830</v>
      </c>
      <c r="AE1071" s="3" t="s">
        <v>1034</v>
      </c>
      <c r="AJ1071" s="3" t="s">
        <v>3443</v>
      </c>
      <c r="AK1071" s="3" t="s">
        <v>6955</v>
      </c>
      <c r="AL1071" s="3" t="s">
        <v>5582</v>
      </c>
      <c r="AM1071" s="3" t="s">
        <v>1188</v>
      </c>
      <c r="AT1071" s="3" t="s">
        <v>3546</v>
      </c>
      <c r="AU1071" s="3" t="s">
        <v>7248</v>
      </c>
      <c r="AV1071" s="3" t="s">
        <v>5583</v>
      </c>
      <c r="AW1071" s="3" t="s">
        <v>1303</v>
      </c>
      <c r="BG1071" s="3" t="s">
        <v>3546</v>
      </c>
      <c r="BH1071" s="3" t="s">
        <v>7248</v>
      </c>
      <c r="BI1071" s="3" t="s">
        <v>5584</v>
      </c>
      <c r="BJ1071" s="3" t="s">
        <v>1819</v>
      </c>
      <c r="BK1071" s="3" t="s">
        <v>3698</v>
      </c>
      <c r="BL1071" s="3" t="s">
        <v>3698</v>
      </c>
      <c r="BM1071" s="3" t="s">
        <v>3698</v>
      </c>
      <c r="BN1071" s="3" t="s">
        <v>3698</v>
      </c>
      <c r="BO1071" s="3" t="s">
        <v>3698</v>
      </c>
      <c r="BP1071" s="3" t="s">
        <v>3698</v>
      </c>
      <c r="BQ1071" s="3" t="s">
        <v>5120</v>
      </c>
      <c r="BR1071" s="3" t="s">
        <v>1963</v>
      </c>
      <c r="BS1071" s="3" t="s">
        <v>3515</v>
      </c>
      <c r="BT1071" s="3" t="s">
        <v>1099</v>
      </c>
    </row>
    <row r="1072" spans="1:73" ht="13.5" customHeight="1">
      <c r="A1072" s="6" t="str">
        <f>HYPERLINK("http://kyu.snu.ac.kr/sdhj/index.jsp?type=hj/GK14649_00IM0001_046a.jpg","1717_수북면_046a")</f>
        <v>1717_수북면_046a</v>
      </c>
      <c r="B1072" s="3">
        <v>1717</v>
      </c>
      <c r="C1072" s="3" t="s">
        <v>7493</v>
      </c>
      <c r="D1072" s="3" t="s">
        <v>7494</v>
      </c>
      <c r="E1072" s="3">
        <v>1071</v>
      </c>
      <c r="F1072" s="3">
        <v>6</v>
      </c>
      <c r="G1072" s="3" t="s">
        <v>8502</v>
      </c>
      <c r="H1072" s="3" t="s">
        <v>8503</v>
      </c>
      <c r="I1072" s="3">
        <v>3</v>
      </c>
      <c r="L1072" s="3">
        <v>1</v>
      </c>
      <c r="M1072" s="3" t="s">
        <v>8504</v>
      </c>
      <c r="N1072" s="3" t="s">
        <v>8504</v>
      </c>
      <c r="S1072" s="3" t="s">
        <v>3550</v>
      </c>
      <c r="T1072" s="3" t="s">
        <v>7029</v>
      </c>
      <c r="U1072" s="3" t="s">
        <v>3650</v>
      </c>
      <c r="V1072" s="3" t="s">
        <v>7106</v>
      </c>
      <c r="Y1072" s="3" t="s">
        <v>5585</v>
      </c>
      <c r="Z1072" s="3" t="s">
        <v>570</v>
      </c>
      <c r="AC1072" s="3">
        <v>24</v>
      </c>
      <c r="AD1072" s="3" t="s">
        <v>3777</v>
      </c>
      <c r="AE1072" s="3" t="s">
        <v>1015</v>
      </c>
    </row>
    <row r="1073" spans="1:72" ht="13.5" customHeight="1">
      <c r="A1073" s="6" t="str">
        <f>HYPERLINK("http://kyu.snu.ac.kr/sdhj/index.jsp?type=hj/GK14649_00IM0001_046a.jpg","1717_수북면_046a")</f>
        <v>1717_수북면_046a</v>
      </c>
      <c r="B1073" s="3">
        <v>1717</v>
      </c>
      <c r="C1073" s="3" t="s">
        <v>7493</v>
      </c>
      <c r="D1073" s="3" t="s">
        <v>7494</v>
      </c>
      <c r="E1073" s="3">
        <v>1072</v>
      </c>
      <c r="F1073" s="3">
        <v>6</v>
      </c>
      <c r="G1073" s="3" t="s">
        <v>8502</v>
      </c>
      <c r="H1073" s="3" t="s">
        <v>8503</v>
      </c>
      <c r="I1073" s="3">
        <v>3</v>
      </c>
      <c r="L1073" s="3">
        <v>1</v>
      </c>
      <c r="M1073" s="3" t="s">
        <v>8504</v>
      </c>
      <c r="N1073" s="3" t="s">
        <v>8504</v>
      </c>
      <c r="S1073" s="3" t="s">
        <v>3641</v>
      </c>
      <c r="T1073" s="3" t="s">
        <v>7035</v>
      </c>
      <c r="W1073" s="3" t="s">
        <v>3559</v>
      </c>
      <c r="X1073" s="3" t="s">
        <v>7260</v>
      </c>
      <c r="Y1073" s="3" t="s">
        <v>3479</v>
      </c>
      <c r="Z1073" s="3" t="s">
        <v>7292</v>
      </c>
      <c r="AC1073" s="3">
        <v>23</v>
      </c>
      <c r="AD1073" s="3" t="s">
        <v>3483</v>
      </c>
      <c r="AE1073" s="3" t="s">
        <v>972</v>
      </c>
    </row>
    <row r="1074" spans="1:72" ht="13.5" customHeight="1">
      <c r="A1074" s="6" t="str">
        <f>HYPERLINK("http://kyu.snu.ac.kr/sdhj/index.jsp?type=hj/GK14649_00IM0001_046a.jpg","1717_수북면_046a")</f>
        <v>1717_수북면_046a</v>
      </c>
      <c r="B1074" s="3">
        <v>1717</v>
      </c>
      <c r="C1074" s="3" t="s">
        <v>7493</v>
      </c>
      <c r="D1074" s="3" t="s">
        <v>7494</v>
      </c>
      <c r="E1074" s="3">
        <v>1073</v>
      </c>
      <c r="F1074" s="3">
        <v>6</v>
      </c>
      <c r="G1074" s="3" t="s">
        <v>8502</v>
      </c>
      <c r="H1074" s="3" t="s">
        <v>8503</v>
      </c>
      <c r="I1074" s="3">
        <v>3</v>
      </c>
      <c r="L1074" s="3">
        <v>1</v>
      </c>
      <c r="M1074" s="3" t="s">
        <v>8504</v>
      </c>
      <c r="N1074" s="3" t="s">
        <v>8504</v>
      </c>
      <c r="S1074" s="3" t="s">
        <v>8506</v>
      </c>
      <c r="T1074" s="3" t="s">
        <v>8507</v>
      </c>
    </row>
    <row r="1075" spans="1:72" ht="13.5" customHeight="1">
      <c r="A1075" s="6" t="str">
        <f>HYPERLINK("http://kyu.snu.ac.kr/sdhj/index.jsp?type=hj/GK14649_00IM0001_046a.jpg","1717_수북면_046a")</f>
        <v>1717_수북면_046a</v>
      </c>
      <c r="B1075" s="3">
        <v>1717</v>
      </c>
      <c r="C1075" s="3" t="s">
        <v>7493</v>
      </c>
      <c r="D1075" s="3" t="s">
        <v>7494</v>
      </c>
      <c r="E1075" s="3">
        <v>1074</v>
      </c>
      <c r="F1075" s="3">
        <v>6</v>
      </c>
      <c r="G1075" s="3" t="s">
        <v>8502</v>
      </c>
      <c r="H1075" s="3" t="s">
        <v>8503</v>
      </c>
      <c r="I1075" s="3">
        <v>3</v>
      </c>
      <c r="L1075" s="3">
        <v>1</v>
      </c>
      <c r="M1075" s="3" t="s">
        <v>8504</v>
      </c>
      <c r="N1075" s="3" t="s">
        <v>8504</v>
      </c>
      <c r="AC1075" s="3">
        <v>19</v>
      </c>
      <c r="AD1075" s="3" t="s">
        <v>4017</v>
      </c>
      <c r="AE1075" s="3" t="s">
        <v>1024</v>
      </c>
    </row>
    <row r="1076" spans="1:72" ht="13.5" customHeight="1">
      <c r="A1076" s="6" t="str">
        <f>HYPERLINK("http://kyu.snu.ac.kr/sdhj/index.jsp?type=hj/GK14649_00IM0001_046a.jpg","1717_수북면_046a")</f>
        <v>1717_수북면_046a</v>
      </c>
      <c r="B1076" s="3">
        <v>1717</v>
      </c>
      <c r="C1076" s="3" t="s">
        <v>7493</v>
      </c>
      <c r="D1076" s="3" t="s">
        <v>7494</v>
      </c>
      <c r="E1076" s="3">
        <v>1075</v>
      </c>
      <c r="F1076" s="3">
        <v>6</v>
      </c>
      <c r="G1076" s="3" t="s">
        <v>8502</v>
      </c>
      <c r="H1076" s="3" t="s">
        <v>8503</v>
      </c>
      <c r="I1076" s="3">
        <v>3</v>
      </c>
      <c r="L1076" s="3">
        <v>1</v>
      </c>
      <c r="M1076" s="3" t="s">
        <v>8504</v>
      </c>
      <c r="N1076" s="3" t="s">
        <v>8504</v>
      </c>
      <c r="S1076" s="3" t="s">
        <v>8506</v>
      </c>
      <c r="T1076" s="3" t="s">
        <v>8507</v>
      </c>
      <c r="U1076" s="3" t="s">
        <v>3563</v>
      </c>
      <c r="V1076" s="3" t="s">
        <v>7107</v>
      </c>
      <c r="Y1076" s="3" t="s">
        <v>5586</v>
      </c>
      <c r="Z1076" s="3" t="s">
        <v>571</v>
      </c>
      <c r="AC1076" s="3">
        <v>12</v>
      </c>
      <c r="AD1076" s="3" t="s">
        <v>3487</v>
      </c>
      <c r="AE1076" s="3" t="s">
        <v>973</v>
      </c>
    </row>
    <row r="1077" spans="1:72" ht="13.5" customHeight="1">
      <c r="A1077" s="6" t="str">
        <f>HYPERLINK("http://kyu.snu.ac.kr/sdhj/index.jsp?type=hj/GK14649_00IM0001_046a.jpg","1717_수북면_046a")</f>
        <v>1717_수북면_046a</v>
      </c>
      <c r="B1077" s="3">
        <v>1717</v>
      </c>
      <c r="C1077" s="3" t="s">
        <v>7493</v>
      </c>
      <c r="D1077" s="3" t="s">
        <v>7494</v>
      </c>
      <c r="E1077" s="3">
        <v>1076</v>
      </c>
      <c r="F1077" s="3">
        <v>6</v>
      </c>
      <c r="G1077" s="3" t="s">
        <v>8502</v>
      </c>
      <c r="H1077" s="3" t="s">
        <v>8503</v>
      </c>
      <c r="I1077" s="3">
        <v>3</v>
      </c>
      <c r="L1077" s="3">
        <v>2</v>
      </c>
      <c r="M1077" s="3" t="s">
        <v>8508</v>
      </c>
      <c r="N1077" s="3" t="s">
        <v>2935</v>
      </c>
      <c r="T1077" s="3" t="s">
        <v>7995</v>
      </c>
      <c r="U1077" s="3" t="s">
        <v>3571</v>
      </c>
      <c r="V1077" s="3" t="s">
        <v>7128</v>
      </c>
      <c r="W1077" s="3" t="s">
        <v>3579</v>
      </c>
      <c r="X1077" s="3" t="s">
        <v>2997</v>
      </c>
      <c r="Y1077" s="3" t="s">
        <v>5587</v>
      </c>
      <c r="Z1077" s="3" t="s">
        <v>572</v>
      </c>
      <c r="AC1077" s="3" t="s">
        <v>3698</v>
      </c>
      <c r="AD1077" s="3" t="s">
        <v>3698</v>
      </c>
      <c r="AE1077" s="3" t="s">
        <v>3698</v>
      </c>
      <c r="AJ1077" s="3" t="s">
        <v>8509</v>
      </c>
      <c r="AK1077" s="3" t="s">
        <v>8509</v>
      </c>
      <c r="AL1077" s="3" t="s">
        <v>3784</v>
      </c>
      <c r="AM1077" s="3" t="s">
        <v>1155</v>
      </c>
      <c r="AT1077" s="3" t="s">
        <v>3571</v>
      </c>
      <c r="AU1077" s="3" t="s">
        <v>7128</v>
      </c>
      <c r="AV1077" s="3" t="s">
        <v>5509</v>
      </c>
      <c r="AW1077" s="3" t="s">
        <v>1438</v>
      </c>
      <c r="BG1077" s="3" t="s">
        <v>5124</v>
      </c>
      <c r="BH1077" s="3" t="s">
        <v>7214</v>
      </c>
      <c r="BI1077" s="3" t="s">
        <v>5510</v>
      </c>
      <c r="BJ1077" s="3" t="s">
        <v>1820</v>
      </c>
      <c r="BK1077" s="3" t="s">
        <v>3571</v>
      </c>
      <c r="BL1077" s="3" t="s">
        <v>7128</v>
      </c>
      <c r="BM1077" s="3" t="s">
        <v>5588</v>
      </c>
      <c r="BN1077" s="3" t="s">
        <v>2086</v>
      </c>
      <c r="BQ1077" s="3" t="s">
        <v>5589</v>
      </c>
      <c r="BR1077" s="3" t="s">
        <v>3283</v>
      </c>
      <c r="BS1077" s="3" t="s">
        <v>3562</v>
      </c>
      <c r="BT1077" s="3" t="s">
        <v>3040</v>
      </c>
    </row>
    <row r="1078" spans="1:72" ht="13.5" customHeight="1">
      <c r="A1078" s="6" t="str">
        <f>HYPERLINK("http://kyu.snu.ac.kr/sdhj/index.jsp?type=hj/GK14649_00IM0001_046a.jpg","1717_수북면_046a")</f>
        <v>1717_수북면_046a</v>
      </c>
      <c r="B1078" s="3">
        <v>1717</v>
      </c>
      <c r="C1078" s="3" t="s">
        <v>7739</v>
      </c>
      <c r="D1078" s="3" t="s">
        <v>7740</v>
      </c>
      <c r="E1078" s="3">
        <v>1077</v>
      </c>
      <c r="F1078" s="3">
        <v>6</v>
      </c>
      <c r="G1078" s="3" t="s">
        <v>8510</v>
      </c>
      <c r="H1078" s="3" t="s">
        <v>8511</v>
      </c>
      <c r="I1078" s="3">
        <v>3</v>
      </c>
      <c r="L1078" s="3">
        <v>2</v>
      </c>
      <c r="M1078" s="3" t="s">
        <v>2682</v>
      </c>
      <c r="N1078" s="3" t="s">
        <v>2935</v>
      </c>
      <c r="U1078" s="3" t="s">
        <v>5590</v>
      </c>
      <c r="V1078" s="3" t="s">
        <v>7225</v>
      </c>
      <c r="Y1078" s="3" t="s">
        <v>8512</v>
      </c>
      <c r="Z1078" s="3" t="s">
        <v>573</v>
      </c>
      <c r="AC1078" s="3">
        <v>22</v>
      </c>
      <c r="AD1078" s="3" t="s">
        <v>4044</v>
      </c>
      <c r="AE1078" s="3" t="s">
        <v>1026</v>
      </c>
    </row>
    <row r="1079" spans="1:72" ht="13.5" customHeight="1">
      <c r="A1079" s="6" t="str">
        <f>HYPERLINK("http://kyu.snu.ac.kr/sdhj/index.jsp?type=hj/GK14649_00IM0001_046a.jpg","1717_수북면_046a")</f>
        <v>1717_수북면_046a</v>
      </c>
      <c r="B1079" s="3">
        <v>1717</v>
      </c>
      <c r="C1079" s="3" t="s">
        <v>7741</v>
      </c>
      <c r="D1079" s="3" t="s">
        <v>7742</v>
      </c>
      <c r="E1079" s="3">
        <v>1078</v>
      </c>
      <c r="F1079" s="3">
        <v>6</v>
      </c>
      <c r="G1079" s="3" t="s">
        <v>8513</v>
      </c>
      <c r="H1079" s="3" t="s">
        <v>8514</v>
      </c>
      <c r="I1079" s="3">
        <v>3</v>
      </c>
      <c r="L1079" s="3">
        <v>2</v>
      </c>
      <c r="M1079" s="3" t="s">
        <v>2682</v>
      </c>
      <c r="N1079" s="3" t="s">
        <v>2935</v>
      </c>
      <c r="S1079" s="3" t="s">
        <v>8280</v>
      </c>
      <c r="T1079" s="3" t="s">
        <v>8281</v>
      </c>
      <c r="Y1079" s="3" t="s">
        <v>3479</v>
      </c>
      <c r="Z1079" s="3" t="s">
        <v>7292</v>
      </c>
      <c r="AC1079" s="3">
        <v>20</v>
      </c>
      <c r="AD1079" s="3" t="s">
        <v>4120</v>
      </c>
      <c r="AE1079" s="3" t="s">
        <v>259</v>
      </c>
    </row>
    <row r="1080" spans="1:72" ht="13.5" customHeight="1">
      <c r="A1080" s="6" t="str">
        <f>HYPERLINK("http://kyu.snu.ac.kr/sdhj/index.jsp?type=hj/GK14649_00IM0001_046a.jpg","1717_수북면_046a")</f>
        <v>1717_수북면_046a</v>
      </c>
      <c r="B1080" s="3">
        <v>1717</v>
      </c>
      <c r="C1080" s="3" t="s">
        <v>7741</v>
      </c>
      <c r="D1080" s="3" t="s">
        <v>7742</v>
      </c>
      <c r="E1080" s="3">
        <v>1079</v>
      </c>
      <c r="F1080" s="3">
        <v>6</v>
      </c>
      <c r="G1080" s="3" t="s">
        <v>8513</v>
      </c>
      <c r="H1080" s="3" t="s">
        <v>8514</v>
      </c>
      <c r="I1080" s="3">
        <v>3</v>
      </c>
      <c r="L1080" s="3">
        <v>2</v>
      </c>
      <c r="M1080" s="3" t="s">
        <v>2682</v>
      </c>
      <c r="N1080" s="3" t="s">
        <v>2935</v>
      </c>
      <c r="S1080" s="3" t="s">
        <v>8280</v>
      </c>
      <c r="T1080" s="3" t="s">
        <v>8281</v>
      </c>
      <c r="Y1080" s="3" t="s">
        <v>3479</v>
      </c>
      <c r="Z1080" s="3" t="s">
        <v>7292</v>
      </c>
      <c r="AF1080" s="3" t="s">
        <v>3484</v>
      </c>
      <c r="AG1080" s="3" t="s">
        <v>7278</v>
      </c>
    </row>
    <row r="1081" spans="1:72" ht="13.5" customHeight="1">
      <c r="A1081" s="6" t="str">
        <f>HYPERLINK("http://kyu.snu.ac.kr/sdhj/index.jsp?type=hj/GK14649_00IM0001_046a.jpg","1717_수북면_046a")</f>
        <v>1717_수북면_046a</v>
      </c>
      <c r="B1081" s="3">
        <v>1717</v>
      </c>
      <c r="C1081" s="3" t="s">
        <v>7741</v>
      </c>
      <c r="D1081" s="3" t="s">
        <v>7742</v>
      </c>
      <c r="E1081" s="3">
        <v>1080</v>
      </c>
      <c r="F1081" s="3">
        <v>6</v>
      </c>
      <c r="G1081" s="3" t="s">
        <v>8513</v>
      </c>
      <c r="H1081" s="3" t="s">
        <v>8514</v>
      </c>
      <c r="I1081" s="3">
        <v>3</v>
      </c>
      <c r="L1081" s="3">
        <v>2</v>
      </c>
      <c r="M1081" s="3" t="s">
        <v>2682</v>
      </c>
      <c r="N1081" s="3" t="s">
        <v>2935</v>
      </c>
      <c r="S1081" s="3" t="s">
        <v>8515</v>
      </c>
      <c r="T1081" s="3" t="s">
        <v>8516</v>
      </c>
    </row>
    <row r="1082" spans="1:72" ht="13.5" customHeight="1">
      <c r="A1082" s="6" t="str">
        <f>HYPERLINK("http://kyu.snu.ac.kr/sdhj/index.jsp?type=hj/GK14649_00IM0001_046a.jpg","1717_수북면_046a")</f>
        <v>1717_수북면_046a</v>
      </c>
      <c r="B1082" s="3">
        <v>1717</v>
      </c>
      <c r="C1082" s="3" t="s">
        <v>7741</v>
      </c>
      <c r="D1082" s="3" t="s">
        <v>7742</v>
      </c>
      <c r="E1082" s="3">
        <v>1081</v>
      </c>
      <c r="F1082" s="3">
        <v>6</v>
      </c>
      <c r="G1082" s="3" t="s">
        <v>8513</v>
      </c>
      <c r="H1082" s="3" t="s">
        <v>8514</v>
      </c>
      <c r="I1082" s="3">
        <v>3</v>
      </c>
      <c r="L1082" s="3">
        <v>2</v>
      </c>
      <c r="M1082" s="3" t="s">
        <v>2682</v>
      </c>
      <c r="N1082" s="3" t="s">
        <v>2935</v>
      </c>
      <c r="T1082" s="3" t="s">
        <v>8234</v>
      </c>
      <c r="U1082" s="3" t="s">
        <v>3778</v>
      </c>
      <c r="V1082" s="3" t="s">
        <v>7116</v>
      </c>
      <c r="Y1082" s="3" t="s">
        <v>4377</v>
      </c>
      <c r="Z1082" s="3" t="s">
        <v>257</v>
      </c>
      <c r="AC1082" s="3">
        <v>36</v>
      </c>
      <c r="AD1082" s="3" t="s">
        <v>3527</v>
      </c>
      <c r="AE1082" s="3" t="s">
        <v>982</v>
      </c>
    </row>
    <row r="1083" spans="1:72" ht="13.5" customHeight="1">
      <c r="A1083" s="6" t="str">
        <f>HYPERLINK("http://kyu.snu.ac.kr/sdhj/index.jsp?type=hj/GK14649_00IM0001_046a.jpg","1717_수북면_046a")</f>
        <v>1717_수북면_046a</v>
      </c>
      <c r="B1083" s="3">
        <v>1717</v>
      </c>
      <c r="C1083" s="3" t="s">
        <v>7521</v>
      </c>
      <c r="D1083" s="3" t="s">
        <v>7522</v>
      </c>
      <c r="E1083" s="3">
        <v>1082</v>
      </c>
      <c r="F1083" s="3">
        <v>6</v>
      </c>
      <c r="G1083" s="3" t="s">
        <v>8517</v>
      </c>
      <c r="H1083" s="3" t="s">
        <v>8518</v>
      </c>
      <c r="I1083" s="3">
        <v>3</v>
      </c>
      <c r="L1083" s="3">
        <v>2</v>
      </c>
      <c r="M1083" s="3" t="s">
        <v>2682</v>
      </c>
      <c r="N1083" s="3" t="s">
        <v>2935</v>
      </c>
      <c r="T1083" s="3" t="s">
        <v>8234</v>
      </c>
      <c r="U1083" s="3" t="s">
        <v>3504</v>
      </c>
      <c r="V1083" s="3" t="s">
        <v>7096</v>
      </c>
      <c r="Y1083" s="3" t="s">
        <v>3680</v>
      </c>
      <c r="Z1083" s="3" t="s">
        <v>7334</v>
      </c>
      <c r="AC1083" s="3">
        <v>18</v>
      </c>
      <c r="AD1083" s="3" t="s">
        <v>3581</v>
      </c>
      <c r="AE1083" s="3" t="s">
        <v>989</v>
      </c>
      <c r="AF1083" s="3" t="s">
        <v>3500</v>
      </c>
      <c r="AG1083" s="3" t="s">
        <v>1044</v>
      </c>
      <c r="BB1083" s="3" t="s">
        <v>3491</v>
      </c>
      <c r="BC1083" s="3" t="s">
        <v>7095</v>
      </c>
      <c r="BD1083" s="3" t="s">
        <v>3738</v>
      </c>
      <c r="BE1083" s="3" t="s">
        <v>7345</v>
      </c>
      <c r="BF1083" s="3" t="s">
        <v>8519</v>
      </c>
    </row>
    <row r="1084" spans="1:72" ht="13.5" customHeight="1">
      <c r="A1084" s="6" t="str">
        <f>HYPERLINK("http://kyu.snu.ac.kr/sdhj/index.jsp?type=hj/GK14649_00IM0001_046a.jpg","1717_수북면_046a")</f>
        <v>1717_수북면_046a</v>
      </c>
      <c r="B1084" s="3">
        <v>1717</v>
      </c>
      <c r="C1084" s="3" t="s">
        <v>7479</v>
      </c>
      <c r="D1084" s="3" t="s">
        <v>7480</v>
      </c>
      <c r="E1084" s="3">
        <v>1083</v>
      </c>
      <c r="F1084" s="3">
        <v>6</v>
      </c>
      <c r="G1084" s="3" t="s">
        <v>8417</v>
      </c>
      <c r="H1084" s="3" t="s">
        <v>8418</v>
      </c>
      <c r="I1084" s="3">
        <v>3</v>
      </c>
      <c r="L1084" s="3">
        <v>2</v>
      </c>
      <c r="M1084" s="3" t="s">
        <v>2682</v>
      </c>
      <c r="N1084" s="3" t="s">
        <v>2935</v>
      </c>
      <c r="T1084" s="3" t="s">
        <v>8234</v>
      </c>
      <c r="U1084" s="3" t="s">
        <v>3491</v>
      </c>
      <c r="V1084" s="3" t="s">
        <v>7095</v>
      </c>
      <c r="Y1084" s="3" t="s">
        <v>5591</v>
      </c>
      <c r="Z1084" s="3" t="s">
        <v>3001</v>
      </c>
    </row>
    <row r="1085" spans="1:72" ht="13.5" customHeight="1">
      <c r="A1085" s="6" t="str">
        <f>HYPERLINK("http://kyu.snu.ac.kr/sdhj/index.jsp?type=hj/GK14649_00IM0001_046a.jpg","1717_수북면_046a")</f>
        <v>1717_수북면_046a</v>
      </c>
      <c r="B1085" s="3">
        <v>1717</v>
      </c>
      <c r="C1085" s="3" t="s">
        <v>7741</v>
      </c>
      <c r="D1085" s="3" t="s">
        <v>7742</v>
      </c>
      <c r="E1085" s="3">
        <v>1084</v>
      </c>
      <c r="F1085" s="3">
        <v>6</v>
      </c>
      <c r="G1085" s="3" t="s">
        <v>8513</v>
      </c>
      <c r="H1085" s="3" t="s">
        <v>8514</v>
      </c>
      <c r="I1085" s="3">
        <v>3</v>
      </c>
      <c r="L1085" s="3">
        <v>2</v>
      </c>
      <c r="M1085" s="3" t="s">
        <v>2682</v>
      </c>
      <c r="N1085" s="3" t="s">
        <v>2935</v>
      </c>
      <c r="T1085" s="3" t="s">
        <v>8234</v>
      </c>
      <c r="U1085" s="3" t="s">
        <v>3491</v>
      </c>
      <c r="V1085" s="3" t="s">
        <v>7095</v>
      </c>
      <c r="Y1085" s="3" t="s">
        <v>5592</v>
      </c>
      <c r="Z1085" s="3" t="s">
        <v>574</v>
      </c>
      <c r="AC1085" s="3">
        <v>13</v>
      </c>
      <c r="AD1085" s="3" t="s">
        <v>3944</v>
      </c>
      <c r="AE1085" s="3" t="s">
        <v>1021</v>
      </c>
      <c r="BC1085" s="3" t="s">
        <v>8520</v>
      </c>
      <c r="BE1085" s="3" t="s">
        <v>8521</v>
      </c>
      <c r="BF1085" s="3" t="s">
        <v>4944</v>
      </c>
    </row>
    <row r="1086" spans="1:72" ht="13.5" customHeight="1">
      <c r="A1086" s="6" t="str">
        <f>HYPERLINK("http://kyu.snu.ac.kr/sdhj/index.jsp?type=hj/GK14649_00IM0001_046a.jpg","1717_수북면_046a")</f>
        <v>1717_수북면_046a</v>
      </c>
      <c r="B1086" s="3">
        <v>1717</v>
      </c>
      <c r="C1086" s="3" t="s">
        <v>8106</v>
      </c>
      <c r="D1086" s="3" t="s">
        <v>8107</v>
      </c>
      <c r="E1086" s="3">
        <v>1085</v>
      </c>
      <c r="F1086" s="3">
        <v>6</v>
      </c>
      <c r="G1086" s="3" t="s">
        <v>8522</v>
      </c>
      <c r="H1086" s="3" t="s">
        <v>8523</v>
      </c>
      <c r="I1086" s="3">
        <v>3</v>
      </c>
      <c r="L1086" s="3">
        <v>2</v>
      </c>
      <c r="M1086" s="3" t="s">
        <v>2682</v>
      </c>
      <c r="N1086" s="3" t="s">
        <v>2935</v>
      </c>
      <c r="T1086" s="3" t="s">
        <v>8234</v>
      </c>
      <c r="U1086" s="3" t="s">
        <v>5593</v>
      </c>
      <c r="V1086" s="3" t="s">
        <v>7226</v>
      </c>
      <c r="Y1086" s="3" t="s">
        <v>5594</v>
      </c>
      <c r="Z1086" s="3" t="s">
        <v>575</v>
      </c>
      <c r="AC1086" s="3">
        <v>35</v>
      </c>
      <c r="AD1086" s="3" t="s">
        <v>3613</v>
      </c>
      <c r="AE1086" s="3" t="s">
        <v>996</v>
      </c>
      <c r="AF1086" s="3" t="s">
        <v>3500</v>
      </c>
      <c r="AG1086" s="3" t="s">
        <v>1044</v>
      </c>
    </row>
    <row r="1087" spans="1:72" ht="13.5" customHeight="1">
      <c r="A1087" s="6" t="str">
        <f>HYPERLINK("http://kyu.snu.ac.kr/sdhj/index.jsp?type=hj/GK14649_00IM0001_046a.jpg","1717_수북면_046a")</f>
        <v>1717_수북면_046a</v>
      </c>
      <c r="B1087" s="3">
        <v>1717</v>
      </c>
      <c r="C1087" s="3" t="s">
        <v>7741</v>
      </c>
      <c r="D1087" s="3" t="s">
        <v>7742</v>
      </c>
      <c r="E1087" s="3">
        <v>1086</v>
      </c>
      <c r="F1087" s="3">
        <v>6</v>
      </c>
      <c r="G1087" s="3" t="s">
        <v>8513</v>
      </c>
      <c r="H1087" s="3" t="s">
        <v>8514</v>
      </c>
      <c r="I1087" s="3">
        <v>3</v>
      </c>
      <c r="L1087" s="3">
        <v>3</v>
      </c>
      <c r="M1087" s="3" t="s">
        <v>2598</v>
      </c>
      <c r="N1087" s="3" t="s">
        <v>8524</v>
      </c>
      <c r="T1087" s="3" t="s">
        <v>8525</v>
      </c>
      <c r="U1087" s="3" t="s">
        <v>5595</v>
      </c>
      <c r="V1087" s="3" t="s">
        <v>7227</v>
      </c>
      <c r="W1087" s="3" t="s">
        <v>3579</v>
      </c>
      <c r="X1087" s="3" t="s">
        <v>2997</v>
      </c>
      <c r="Y1087" s="3" t="s">
        <v>5596</v>
      </c>
      <c r="Z1087" s="3" t="s">
        <v>576</v>
      </c>
      <c r="AC1087" s="3" t="s">
        <v>8526</v>
      </c>
      <c r="AD1087" s="3" t="s">
        <v>3698</v>
      </c>
      <c r="AE1087" s="3" t="s">
        <v>3698</v>
      </c>
      <c r="AJ1087" s="3" t="s">
        <v>4228</v>
      </c>
      <c r="AK1087" s="3" t="s">
        <v>4228</v>
      </c>
      <c r="AL1087" s="3" t="s">
        <v>3698</v>
      </c>
      <c r="AM1087" s="3" t="s">
        <v>3698</v>
      </c>
      <c r="AT1087" s="3" t="s">
        <v>3698</v>
      </c>
      <c r="AU1087" s="3" t="s">
        <v>3698</v>
      </c>
      <c r="AV1087" s="3" t="s">
        <v>5597</v>
      </c>
      <c r="AW1087" s="3" t="s">
        <v>809</v>
      </c>
      <c r="BG1087" s="3" t="s">
        <v>5124</v>
      </c>
      <c r="BH1087" s="3" t="s">
        <v>7214</v>
      </c>
      <c r="BI1087" s="3" t="s">
        <v>5510</v>
      </c>
      <c r="BJ1087" s="3" t="s">
        <v>1820</v>
      </c>
      <c r="BK1087" s="3" t="s">
        <v>3571</v>
      </c>
      <c r="BL1087" s="3" t="s">
        <v>7128</v>
      </c>
      <c r="BM1087" s="3" t="s">
        <v>5588</v>
      </c>
      <c r="BN1087" s="3" t="s">
        <v>2086</v>
      </c>
      <c r="BO1087" s="3" t="s">
        <v>3571</v>
      </c>
      <c r="BP1087" s="3" t="s">
        <v>7128</v>
      </c>
      <c r="BQ1087" s="3" t="s">
        <v>5598</v>
      </c>
      <c r="BR1087" s="3" t="s">
        <v>3243</v>
      </c>
      <c r="BS1087" s="3" t="s">
        <v>3562</v>
      </c>
      <c r="BT1087" s="3" t="s">
        <v>3040</v>
      </c>
    </row>
    <row r="1088" spans="1:72" ht="13.5" customHeight="1">
      <c r="A1088" s="6" t="str">
        <f>HYPERLINK("http://kyu.snu.ac.kr/sdhj/index.jsp?type=hj/GK14649_00IM0001_046a.jpg","1717_수북면_046a")</f>
        <v>1717_수북면_046a</v>
      </c>
      <c r="B1088" s="3">
        <v>1717</v>
      </c>
      <c r="C1088" s="3" t="s">
        <v>8527</v>
      </c>
      <c r="D1088" s="3" t="s">
        <v>8528</v>
      </c>
      <c r="E1088" s="3">
        <v>1087</v>
      </c>
      <c r="F1088" s="3">
        <v>6</v>
      </c>
      <c r="G1088" s="3" t="s">
        <v>8529</v>
      </c>
      <c r="H1088" s="3" t="s">
        <v>8530</v>
      </c>
      <c r="I1088" s="3">
        <v>3</v>
      </c>
      <c r="L1088" s="3">
        <v>3</v>
      </c>
      <c r="M1088" s="3" t="s">
        <v>2598</v>
      </c>
      <c r="N1088" s="3" t="s">
        <v>2906</v>
      </c>
      <c r="S1088" s="3" t="s">
        <v>3539</v>
      </c>
      <c r="T1088" s="3" t="s">
        <v>7028</v>
      </c>
      <c r="W1088" s="3" t="s">
        <v>4228</v>
      </c>
      <c r="X1088" s="3" t="s">
        <v>4228</v>
      </c>
      <c r="Y1088" s="3" t="s">
        <v>3698</v>
      </c>
      <c r="Z1088" s="3" t="s">
        <v>3698</v>
      </c>
      <c r="AC1088" s="3" t="s">
        <v>3698</v>
      </c>
      <c r="AD1088" s="3" t="s">
        <v>3698</v>
      </c>
      <c r="AE1088" s="3" t="s">
        <v>3698</v>
      </c>
      <c r="AJ1088" s="3" t="s">
        <v>4228</v>
      </c>
      <c r="AK1088" s="3" t="s">
        <v>4228</v>
      </c>
      <c r="AL1088" s="3" t="s">
        <v>3698</v>
      </c>
      <c r="AM1088" s="3" t="s">
        <v>3698</v>
      </c>
      <c r="AT1088" s="3" t="s">
        <v>5599</v>
      </c>
      <c r="AU1088" s="3" t="s">
        <v>1032</v>
      </c>
      <c r="AV1088" s="3" t="s">
        <v>5600</v>
      </c>
      <c r="AW1088" s="3" t="s">
        <v>1439</v>
      </c>
      <c r="BG1088" s="3" t="s">
        <v>3546</v>
      </c>
      <c r="BH1088" s="3" t="s">
        <v>7248</v>
      </c>
      <c r="BI1088" s="3" t="s">
        <v>5601</v>
      </c>
      <c r="BJ1088" s="3" t="s">
        <v>1821</v>
      </c>
      <c r="BK1088" s="3" t="s">
        <v>3546</v>
      </c>
      <c r="BL1088" s="3" t="s">
        <v>7248</v>
      </c>
      <c r="BM1088" s="3" t="s">
        <v>5602</v>
      </c>
      <c r="BN1088" s="3" t="s">
        <v>2087</v>
      </c>
      <c r="BO1088" s="3" t="s">
        <v>3546</v>
      </c>
      <c r="BP1088" s="3" t="s">
        <v>7248</v>
      </c>
      <c r="BQ1088" s="3" t="s">
        <v>5603</v>
      </c>
      <c r="BR1088" s="3" t="s">
        <v>2345</v>
      </c>
      <c r="BS1088" s="3" t="s">
        <v>3496</v>
      </c>
      <c r="BT1088" s="3" t="s">
        <v>1097</v>
      </c>
    </row>
    <row r="1089" spans="1:73" ht="13.5" customHeight="1">
      <c r="A1089" s="6" t="str">
        <f>HYPERLINK("http://kyu.snu.ac.kr/sdhj/index.jsp?type=hj/GK14649_00IM0001_046a.jpg","1717_수북면_046a")</f>
        <v>1717_수북면_046a</v>
      </c>
      <c r="B1089" s="3">
        <v>1717</v>
      </c>
      <c r="C1089" s="3" t="s">
        <v>7750</v>
      </c>
      <c r="D1089" s="3" t="s">
        <v>7751</v>
      </c>
      <c r="E1089" s="3">
        <v>1088</v>
      </c>
      <c r="F1089" s="3">
        <v>6</v>
      </c>
      <c r="G1089" s="3" t="s">
        <v>8531</v>
      </c>
      <c r="H1089" s="3" t="s">
        <v>8532</v>
      </c>
      <c r="I1089" s="3">
        <v>3</v>
      </c>
      <c r="L1089" s="3">
        <v>3</v>
      </c>
      <c r="M1089" s="3" t="s">
        <v>2598</v>
      </c>
      <c r="N1089" s="3" t="s">
        <v>2906</v>
      </c>
      <c r="AC1089" s="3">
        <v>16</v>
      </c>
      <c r="AD1089" s="3" t="s">
        <v>3599</v>
      </c>
      <c r="AE1089" s="3" t="s">
        <v>993</v>
      </c>
    </row>
    <row r="1090" spans="1:73" ht="13.5" customHeight="1">
      <c r="A1090" s="6" t="str">
        <f>HYPERLINK("http://kyu.snu.ac.kr/sdhj/index.jsp?type=hj/GK14649_00IM0001_046a.jpg","1717_수북면_046a")</f>
        <v>1717_수북면_046a</v>
      </c>
      <c r="B1090" s="3">
        <v>1717</v>
      </c>
      <c r="C1090" s="3" t="s">
        <v>7931</v>
      </c>
      <c r="D1090" s="3" t="s">
        <v>7932</v>
      </c>
      <c r="E1090" s="3">
        <v>1089</v>
      </c>
      <c r="F1090" s="3">
        <v>6</v>
      </c>
      <c r="G1090" s="3" t="s">
        <v>8533</v>
      </c>
      <c r="H1090" s="3" t="s">
        <v>8534</v>
      </c>
      <c r="I1090" s="3">
        <v>3</v>
      </c>
      <c r="L1090" s="3">
        <v>3</v>
      </c>
      <c r="M1090" s="3" t="s">
        <v>2598</v>
      </c>
      <c r="N1090" s="3" t="s">
        <v>2906</v>
      </c>
      <c r="U1090" s="3" t="s">
        <v>5604</v>
      </c>
      <c r="V1090" s="3" t="s">
        <v>7228</v>
      </c>
      <c r="Y1090" s="3" t="s">
        <v>5605</v>
      </c>
      <c r="Z1090" s="3" t="s">
        <v>577</v>
      </c>
      <c r="AC1090" s="3">
        <v>12</v>
      </c>
      <c r="AD1090" s="3" t="s">
        <v>3487</v>
      </c>
      <c r="AE1090" s="3" t="s">
        <v>973</v>
      </c>
    </row>
    <row r="1091" spans="1:73" ht="13.5" customHeight="1">
      <c r="A1091" s="6" t="str">
        <f>HYPERLINK("http://kyu.snu.ac.kr/sdhj/index.jsp?type=hj/GK14649_00IM0001_046a.jpg","1717_수북면_046a")</f>
        <v>1717_수북면_046a</v>
      </c>
      <c r="B1091" s="3">
        <v>1717</v>
      </c>
      <c r="C1091" s="3" t="s">
        <v>7931</v>
      </c>
      <c r="D1091" s="3" t="s">
        <v>7932</v>
      </c>
      <c r="E1091" s="3">
        <v>1090</v>
      </c>
      <c r="F1091" s="3">
        <v>6</v>
      </c>
      <c r="G1091" s="3" t="s">
        <v>8533</v>
      </c>
      <c r="H1091" s="3" t="s">
        <v>8534</v>
      </c>
      <c r="I1091" s="3">
        <v>3</v>
      </c>
      <c r="L1091" s="3">
        <v>3</v>
      </c>
      <c r="M1091" s="3" t="s">
        <v>2598</v>
      </c>
      <c r="N1091" s="3" t="s">
        <v>2906</v>
      </c>
      <c r="S1091" s="3" t="s">
        <v>8247</v>
      </c>
      <c r="T1091" s="3" t="s">
        <v>8248</v>
      </c>
      <c r="Y1091" s="3" t="s">
        <v>3479</v>
      </c>
      <c r="Z1091" s="3" t="s">
        <v>7292</v>
      </c>
      <c r="AC1091" s="3">
        <v>10</v>
      </c>
      <c r="AD1091" s="3" t="s">
        <v>3553</v>
      </c>
      <c r="AE1091" s="3" t="s">
        <v>985</v>
      </c>
    </row>
    <row r="1092" spans="1:73" ht="13.5" customHeight="1">
      <c r="A1092" s="6" t="str">
        <f>HYPERLINK("http://kyu.snu.ac.kr/sdhj/index.jsp?type=hj/GK14649_00IM0001_046a.jpg","1717_수북면_046a")</f>
        <v>1717_수북면_046a</v>
      </c>
      <c r="B1092" s="3">
        <v>1717</v>
      </c>
      <c r="C1092" s="3" t="s">
        <v>7931</v>
      </c>
      <c r="D1092" s="3" t="s">
        <v>7932</v>
      </c>
      <c r="E1092" s="3">
        <v>1091</v>
      </c>
      <c r="F1092" s="3">
        <v>6</v>
      </c>
      <c r="G1092" s="3" t="s">
        <v>8533</v>
      </c>
      <c r="H1092" s="3" t="s">
        <v>8534</v>
      </c>
      <c r="I1092" s="3">
        <v>3</v>
      </c>
      <c r="L1092" s="3">
        <v>3</v>
      </c>
      <c r="M1092" s="3" t="s">
        <v>2598</v>
      </c>
      <c r="N1092" s="3" t="s">
        <v>2906</v>
      </c>
      <c r="S1092" s="3" t="s">
        <v>8535</v>
      </c>
      <c r="T1092" s="3" t="s">
        <v>8536</v>
      </c>
    </row>
    <row r="1093" spans="1:73" ht="13.5" customHeight="1">
      <c r="A1093" s="6" t="str">
        <f>HYPERLINK("http://kyu.snu.ac.kr/sdhj/index.jsp?type=hj/GK14649_00IM0001_046a.jpg","1717_수북면_046a")</f>
        <v>1717_수북면_046a</v>
      </c>
      <c r="B1093" s="3">
        <v>1717</v>
      </c>
      <c r="C1093" s="3" t="s">
        <v>7931</v>
      </c>
      <c r="D1093" s="3" t="s">
        <v>7932</v>
      </c>
      <c r="E1093" s="3">
        <v>1092</v>
      </c>
      <c r="F1093" s="3">
        <v>6</v>
      </c>
      <c r="G1093" s="3" t="s">
        <v>8533</v>
      </c>
      <c r="H1093" s="3" t="s">
        <v>8534</v>
      </c>
      <c r="I1093" s="3">
        <v>3</v>
      </c>
      <c r="L1093" s="3">
        <v>3</v>
      </c>
      <c r="M1093" s="3" t="s">
        <v>2598</v>
      </c>
      <c r="N1093" s="3" t="s">
        <v>2906</v>
      </c>
      <c r="W1093" s="3" t="s">
        <v>3579</v>
      </c>
      <c r="X1093" s="3" t="s">
        <v>2997</v>
      </c>
      <c r="Y1093" s="3" t="s">
        <v>5606</v>
      </c>
      <c r="Z1093" s="3" t="s">
        <v>578</v>
      </c>
      <c r="AC1093" s="3">
        <v>43</v>
      </c>
      <c r="AD1093" s="3" t="s">
        <v>3708</v>
      </c>
      <c r="AE1093" s="3" t="s">
        <v>1008</v>
      </c>
      <c r="AF1093" s="3" t="s">
        <v>3490</v>
      </c>
      <c r="AG1093" s="3" t="s">
        <v>1042</v>
      </c>
    </row>
    <row r="1094" spans="1:73" ht="13.5" customHeight="1">
      <c r="A1094" s="6" t="str">
        <f>HYPERLINK("http://kyu.snu.ac.kr/sdhj/index.jsp?type=hj/GK14649_00IM0001_046a.jpg","1717_수북면_046a")</f>
        <v>1717_수북면_046a</v>
      </c>
      <c r="B1094" s="3">
        <v>1717</v>
      </c>
      <c r="C1094" s="3" t="s">
        <v>7931</v>
      </c>
      <c r="D1094" s="3" t="s">
        <v>7932</v>
      </c>
      <c r="E1094" s="3">
        <v>1093</v>
      </c>
      <c r="F1094" s="3">
        <v>6</v>
      </c>
      <c r="G1094" s="3" t="s">
        <v>8533</v>
      </c>
      <c r="H1094" s="3" t="s">
        <v>8534</v>
      </c>
      <c r="I1094" s="3">
        <v>3</v>
      </c>
      <c r="L1094" s="3">
        <v>3</v>
      </c>
      <c r="M1094" s="3" t="s">
        <v>2598</v>
      </c>
      <c r="N1094" s="3" t="s">
        <v>2906</v>
      </c>
      <c r="Y1094" s="3" t="s">
        <v>8537</v>
      </c>
      <c r="Z1094" s="3" t="s">
        <v>3014</v>
      </c>
      <c r="AC1094" s="3">
        <v>34</v>
      </c>
      <c r="AD1094" s="3" t="s">
        <v>3608</v>
      </c>
      <c r="AE1094" s="3" t="s">
        <v>995</v>
      </c>
      <c r="BB1094" s="3" t="s">
        <v>3491</v>
      </c>
      <c r="BC1094" s="3" t="s">
        <v>7095</v>
      </c>
      <c r="BD1094" s="3" t="s">
        <v>5483</v>
      </c>
      <c r="BE1094" s="3" t="s">
        <v>3033</v>
      </c>
      <c r="BF1094" s="3" t="s">
        <v>8538</v>
      </c>
    </row>
    <row r="1095" spans="1:73" ht="13.5" customHeight="1">
      <c r="A1095" s="6" t="str">
        <f>HYPERLINK("http://kyu.snu.ac.kr/sdhj/index.jsp?type=hj/GK14649_00IM0001_046a.jpg","1717_수북면_046a")</f>
        <v>1717_수북면_046a</v>
      </c>
      <c r="B1095" s="3">
        <v>1717</v>
      </c>
      <c r="C1095" s="3" t="s">
        <v>8119</v>
      </c>
      <c r="D1095" s="3" t="s">
        <v>8120</v>
      </c>
      <c r="E1095" s="3">
        <v>1094</v>
      </c>
      <c r="F1095" s="3">
        <v>6</v>
      </c>
      <c r="G1095" s="3" t="s">
        <v>8422</v>
      </c>
      <c r="H1095" s="3" t="s">
        <v>8423</v>
      </c>
      <c r="I1095" s="3">
        <v>3</v>
      </c>
      <c r="L1095" s="3">
        <v>4</v>
      </c>
      <c r="M1095" s="3" t="s">
        <v>2555</v>
      </c>
      <c r="N1095" s="3" t="s">
        <v>8539</v>
      </c>
      <c r="T1095" s="3" t="s">
        <v>7920</v>
      </c>
      <c r="U1095" s="3" t="s">
        <v>3768</v>
      </c>
      <c r="V1095" s="3" t="s">
        <v>7114</v>
      </c>
      <c r="W1095" s="3" t="s">
        <v>3579</v>
      </c>
      <c r="X1095" s="3" t="s">
        <v>2997</v>
      </c>
      <c r="Y1095" s="3" t="s">
        <v>3479</v>
      </c>
      <c r="Z1095" s="3" t="s">
        <v>7292</v>
      </c>
      <c r="AC1095" s="3" t="s">
        <v>3698</v>
      </c>
      <c r="AD1095" s="3" t="s">
        <v>3698</v>
      </c>
      <c r="AE1095" s="3" t="s">
        <v>3698</v>
      </c>
      <c r="AJ1095" s="3" t="s">
        <v>4228</v>
      </c>
      <c r="AK1095" s="3" t="s">
        <v>4228</v>
      </c>
      <c r="AL1095" s="3" t="s">
        <v>3698</v>
      </c>
      <c r="AM1095" s="3" t="s">
        <v>3698</v>
      </c>
      <c r="AT1095" s="3" t="s">
        <v>3698</v>
      </c>
      <c r="AU1095" s="3" t="s">
        <v>3698</v>
      </c>
      <c r="AV1095" s="3" t="s">
        <v>3698</v>
      </c>
      <c r="AW1095" s="3" t="s">
        <v>3698</v>
      </c>
      <c r="BG1095" s="3" t="s">
        <v>3698</v>
      </c>
      <c r="BH1095" s="3" t="s">
        <v>3698</v>
      </c>
      <c r="BI1095" s="3" t="s">
        <v>3698</v>
      </c>
      <c r="BJ1095" s="3" t="s">
        <v>3698</v>
      </c>
      <c r="BK1095" s="3" t="s">
        <v>3571</v>
      </c>
      <c r="BL1095" s="3" t="s">
        <v>7128</v>
      </c>
      <c r="BM1095" s="3" t="s">
        <v>5588</v>
      </c>
      <c r="BN1095" s="3" t="s">
        <v>2086</v>
      </c>
      <c r="BO1095" s="3" t="s">
        <v>3571</v>
      </c>
      <c r="BP1095" s="3" t="s">
        <v>7128</v>
      </c>
      <c r="BQ1095" s="3" t="s">
        <v>5607</v>
      </c>
      <c r="BR1095" s="3" t="s">
        <v>3244</v>
      </c>
      <c r="BS1095" s="3" t="s">
        <v>3562</v>
      </c>
      <c r="BT1095" s="3" t="s">
        <v>3040</v>
      </c>
    </row>
    <row r="1096" spans="1:73" ht="13.5" customHeight="1">
      <c r="A1096" s="6" t="str">
        <f>HYPERLINK("http://kyu.snu.ac.kr/sdhj/index.jsp?type=hj/GK14649_00IM0001_046a.jpg","1717_수북면_046a")</f>
        <v>1717_수북면_046a</v>
      </c>
      <c r="B1096" s="3">
        <v>1717</v>
      </c>
      <c r="C1096" s="3" t="s">
        <v>7439</v>
      </c>
      <c r="D1096" s="3" t="s">
        <v>7440</v>
      </c>
      <c r="E1096" s="3">
        <v>1095</v>
      </c>
      <c r="F1096" s="3">
        <v>6</v>
      </c>
      <c r="G1096" s="3" t="s">
        <v>8540</v>
      </c>
      <c r="H1096" s="3" t="s">
        <v>8541</v>
      </c>
      <c r="I1096" s="3">
        <v>3</v>
      </c>
      <c r="L1096" s="3">
        <v>4</v>
      </c>
      <c r="M1096" s="3" t="s">
        <v>2555</v>
      </c>
      <c r="N1096" s="3" t="s">
        <v>2884</v>
      </c>
      <c r="S1096" s="3" t="s">
        <v>5608</v>
      </c>
      <c r="T1096" s="3" t="s">
        <v>8542</v>
      </c>
      <c r="Y1096" s="3" t="s">
        <v>3479</v>
      </c>
      <c r="Z1096" s="3" t="s">
        <v>7292</v>
      </c>
      <c r="AC1096" s="3" t="s">
        <v>8543</v>
      </c>
    </row>
    <row r="1097" spans="1:73" ht="13.5" customHeight="1">
      <c r="A1097" s="6" t="str">
        <f>HYPERLINK("http://kyu.snu.ac.kr/sdhj/index.jsp?type=hj/GK14649_00IM0001_046a.jpg","1717_수북면_046a")</f>
        <v>1717_수북면_046a</v>
      </c>
      <c r="B1097" s="3">
        <v>1717</v>
      </c>
      <c r="C1097" s="3" t="s">
        <v>7519</v>
      </c>
      <c r="D1097" s="3" t="s">
        <v>7520</v>
      </c>
      <c r="E1097" s="3">
        <v>1096</v>
      </c>
      <c r="F1097" s="3">
        <v>6</v>
      </c>
      <c r="G1097" s="3" t="s">
        <v>8460</v>
      </c>
      <c r="H1097" s="3" t="s">
        <v>8461</v>
      </c>
      <c r="I1097" s="3">
        <v>3</v>
      </c>
      <c r="L1097" s="3">
        <v>5</v>
      </c>
      <c r="M1097" s="3" t="s">
        <v>5610</v>
      </c>
      <c r="N1097" s="3" t="s">
        <v>579</v>
      </c>
      <c r="T1097" s="3" t="s">
        <v>7518</v>
      </c>
      <c r="U1097" s="3" t="s">
        <v>5609</v>
      </c>
      <c r="V1097" s="3" t="s">
        <v>7229</v>
      </c>
      <c r="Y1097" s="3" t="s">
        <v>5610</v>
      </c>
      <c r="Z1097" s="3" t="s">
        <v>579</v>
      </c>
      <c r="AC1097" s="3" t="s">
        <v>3698</v>
      </c>
      <c r="AD1097" s="3" t="s">
        <v>3698</v>
      </c>
      <c r="AE1097" s="3" t="s">
        <v>3698</v>
      </c>
      <c r="AJ1097" s="3" t="s">
        <v>4228</v>
      </c>
      <c r="AK1097" s="3" t="s">
        <v>4228</v>
      </c>
      <c r="AL1097" s="3" t="s">
        <v>3698</v>
      </c>
      <c r="AM1097" s="3" t="s">
        <v>3698</v>
      </c>
      <c r="AT1097" s="3" t="s">
        <v>3698</v>
      </c>
      <c r="AU1097" s="3" t="s">
        <v>3698</v>
      </c>
      <c r="AV1097" s="3" t="s">
        <v>3698</v>
      </c>
      <c r="AW1097" s="3" t="s">
        <v>3698</v>
      </c>
      <c r="BB1097" s="3" t="s">
        <v>8544</v>
      </c>
      <c r="BC1097" s="3" t="s">
        <v>8545</v>
      </c>
      <c r="BD1097" s="3" t="s">
        <v>8546</v>
      </c>
      <c r="BE1097" s="3" t="s">
        <v>8546</v>
      </c>
      <c r="BG1097" s="3" t="s">
        <v>3698</v>
      </c>
      <c r="BH1097" s="3" t="s">
        <v>3698</v>
      </c>
      <c r="BI1097" s="3" t="s">
        <v>3698</v>
      </c>
      <c r="BJ1097" s="3" t="s">
        <v>3698</v>
      </c>
      <c r="BK1097" s="3" t="s">
        <v>3661</v>
      </c>
      <c r="BL1097" s="3" t="s">
        <v>7108</v>
      </c>
      <c r="BM1097" s="3" t="s">
        <v>5341</v>
      </c>
      <c r="BN1097" s="3" t="s">
        <v>1410</v>
      </c>
      <c r="BO1097" s="3" t="s">
        <v>3661</v>
      </c>
      <c r="BP1097" s="3" t="s">
        <v>7108</v>
      </c>
      <c r="BQ1097" s="3" t="s">
        <v>14</v>
      </c>
      <c r="BR1097" s="3" t="s">
        <v>1877</v>
      </c>
      <c r="BS1097" s="3" t="s">
        <v>3534</v>
      </c>
      <c r="BT1097" s="3" t="s">
        <v>1152</v>
      </c>
    </row>
    <row r="1098" spans="1:73" ht="13.5" customHeight="1">
      <c r="A1098" s="6" t="str">
        <f>HYPERLINK("http://kyu.snu.ac.kr/sdhj/index.jsp?type=hj/GK14649_00IM0001_046a.jpg","1717_수북면_046a")</f>
        <v>1717_수북면_046a</v>
      </c>
      <c r="B1098" s="3">
        <v>1717</v>
      </c>
      <c r="C1098" s="3" t="s">
        <v>7519</v>
      </c>
      <c r="D1098" s="3" t="s">
        <v>7520</v>
      </c>
      <c r="E1098" s="3">
        <v>1097</v>
      </c>
      <c r="F1098" s="3">
        <v>6</v>
      </c>
      <c r="G1098" s="3" t="s">
        <v>8460</v>
      </c>
      <c r="H1098" s="3" t="s">
        <v>8461</v>
      </c>
      <c r="I1098" s="3">
        <v>3</v>
      </c>
      <c r="L1098" s="3">
        <v>5</v>
      </c>
      <c r="M1098" s="3" t="s">
        <v>5610</v>
      </c>
      <c r="N1098" s="3" t="s">
        <v>579</v>
      </c>
      <c r="S1098" s="3" t="s">
        <v>8546</v>
      </c>
      <c r="T1098" s="3" t="s">
        <v>8546</v>
      </c>
      <c r="W1098" s="3" t="s">
        <v>4228</v>
      </c>
      <c r="X1098" s="3" t="s">
        <v>4228</v>
      </c>
      <c r="Y1098" s="3" t="s">
        <v>3698</v>
      </c>
      <c r="Z1098" s="3" t="s">
        <v>3698</v>
      </c>
      <c r="AC1098" s="3" t="s">
        <v>3698</v>
      </c>
      <c r="AD1098" s="3" t="s">
        <v>3698</v>
      </c>
      <c r="AE1098" s="3" t="s">
        <v>3698</v>
      </c>
      <c r="AJ1098" s="3" t="s">
        <v>4228</v>
      </c>
      <c r="AK1098" s="3" t="s">
        <v>4228</v>
      </c>
      <c r="AL1098" s="3" t="s">
        <v>3698</v>
      </c>
      <c r="AM1098" s="3" t="s">
        <v>3698</v>
      </c>
      <c r="AT1098" s="3" t="s">
        <v>5611</v>
      </c>
      <c r="AU1098" s="3" t="s">
        <v>1253</v>
      </c>
      <c r="AV1098" s="3" t="s">
        <v>4682</v>
      </c>
      <c r="AW1098" s="3" t="s">
        <v>349</v>
      </c>
      <c r="BG1098" s="3" t="s">
        <v>3661</v>
      </c>
      <c r="BH1098" s="3" t="s">
        <v>7108</v>
      </c>
      <c r="BI1098" s="3" t="s">
        <v>4587</v>
      </c>
      <c r="BJ1098" s="3" t="s">
        <v>452</v>
      </c>
      <c r="BK1098" s="3" t="s">
        <v>3661</v>
      </c>
      <c r="BL1098" s="3" t="s">
        <v>7108</v>
      </c>
      <c r="BM1098" s="3" t="s">
        <v>5612</v>
      </c>
      <c r="BN1098" s="3" t="s">
        <v>2088</v>
      </c>
      <c r="BO1098" s="3" t="s">
        <v>3661</v>
      </c>
      <c r="BP1098" s="3" t="s">
        <v>7108</v>
      </c>
      <c r="BQ1098" s="3" t="s">
        <v>8546</v>
      </c>
      <c r="BR1098" s="3" t="s">
        <v>8546</v>
      </c>
      <c r="BS1098" s="3" t="s">
        <v>3698</v>
      </c>
      <c r="BT1098" s="3" t="s">
        <v>3698</v>
      </c>
    </row>
    <row r="1099" spans="1:73" ht="13.5" customHeight="1">
      <c r="A1099" s="6" t="str">
        <f>HYPERLINK("http://kyu.snu.ac.kr/sdhj/index.jsp?type=hj/GK14649_00IM0001_046b.jpg","1717_수북면_046b")</f>
        <v>1717_수북면_046b</v>
      </c>
      <c r="B1099" s="3">
        <v>1717</v>
      </c>
      <c r="C1099" s="3" t="s">
        <v>7519</v>
      </c>
      <c r="D1099" s="3" t="s">
        <v>7520</v>
      </c>
      <c r="E1099" s="3">
        <v>1098</v>
      </c>
      <c r="F1099" s="3">
        <v>6</v>
      </c>
      <c r="G1099" s="3" t="s">
        <v>8460</v>
      </c>
      <c r="H1099" s="3" t="s">
        <v>8461</v>
      </c>
      <c r="I1099" s="3">
        <v>4</v>
      </c>
      <c r="J1099" s="3" t="s">
        <v>8546</v>
      </c>
      <c r="K1099" s="3" t="s">
        <v>8546</v>
      </c>
      <c r="L1099" s="3">
        <v>1</v>
      </c>
      <c r="M1099" s="3" t="s">
        <v>5613</v>
      </c>
      <c r="N1099" s="3" t="s">
        <v>580</v>
      </c>
      <c r="T1099" s="3" t="s">
        <v>7518</v>
      </c>
      <c r="U1099" s="3" t="s">
        <v>3661</v>
      </c>
      <c r="V1099" s="3" t="s">
        <v>7108</v>
      </c>
      <c r="Y1099" s="3" t="s">
        <v>5613</v>
      </c>
      <c r="Z1099" s="3" t="s">
        <v>580</v>
      </c>
      <c r="AC1099" s="3" t="s">
        <v>3698</v>
      </c>
      <c r="AD1099" s="3" t="s">
        <v>3698</v>
      </c>
      <c r="AE1099" s="3" t="s">
        <v>3698</v>
      </c>
      <c r="AJ1099" s="3" t="s">
        <v>4228</v>
      </c>
      <c r="AK1099" s="3" t="s">
        <v>4228</v>
      </c>
      <c r="AL1099" s="3" t="s">
        <v>3698</v>
      </c>
      <c r="AM1099" s="3" t="s">
        <v>3698</v>
      </c>
      <c r="AT1099" s="3" t="s">
        <v>3698</v>
      </c>
      <c r="AU1099" s="3" t="s">
        <v>3698</v>
      </c>
      <c r="AV1099" s="3" t="s">
        <v>3698</v>
      </c>
      <c r="AW1099" s="3" t="s">
        <v>3698</v>
      </c>
      <c r="BB1099" s="3" t="s">
        <v>5091</v>
      </c>
      <c r="BC1099" s="3" t="s">
        <v>7201</v>
      </c>
      <c r="BG1099" s="3" t="s">
        <v>3698</v>
      </c>
      <c r="BH1099" s="3" t="s">
        <v>3698</v>
      </c>
      <c r="BI1099" s="3" t="s">
        <v>3698</v>
      </c>
      <c r="BJ1099" s="3" t="s">
        <v>3698</v>
      </c>
      <c r="BK1099" s="3" t="s">
        <v>3623</v>
      </c>
      <c r="BL1099" s="3" t="s">
        <v>7185</v>
      </c>
      <c r="BM1099" s="3" t="s">
        <v>5331</v>
      </c>
      <c r="BN1099" s="3" t="s">
        <v>3029</v>
      </c>
      <c r="BO1099" s="3" t="s">
        <v>3661</v>
      </c>
      <c r="BP1099" s="3" t="s">
        <v>7108</v>
      </c>
      <c r="BQ1099" s="3" t="s">
        <v>5614</v>
      </c>
      <c r="BR1099" s="3" t="s">
        <v>2066</v>
      </c>
      <c r="BS1099" s="3" t="s">
        <v>3625</v>
      </c>
      <c r="BT1099" s="3" t="s">
        <v>1118</v>
      </c>
      <c r="BU1099" s="3" t="s">
        <v>8547</v>
      </c>
    </row>
    <row r="1100" spans="1:73" ht="13.5" customHeight="1">
      <c r="A1100" s="6" t="str">
        <f>HYPERLINK("http://kyu.snu.ac.kr/sdhj/index.jsp?type=hj/GK14649_00IM0001_046b.jpg","1717_수북면_046b")</f>
        <v>1717_수북면_046b</v>
      </c>
      <c r="B1100" s="3">
        <v>1717</v>
      </c>
      <c r="C1100" s="3" t="s">
        <v>8323</v>
      </c>
      <c r="D1100" s="3" t="s">
        <v>8324</v>
      </c>
      <c r="E1100" s="3">
        <v>1099</v>
      </c>
      <c r="F1100" s="3">
        <v>6</v>
      </c>
      <c r="G1100" s="3" t="s">
        <v>8548</v>
      </c>
      <c r="H1100" s="3" t="s">
        <v>8549</v>
      </c>
      <c r="I1100" s="3">
        <v>4</v>
      </c>
      <c r="L1100" s="3">
        <v>1</v>
      </c>
      <c r="M1100" s="3" t="s">
        <v>5613</v>
      </c>
      <c r="N1100" s="3" t="s">
        <v>580</v>
      </c>
      <c r="S1100" s="3" t="s">
        <v>8550</v>
      </c>
      <c r="T1100" s="3" t="s">
        <v>8550</v>
      </c>
      <c r="W1100" s="3" t="s">
        <v>4228</v>
      </c>
      <c r="X1100" s="3" t="s">
        <v>4228</v>
      </c>
      <c r="Y1100" s="3" t="s">
        <v>3698</v>
      </c>
      <c r="Z1100" s="3" t="s">
        <v>3698</v>
      </c>
      <c r="AC1100" s="3" t="s">
        <v>3698</v>
      </c>
      <c r="AD1100" s="3" t="s">
        <v>3698</v>
      </c>
      <c r="AE1100" s="3" t="s">
        <v>3698</v>
      </c>
      <c r="AT1100" s="3" t="s">
        <v>3698</v>
      </c>
      <c r="AU1100" s="3" t="s">
        <v>3698</v>
      </c>
      <c r="AV1100" s="3" t="s">
        <v>4379</v>
      </c>
      <c r="AW1100" s="3" t="s">
        <v>912</v>
      </c>
      <c r="BG1100" s="3" t="s">
        <v>3529</v>
      </c>
      <c r="BH1100" s="3" t="s">
        <v>7099</v>
      </c>
      <c r="BI1100" s="3" t="s">
        <v>5615</v>
      </c>
      <c r="BJ1100" s="3" t="s">
        <v>1822</v>
      </c>
      <c r="BK1100" s="3" t="s">
        <v>3529</v>
      </c>
      <c r="BL1100" s="3" t="s">
        <v>7099</v>
      </c>
      <c r="BM1100" s="3" t="s">
        <v>5616</v>
      </c>
      <c r="BN1100" s="3" t="s">
        <v>2089</v>
      </c>
      <c r="BO1100" s="3" t="s">
        <v>3529</v>
      </c>
      <c r="BP1100" s="3" t="s">
        <v>7099</v>
      </c>
      <c r="BQ1100" s="3" t="s">
        <v>5617</v>
      </c>
      <c r="BR1100" s="3" t="s">
        <v>3276</v>
      </c>
      <c r="BS1100" s="3" t="s">
        <v>3698</v>
      </c>
      <c r="BT1100" s="3" t="s">
        <v>3698</v>
      </c>
    </row>
    <row r="1101" spans="1:73" ht="13.5" customHeight="1">
      <c r="A1101" s="6" t="str">
        <f>HYPERLINK("http://kyu.snu.ac.kr/sdhj/index.jsp?type=hj/GK14649_00IM0001_046b.jpg","1717_수북면_046b")</f>
        <v>1717_수북면_046b</v>
      </c>
      <c r="B1101" s="3">
        <v>1717</v>
      </c>
      <c r="C1101" s="3" t="s">
        <v>7741</v>
      </c>
      <c r="D1101" s="3" t="s">
        <v>7742</v>
      </c>
      <c r="E1101" s="3">
        <v>1100</v>
      </c>
      <c r="F1101" s="3">
        <v>6</v>
      </c>
      <c r="G1101" s="3" t="s">
        <v>8513</v>
      </c>
      <c r="H1101" s="3" t="s">
        <v>8514</v>
      </c>
      <c r="I1101" s="3">
        <v>4</v>
      </c>
      <c r="L1101" s="3">
        <v>2</v>
      </c>
      <c r="M1101" s="3" t="s">
        <v>2683</v>
      </c>
      <c r="N1101" s="3" t="s">
        <v>2942</v>
      </c>
      <c r="T1101" s="3" t="s">
        <v>8151</v>
      </c>
      <c r="U1101" s="3" t="s">
        <v>3623</v>
      </c>
      <c r="V1101" s="3" t="s">
        <v>7185</v>
      </c>
      <c r="W1101" s="3" t="s">
        <v>3559</v>
      </c>
      <c r="X1101" s="3" t="s">
        <v>7260</v>
      </c>
      <c r="Y1101" s="3" t="s">
        <v>5618</v>
      </c>
      <c r="Z1101" s="3" t="s">
        <v>581</v>
      </c>
      <c r="AC1101" s="3" t="s">
        <v>8551</v>
      </c>
      <c r="AD1101" s="3" t="s">
        <v>3698</v>
      </c>
      <c r="AE1101" s="3" t="s">
        <v>3698</v>
      </c>
      <c r="AJ1101" s="3" t="s">
        <v>4228</v>
      </c>
      <c r="AK1101" s="3" t="s">
        <v>4228</v>
      </c>
      <c r="AL1101" s="3" t="s">
        <v>3698</v>
      </c>
      <c r="AM1101" s="3" t="s">
        <v>3698</v>
      </c>
      <c r="AT1101" s="3" t="s">
        <v>3698</v>
      </c>
      <c r="AU1101" s="3" t="s">
        <v>3698</v>
      </c>
      <c r="AV1101" s="3" t="s">
        <v>3698</v>
      </c>
      <c r="AW1101" s="3" t="s">
        <v>3698</v>
      </c>
      <c r="BG1101" s="3" t="s">
        <v>3698</v>
      </c>
      <c r="BH1101" s="3" t="s">
        <v>3698</v>
      </c>
      <c r="BI1101" s="3" t="s">
        <v>3698</v>
      </c>
      <c r="BJ1101" s="3" t="s">
        <v>3698</v>
      </c>
      <c r="BK1101" s="3" t="s">
        <v>3571</v>
      </c>
      <c r="BL1101" s="3" t="s">
        <v>7128</v>
      </c>
      <c r="BM1101" s="3" t="s">
        <v>5619</v>
      </c>
      <c r="BN1101" s="3" t="s">
        <v>2090</v>
      </c>
      <c r="BO1101" s="3" t="s">
        <v>3623</v>
      </c>
      <c r="BP1101" s="3" t="s">
        <v>7185</v>
      </c>
      <c r="BQ1101" s="3" t="s">
        <v>5620</v>
      </c>
      <c r="BR1101" s="3" t="s">
        <v>3247</v>
      </c>
      <c r="BS1101" s="3" t="s">
        <v>3625</v>
      </c>
      <c r="BT1101" s="3" t="s">
        <v>1118</v>
      </c>
    </row>
    <row r="1102" spans="1:73" ht="13.5" customHeight="1">
      <c r="A1102" s="6" t="str">
        <f>HYPERLINK("http://kyu.snu.ac.kr/sdhj/index.jsp?type=hj/GK14649_00IM0001_046b.jpg","1717_수북면_046b")</f>
        <v>1717_수북면_046b</v>
      </c>
      <c r="B1102" s="3">
        <v>1717</v>
      </c>
      <c r="C1102" s="3" t="s">
        <v>7754</v>
      </c>
      <c r="D1102" s="3" t="s">
        <v>7755</v>
      </c>
      <c r="E1102" s="3">
        <v>1101</v>
      </c>
      <c r="F1102" s="3">
        <v>6</v>
      </c>
      <c r="G1102" s="3" t="s">
        <v>8429</v>
      </c>
      <c r="H1102" s="3" t="s">
        <v>8430</v>
      </c>
      <c r="I1102" s="3">
        <v>4</v>
      </c>
      <c r="L1102" s="3">
        <v>2</v>
      </c>
      <c r="M1102" s="3" t="s">
        <v>2683</v>
      </c>
      <c r="N1102" s="3" t="s">
        <v>2942</v>
      </c>
      <c r="S1102" s="3" t="s">
        <v>3539</v>
      </c>
      <c r="T1102" s="3" t="s">
        <v>7028</v>
      </c>
      <c r="W1102" s="3" t="s">
        <v>5621</v>
      </c>
      <c r="X1102" s="3" t="s">
        <v>7091</v>
      </c>
      <c r="Y1102" s="3" t="s">
        <v>3479</v>
      </c>
      <c r="Z1102" s="3" t="s">
        <v>7292</v>
      </c>
      <c r="AC1102" s="3" t="s">
        <v>8552</v>
      </c>
      <c r="AD1102" s="3" t="s">
        <v>3698</v>
      </c>
      <c r="AE1102" s="3" t="s">
        <v>3698</v>
      </c>
      <c r="AJ1102" s="3" t="s">
        <v>4228</v>
      </c>
      <c r="AK1102" s="3" t="s">
        <v>4228</v>
      </c>
      <c r="AL1102" s="3" t="s">
        <v>3698</v>
      </c>
      <c r="AM1102" s="3" t="s">
        <v>3698</v>
      </c>
      <c r="AT1102" s="3" t="s">
        <v>3698</v>
      </c>
      <c r="AU1102" s="3" t="s">
        <v>3698</v>
      </c>
      <c r="AV1102" s="3" t="s">
        <v>3698</v>
      </c>
      <c r="AW1102" s="3" t="s">
        <v>3698</v>
      </c>
      <c r="BG1102" s="3" t="s">
        <v>3698</v>
      </c>
      <c r="BH1102" s="3" t="s">
        <v>3698</v>
      </c>
      <c r="BI1102" s="3" t="s">
        <v>3698</v>
      </c>
      <c r="BJ1102" s="3" t="s">
        <v>3698</v>
      </c>
      <c r="BK1102" s="3" t="s">
        <v>3571</v>
      </c>
      <c r="BL1102" s="3" t="s">
        <v>7128</v>
      </c>
      <c r="BM1102" s="3" t="s">
        <v>5622</v>
      </c>
      <c r="BN1102" s="3" t="s">
        <v>2091</v>
      </c>
      <c r="BO1102" s="3" t="s">
        <v>4456</v>
      </c>
      <c r="BP1102" s="3" t="s">
        <v>1671</v>
      </c>
      <c r="BQ1102" s="3" t="s">
        <v>5623</v>
      </c>
      <c r="BR1102" s="3" t="s">
        <v>3253</v>
      </c>
      <c r="BS1102" s="3" t="s">
        <v>3807</v>
      </c>
      <c r="BT1102" s="3" t="s">
        <v>711</v>
      </c>
    </row>
    <row r="1103" spans="1:73" ht="13.5" customHeight="1">
      <c r="A1103" s="6" t="str">
        <f>HYPERLINK("http://kyu.snu.ac.kr/sdhj/index.jsp?type=hj/GK14649_00IM0001_046b.jpg","1717_수북면_046b")</f>
        <v>1717_수북면_046b</v>
      </c>
      <c r="B1103" s="3">
        <v>1717</v>
      </c>
      <c r="C1103" s="3" t="s">
        <v>7385</v>
      </c>
      <c r="D1103" s="3" t="s">
        <v>7386</v>
      </c>
      <c r="E1103" s="3">
        <v>1102</v>
      </c>
      <c r="F1103" s="3">
        <v>6</v>
      </c>
      <c r="G1103" s="3" t="s">
        <v>8553</v>
      </c>
      <c r="H1103" s="3" t="s">
        <v>8554</v>
      </c>
      <c r="I1103" s="3">
        <v>4</v>
      </c>
      <c r="L1103" s="3">
        <v>2</v>
      </c>
      <c r="M1103" s="3" t="s">
        <v>2683</v>
      </c>
      <c r="N1103" s="3" t="s">
        <v>2942</v>
      </c>
      <c r="S1103" s="3" t="s">
        <v>3580</v>
      </c>
      <c r="T1103" s="3" t="s">
        <v>7032</v>
      </c>
      <c r="Y1103" s="3" t="s">
        <v>3479</v>
      </c>
      <c r="Z1103" s="3" t="s">
        <v>7292</v>
      </c>
      <c r="AC1103" s="3" t="s">
        <v>8555</v>
      </c>
    </row>
    <row r="1104" spans="1:73" ht="13.5" customHeight="1">
      <c r="A1104" s="6" t="str">
        <f>HYPERLINK("http://kyu.snu.ac.kr/sdhj/index.jsp?type=hj/GK14649_00IM0001_046b.jpg","1717_수북면_046b")</f>
        <v>1717_수북면_046b</v>
      </c>
      <c r="B1104" s="3">
        <v>1717</v>
      </c>
      <c r="C1104" s="3" t="s">
        <v>8017</v>
      </c>
      <c r="D1104" s="3" t="s">
        <v>8018</v>
      </c>
      <c r="E1104" s="3">
        <v>1103</v>
      </c>
      <c r="F1104" s="3">
        <v>6</v>
      </c>
      <c r="G1104" s="3" t="s">
        <v>8452</v>
      </c>
      <c r="H1104" s="3" t="s">
        <v>8453</v>
      </c>
      <c r="I1104" s="3">
        <v>4</v>
      </c>
      <c r="L1104" s="3">
        <v>3</v>
      </c>
      <c r="M1104" s="3" t="s">
        <v>2599</v>
      </c>
      <c r="N1104" s="3" t="s">
        <v>2788</v>
      </c>
      <c r="T1104" s="3" t="s">
        <v>8061</v>
      </c>
      <c r="U1104" s="3" t="s">
        <v>5568</v>
      </c>
      <c r="V1104" s="3" t="s">
        <v>7221</v>
      </c>
      <c r="W1104" s="3" t="s">
        <v>4503</v>
      </c>
      <c r="X1104" s="3" t="s">
        <v>7083</v>
      </c>
      <c r="Y1104" s="3" t="s">
        <v>5624</v>
      </c>
      <c r="Z1104" s="3" t="s">
        <v>582</v>
      </c>
      <c r="AC1104" s="3" t="s">
        <v>8556</v>
      </c>
      <c r="AD1104" s="3" t="s">
        <v>3698</v>
      </c>
      <c r="AE1104" s="3" t="s">
        <v>3698</v>
      </c>
      <c r="AJ1104" s="3" t="s">
        <v>4228</v>
      </c>
      <c r="AK1104" s="3" t="s">
        <v>4228</v>
      </c>
      <c r="AL1104" s="3" t="s">
        <v>3698</v>
      </c>
      <c r="AM1104" s="3" t="s">
        <v>3698</v>
      </c>
      <c r="AT1104" s="3" t="s">
        <v>3698</v>
      </c>
      <c r="AU1104" s="3" t="s">
        <v>3698</v>
      </c>
      <c r="AV1104" s="3" t="s">
        <v>5625</v>
      </c>
      <c r="AW1104" s="3" t="s">
        <v>1440</v>
      </c>
      <c r="BG1104" s="3" t="s">
        <v>5626</v>
      </c>
      <c r="BH1104" s="3" t="s">
        <v>1678</v>
      </c>
      <c r="BI1104" s="3" t="s">
        <v>5627</v>
      </c>
      <c r="BJ1104" s="3" t="s">
        <v>1823</v>
      </c>
      <c r="BK1104" s="3" t="s">
        <v>5626</v>
      </c>
      <c r="BL1104" s="3" t="s">
        <v>1678</v>
      </c>
      <c r="BM1104" s="3" t="s">
        <v>5628</v>
      </c>
      <c r="BN1104" s="3" t="s">
        <v>2092</v>
      </c>
      <c r="BQ1104" s="3" t="s">
        <v>5125</v>
      </c>
      <c r="BR1104" s="3" t="s">
        <v>2311</v>
      </c>
      <c r="BS1104" s="3" t="s">
        <v>3570</v>
      </c>
      <c r="BT1104" s="3" t="s">
        <v>1150</v>
      </c>
    </row>
    <row r="1105" spans="1:72" ht="13.5" customHeight="1">
      <c r="A1105" s="6" t="str">
        <f>HYPERLINK("http://kyu.snu.ac.kr/sdhj/index.jsp?type=hj/GK14649_00IM0001_046b.jpg","1717_수북면_046b")</f>
        <v>1717_수북면_046b</v>
      </c>
      <c r="B1105" s="3">
        <v>1717</v>
      </c>
      <c r="C1105" s="3" t="s">
        <v>7508</v>
      </c>
      <c r="D1105" s="3" t="s">
        <v>7509</v>
      </c>
      <c r="E1105" s="3">
        <v>1104</v>
      </c>
      <c r="F1105" s="3">
        <v>6</v>
      </c>
      <c r="G1105" s="3" t="s">
        <v>8557</v>
      </c>
      <c r="H1105" s="3" t="s">
        <v>8558</v>
      </c>
      <c r="I1105" s="3">
        <v>4</v>
      </c>
      <c r="L1105" s="3">
        <v>3</v>
      </c>
      <c r="M1105" s="3" t="s">
        <v>2599</v>
      </c>
      <c r="N1105" s="3" t="s">
        <v>2788</v>
      </c>
      <c r="S1105" s="3" t="s">
        <v>8559</v>
      </c>
      <c r="T1105" s="3" t="s">
        <v>8559</v>
      </c>
      <c r="W1105" s="3" t="s">
        <v>4228</v>
      </c>
      <c r="X1105" s="3" t="s">
        <v>4228</v>
      </c>
      <c r="Y1105" s="3" t="s">
        <v>3698</v>
      </c>
      <c r="Z1105" s="3" t="s">
        <v>3698</v>
      </c>
      <c r="AC1105" s="3" t="s">
        <v>3698</v>
      </c>
      <c r="AD1105" s="3" t="s">
        <v>3698</v>
      </c>
      <c r="AE1105" s="3" t="s">
        <v>3698</v>
      </c>
      <c r="AJ1105" s="3" t="s">
        <v>3443</v>
      </c>
      <c r="AK1105" s="3" t="s">
        <v>6955</v>
      </c>
      <c r="AL1105" s="3" t="s">
        <v>4249</v>
      </c>
      <c r="AM1105" s="3" t="s">
        <v>1163</v>
      </c>
      <c r="AT1105" s="3" t="s">
        <v>3571</v>
      </c>
      <c r="AU1105" s="3" t="s">
        <v>7128</v>
      </c>
      <c r="AV1105" s="3" t="s">
        <v>5552</v>
      </c>
      <c r="AW1105" s="3" t="s">
        <v>596</v>
      </c>
      <c r="BG1105" s="3" t="s">
        <v>3546</v>
      </c>
      <c r="BH1105" s="3" t="s">
        <v>7248</v>
      </c>
      <c r="BI1105" s="3" t="s">
        <v>5629</v>
      </c>
      <c r="BJ1105" s="3" t="s">
        <v>1824</v>
      </c>
      <c r="BK1105" s="3" t="s">
        <v>4386</v>
      </c>
      <c r="BL1105" s="3" t="s">
        <v>1665</v>
      </c>
      <c r="BM1105" s="3" t="s">
        <v>5630</v>
      </c>
      <c r="BN1105" s="3" t="s">
        <v>2093</v>
      </c>
      <c r="BO1105" s="3" t="s">
        <v>3619</v>
      </c>
      <c r="BP1105" s="3" t="s">
        <v>7168</v>
      </c>
      <c r="BQ1105" s="3" t="s">
        <v>8559</v>
      </c>
      <c r="BR1105" s="3" t="s">
        <v>8559</v>
      </c>
      <c r="BS1105" s="3" t="s">
        <v>3698</v>
      </c>
      <c r="BT1105" s="3" t="s">
        <v>3698</v>
      </c>
    </row>
    <row r="1106" spans="1:72" ht="13.5" customHeight="1">
      <c r="A1106" s="6" t="str">
        <f>HYPERLINK("http://kyu.snu.ac.kr/sdhj/index.jsp?type=hj/GK14649_00IM0001_046b.jpg","1717_수북면_046b")</f>
        <v>1717_수북면_046b</v>
      </c>
      <c r="B1106" s="3">
        <v>1717</v>
      </c>
      <c r="C1106" s="3" t="s">
        <v>7385</v>
      </c>
      <c r="D1106" s="3" t="s">
        <v>7386</v>
      </c>
      <c r="E1106" s="3">
        <v>1105</v>
      </c>
      <c r="F1106" s="3">
        <v>6</v>
      </c>
      <c r="G1106" s="3" t="s">
        <v>8553</v>
      </c>
      <c r="H1106" s="3" t="s">
        <v>8554</v>
      </c>
      <c r="I1106" s="3">
        <v>4</v>
      </c>
      <c r="L1106" s="3">
        <v>3</v>
      </c>
      <c r="M1106" s="3" t="s">
        <v>2599</v>
      </c>
      <c r="N1106" s="3" t="s">
        <v>2788</v>
      </c>
      <c r="AC1106" s="3">
        <v>31</v>
      </c>
    </row>
    <row r="1107" spans="1:72" ht="13.5" customHeight="1">
      <c r="A1107" s="6" t="str">
        <f>HYPERLINK("http://kyu.snu.ac.kr/sdhj/index.jsp?type=hj/GK14649_00IM0001_046b.jpg","1717_수북면_046b")</f>
        <v>1717_수북면_046b</v>
      </c>
      <c r="B1107" s="3">
        <v>1717</v>
      </c>
      <c r="C1107" s="3" t="s">
        <v>7385</v>
      </c>
      <c r="D1107" s="3" t="s">
        <v>7386</v>
      </c>
      <c r="E1107" s="3">
        <v>1106</v>
      </c>
      <c r="F1107" s="3">
        <v>6</v>
      </c>
      <c r="G1107" s="3" t="s">
        <v>8553</v>
      </c>
      <c r="H1107" s="3" t="s">
        <v>8554</v>
      </c>
      <c r="I1107" s="3">
        <v>4</v>
      </c>
      <c r="L1107" s="3">
        <v>3</v>
      </c>
      <c r="M1107" s="3" t="s">
        <v>2599</v>
      </c>
      <c r="N1107" s="3" t="s">
        <v>2788</v>
      </c>
      <c r="S1107" s="3" t="s">
        <v>4266</v>
      </c>
      <c r="T1107" s="3" t="s">
        <v>7026</v>
      </c>
      <c r="W1107" s="3" t="s">
        <v>3725</v>
      </c>
      <c r="X1107" s="3" t="s">
        <v>7261</v>
      </c>
      <c r="Y1107" s="3" t="s">
        <v>3479</v>
      </c>
      <c r="Z1107" s="3" t="s">
        <v>7292</v>
      </c>
      <c r="AC1107" s="3">
        <v>25</v>
      </c>
      <c r="AD1107" s="3" t="s">
        <v>3776</v>
      </c>
      <c r="AE1107" s="3" t="s">
        <v>1014</v>
      </c>
    </row>
    <row r="1108" spans="1:72" ht="13.5" customHeight="1">
      <c r="A1108" s="6" t="str">
        <f>HYPERLINK("http://kyu.snu.ac.kr/sdhj/index.jsp?type=hj/GK14649_00IM0001_046b.jpg","1717_수북면_046b")</f>
        <v>1717_수북면_046b</v>
      </c>
      <c r="B1108" s="3">
        <v>1717</v>
      </c>
      <c r="C1108" s="3" t="s">
        <v>7385</v>
      </c>
      <c r="D1108" s="3" t="s">
        <v>7386</v>
      </c>
      <c r="E1108" s="3">
        <v>1107</v>
      </c>
      <c r="F1108" s="3">
        <v>6</v>
      </c>
      <c r="G1108" s="3" t="s">
        <v>8553</v>
      </c>
      <c r="H1108" s="3" t="s">
        <v>8554</v>
      </c>
      <c r="I1108" s="3">
        <v>4</v>
      </c>
      <c r="L1108" s="3">
        <v>3</v>
      </c>
      <c r="M1108" s="3" t="s">
        <v>2599</v>
      </c>
      <c r="N1108" s="3" t="s">
        <v>2788</v>
      </c>
      <c r="S1108" s="3" t="s">
        <v>3580</v>
      </c>
      <c r="T1108" s="3" t="s">
        <v>7032</v>
      </c>
      <c r="Y1108" s="3" t="s">
        <v>3479</v>
      </c>
      <c r="Z1108" s="3" t="s">
        <v>7292</v>
      </c>
      <c r="AF1108" s="3" t="s">
        <v>3932</v>
      </c>
      <c r="AG1108" s="3" t="s">
        <v>1049</v>
      </c>
    </row>
    <row r="1109" spans="1:72" ht="13.5" customHeight="1">
      <c r="A1109" s="6" t="str">
        <f>HYPERLINK("http://kyu.snu.ac.kr/sdhj/index.jsp?type=hj/GK14649_00IM0001_046b.jpg","1717_수북면_046b")</f>
        <v>1717_수북면_046b</v>
      </c>
      <c r="B1109" s="3">
        <v>1717</v>
      </c>
      <c r="C1109" s="3" t="s">
        <v>7385</v>
      </c>
      <c r="D1109" s="3" t="s">
        <v>7386</v>
      </c>
      <c r="E1109" s="3">
        <v>1108</v>
      </c>
      <c r="F1109" s="3">
        <v>6</v>
      </c>
      <c r="G1109" s="3" t="s">
        <v>8553</v>
      </c>
      <c r="H1109" s="3" t="s">
        <v>8554</v>
      </c>
      <c r="I1109" s="3">
        <v>4</v>
      </c>
      <c r="L1109" s="3">
        <v>3</v>
      </c>
      <c r="M1109" s="3" t="s">
        <v>2599</v>
      </c>
      <c r="N1109" s="3" t="s">
        <v>2788</v>
      </c>
      <c r="S1109" s="3" t="s">
        <v>8560</v>
      </c>
      <c r="T1109" s="3" t="s">
        <v>8561</v>
      </c>
      <c r="U1109" s="3" t="s">
        <v>5568</v>
      </c>
      <c r="V1109" s="3" t="s">
        <v>7221</v>
      </c>
    </row>
    <row r="1110" spans="1:72" ht="13.5" customHeight="1">
      <c r="A1110" s="6" t="str">
        <f>HYPERLINK("http://kyu.snu.ac.kr/sdhj/index.jsp?type=hj/GK14649_00IM0001_046b.jpg","1717_수북면_046b")</f>
        <v>1717_수북면_046b</v>
      </c>
      <c r="B1110" s="3">
        <v>1717</v>
      </c>
      <c r="C1110" s="3" t="s">
        <v>7460</v>
      </c>
      <c r="D1110" s="3" t="s">
        <v>7461</v>
      </c>
      <c r="E1110" s="3">
        <v>1109</v>
      </c>
      <c r="F1110" s="3">
        <v>6</v>
      </c>
      <c r="G1110" s="3" t="s">
        <v>8484</v>
      </c>
      <c r="H1110" s="3" t="s">
        <v>8485</v>
      </c>
      <c r="I1110" s="3">
        <v>4</v>
      </c>
      <c r="L1110" s="3">
        <v>3</v>
      </c>
      <c r="M1110" s="3" t="s">
        <v>2599</v>
      </c>
      <c r="N1110" s="3" t="s">
        <v>2788</v>
      </c>
      <c r="AC1110" s="3" t="s">
        <v>8562</v>
      </c>
      <c r="AD1110" s="3" t="s">
        <v>3555</v>
      </c>
      <c r="AE1110" s="3" t="s">
        <v>986</v>
      </c>
    </row>
    <row r="1111" spans="1:72" ht="13.5" customHeight="1">
      <c r="A1111" s="6" t="str">
        <f>HYPERLINK("http://kyu.snu.ac.kr/sdhj/index.jsp?type=hj/GK14649_00IM0001_046b.jpg","1717_수북면_046b")</f>
        <v>1717_수북면_046b</v>
      </c>
      <c r="B1111" s="3">
        <v>1717</v>
      </c>
      <c r="C1111" s="3" t="s">
        <v>7385</v>
      </c>
      <c r="D1111" s="3" t="s">
        <v>7386</v>
      </c>
      <c r="E1111" s="3">
        <v>1110</v>
      </c>
      <c r="F1111" s="3">
        <v>6</v>
      </c>
      <c r="G1111" s="3" t="s">
        <v>8553</v>
      </c>
      <c r="H1111" s="3" t="s">
        <v>8554</v>
      </c>
      <c r="I1111" s="3">
        <v>4</v>
      </c>
      <c r="L1111" s="3">
        <v>4</v>
      </c>
      <c r="M1111" s="3" t="s">
        <v>2556</v>
      </c>
      <c r="N1111" s="3" t="s">
        <v>8563</v>
      </c>
      <c r="T1111" s="3" t="s">
        <v>8061</v>
      </c>
      <c r="U1111" s="3" t="s">
        <v>3803</v>
      </c>
      <c r="V1111" s="3" t="s">
        <v>7120</v>
      </c>
      <c r="W1111" s="3" t="s">
        <v>3579</v>
      </c>
      <c r="X1111" s="3" t="s">
        <v>2997</v>
      </c>
      <c r="Y1111" s="3" t="s">
        <v>4209</v>
      </c>
      <c r="Z1111" s="3" t="s">
        <v>201</v>
      </c>
      <c r="AC1111" s="3" t="s">
        <v>3698</v>
      </c>
      <c r="AD1111" s="3" t="s">
        <v>3698</v>
      </c>
      <c r="AE1111" s="3" t="s">
        <v>3698</v>
      </c>
      <c r="AF1111" s="3" t="s">
        <v>3469</v>
      </c>
      <c r="AG1111" s="3" t="s">
        <v>1046</v>
      </c>
      <c r="AH1111" s="3" t="s">
        <v>5631</v>
      </c>
      <c r="AI1111" s="3" t="s">
        <v>1135</v>
      </c>
      <c r="AJ1111" s="3" t="s">
        <v>4228</v>
      </c>
      <c r="AK1111" s="3" t="s">
        <v>4228</v>
      </c>
      <c r="AL1111" s="3" t="s">
        <v>3698</v>
      </c>
      <c r="AM1111" s="3" t="s">
        <v>3698</v>
      </c>
      <c r="AV1111" s="3" t="s">
        <v>3698</v>
      </c>
      <c r="AW1111" s="3" t="s">
        <v>3698</v>
      </c>
      <c r="BI1111" s="3" t="s">
        <v>4883</v>
      </c>
      <c r="BJ1111" s="3" t="s">
        <v>745</v>
      </c>
      <c r="BM1111" s="3" t="s">
        <v>5632</v>
      </c>
      <c r="BN1111" s="3" t="s">
        <v>1900</v>
      </c>
      <c r="BO1111" s="3" t="s">
        <v>4047</v>
      </c>
      <c r="BP1111" s="3" t="s">
        <v>3111</v>
      </c>
      <c r="BQ1111" s="3" t="s">
        <v>5633</v>
      </c>
      <c r="BR1111" s="3" t="s">
        <v>3317</v>
      </c>
      <c r="BS1111" s="3" t="s">
        <v>3476</v>
      </c>
      <c r="BT1111" s="3" t="s">
        <v>1117</v>
      </c>
    </row>
    <row r="1112" spans="1:72" ht="13.5" customHeight="1">
      <c r="A1112" s="6" t="str">
        <f>HYPERLINK("http://kyu.snu.ac.kr/sdhj/index.jsp?type=hj/GK14649_00IM0001_046b.jpg","1717_수북면_046b")</f>
        <v>1717_수북면_046b</v>
      </c>
      <c r="B1112" s="3">
        <v>1717</v>
      </c>
      <c r="C1112" s="3" t="s">
        <v>7510</v>
      </c>
      <c r="D1112" s="3" t="s">
        <v>7511</v>
      </c>
      <c r="E1112" s="3">
        <v>1111</v>
      </c>
      <c r="F1112" s="3">
        <v>6</v>
      </c>
      <c r="G1112" s="3" t="s">
        <v>8564</v>
      </c>
      <c r="H1112" s="3" t="s">
        <v>8565</v>
      </c>
      <c r="I1112" s="3">
        <v>4</v>
      </c>
      <c r="L1112" s="3">
        <v>4</v>
      </c>
      <c r="M1112" s="3" t="s">
        <v>2556</v>
      </c>
      <c r="N1112" s="3" t="s">
        <v>2885</v>
      </c>
      <c r="S1112" s="3" t="s">
        <v>3539</v>
      </c>
      <c r="T1112" s="3" t="s">
        <v>7028</v>
      </c>
      <c r="U1112" s="3" t="s">
        <v>3540</v>
      </c>
      <c r="V1112" s="3" t="s">
        <v>7111</v>
      </c>
      <c r="W1112" s="3" t="s">
        <v>3579</v>
      </c>
      <c r="X1112" s="3" t="s">
        <v>2997</v>
      </c>
      <c r="Y1112" s="3" t="s">
        <v>3479</v>
      </c>
      <c r="Z1112" s="3" t="s">
        <v>7292</v>
      </c>
      <c r="AT1112" s="3" t="s">
        <v>4047</v>
      </c>
      <c r="AU1112" s="3" t="s">
        <v>3111</v>
      </c>
      <c r="AV1112" s="3" t="s">
        <v>5634</v>
      </c>
      <c r="AW1112" s="3" t="s">
        <v>1441</v>
      </c>
      <c r="BG1112" s="3" t="s">
        <v>3546</v>
      </c>
      <c r="BH1112" s="3" t="s">
        <v>7248</v>
      </c>
      <c r="BI1112" s="3" t="s">
        <v>5635</v>
      </c>
      <c r="BJ1112" s="3" t="s">
        <v>1825</v>
      </c>
      <c r="BK1112" s="3" t="s">
        <v>3546</v>
      </c>
      <c r="BL1112" s="3" t="s">
        <v>7248</v>
      </c>
      <c r="BM1112" s="3" t="s">
        <v>5636</v>
      </c>
      <c r="BN1112" s="3" t="s">
        <v>2094</v>
      </c>
      <c r="BO1112" s="3" t="s">
        <v>3546</v>
      </c>
      <c r="BP1112" s="3" t="s">
        <v>7248</v>
      </c>
      <c r="BQ1112" s="3" t="s">
        <v>5637</v>
      </c>
      <c r="BR1112" s="3" t="s">
        <v>2346</v>
      </c>
      <c r="BS1112" s="3" t="s">
        <v>3515</v>
      </c>
      <c r="BT1112" s="3" t="s">
        <v>1099</v>
      </c>
    </row>
    <row r="1113" spans="1:72" ht="13.5" customHeight="1">
      <c r="A1113" s="6" t="str">
        <f>HYPERLINK("http://kyu.snu.ac.kr/sdhj/index.jsp?type=hj/GK14649_00IM0001_046b.jpg","1717_수북면_046b")</f>
        <v>1717_수북면_046b</v>
      </c>
      <c r="B1113" s="3">
        <v>1717</v>
      </c>
      <c r="C1113" s="3" t="s">
        <v>7565</v>
      </c>
      <c r="D1113" s="3" t="s">
        <v>7566</v>
      </c>
      <c r="E1113" s="3">
        <v>1112</v>
      </c>
      <c r="F1113" s="3">
        <v>6</v>
      </c>
      <c r="G1113" s="3" t="s">
        <v>8566</v>
      </c>
      <c r="H1113" s="3" t="s">
        <v>8567</v>
      </c>
      <c r="I1113" s="3">
        <v>4</v>
      </c>
      <c r="L1113" s="3">
        <v>4</v>
      </c>
      <c r="M1113" s="3" t="s">
        <v>2556</v>
      </c>
      <c r="N1113" s="3" t="s">
        <v>2885</v>
      </c>
      <c r="S1113" s="3" t="s">
        <v>3580</v>
      </c>
      <c r="T1113" s="3" t="s">
        <v>7032</v>
      </c>
      <c r="Y1113" s="3" t="s">
        <v>3479</v>
      </c>
      <c r="Z1113" s="3" t="s">
        <v>7292</v>
      </c>
    </row>
    <row r="1114" spans="1:72" ht="13.5" customHeight="1">
      <c r="A1114" s="6" t="str">
        <f>HYPERLINK("http://kyu.snu.ac.kr/sdhj/index.jsp?type=hj/GK14649_00IM0001_046b.jpg","1717_수북면_046b")</f>
        <v>1717_수북면_046b</v>
      </c>
      <c r="B1114" s="3">
        <v>1717</v>
      </c>
      <c r="C1114" s="3" t="s">
        <v>7565</v>
      </c>
      <c r="D1114" s="3" t="s">
        <v>7566</v>
      </c>
      <c r="E1114" s="3">
        <v>1113</v>
      </c>
      <c r="F1114" s="3">
        <v>6</v>
      </c>
      <c r="G1114" s="3" t="s">
        <v>8566</v>
      </c>
      <c r="H1114" s="3" t="s">
        <v>8567</v>
      </c>
      <c r="I1114" s="3">
        <v>4</v>
      </c>
      <c r="L1114" s="3">
        <v>4</v>
      </c>
      <c r="M1114" s="3" t="s">
        <v>2556</v>
      </c>
      <c r="N1114" s="3" t="s">
        <v>2885</v>
      </c>
      <c r="S1114" s="3" t="s">
        <v>8568</v>
      </c>
      <c r="T1114" s="3" t="s">
        <v>8569</v>
      </c>
      <c r="U1114" s="3" t="s">
        <v>4804</v>
      </c>
      <c r="V1114" s="3" t="s">
        <v>7182</v>
      </c>
      <c r="Y1114" s="3" t="s">
        <v>5638</v>
      </c>
      <c r="Z1114" s="3" t="s">
        <v>583</v>
      </c>
      <c r="AC1114" s="3">
        <v>15</v>
      </c>
      <c r="AD1114" s="3" t="s">
        <v>3678</v>
      </c>
      <c r="AE1114" s="3" t="s">
        <v>1005</v>
      </c>
    </row>
    <row r="1115" spans="1:72" ht="13.5" customHeight="1">
      <c r="A1115" s="6" t="str">
        <f>HYPERLINK("http://kyu.snu.ac.kr/sdhj/index.jsp?type=hj/GK14649_00IM0001_046b.jpg","1717_수북면_046b")</f>
        <v>1717_수북면_046b</v>
      </c>
      <c r="B1115" s="3">
        <v>1717</v>
      </c>
      <c r="C1115" s="3" t="s">
        <v>7565</v>
      </c>
      <c r="D1115" s="3" t="s">
        <v>7566</v>
      </c>
      <c r="E1115" s="3">
        <v>1114</v>
      </c>
      <c r="F1115" s="3">
        <v>6</v>
      </c>
      <c r="G1115" s="3" t="s">
        <v>8566</v>
      </c>
      <c r="H1115" s="3" t="s">
        <v>8567</v>
      </c>
      <c r="I1115" s="3">
        <v>4</v>
      </c>
      <c r="L1115" s="3">
        <v>5</v>
      </c>
      <c r="M1115" s="3" t="s">
        <v>2640</v>
      </c>
      <c r="N1115" s="3" t="s">
        <v>2814</v>
      </c>
      <c r="T1115" s="3" t="s">
        <v>7995</v>
      </c>
      <c r="W1115" s="3" t="s">
        <v>4503</v>
      </c>
      <c r="X1115" s="3" t="s">
        <v>7083</v>
      </c>
      <c r="Y1115" s="3" t="s">
        <v>4914</v>
      </c>
      <c r="Z1115" s="3" t="s">
        <v>7224</v>
      </c>
      <c r="AC1115" s="3" t="s">
        <v>8570</v>
      </c>
      <c r="AD1115" s="3" t="s">
        <v>4037</v>
      </c>
      <c r="AE1115" s="3" t="s">
        <v>1025</v>
      </c>
      <c r="AF1115" s="3" t="s">
        <v>3469</v>
      </c>
      <c r="AG1115" s="3" t="s">
        <v>1046</v>
      </c>
      <c r="AH1115" s="3" t="s">
        <v>5639</v>
      </c>
      <c r="AI1115" s="3" t="s">
        <v>1136</v>
      </c>
      <c r="AJ1115" s="3" t="s">
        <v>3443</v>
      </c>
      <c r="AK1115" s="3" t="s">
        <v>6955</v>
      </c>
      <c r="AL1115" s="3" t="s">
        <v>3476</v>
      </c>
      <c r="AM1115" s="3" t="s">
        <v>1117</v>
      </c>
      <c r="AT1115" s="3" t="s">
        <v>3571</v>
      </c>
      <c r="AU1115" s="3" t="s">
        <v>7128</v>
      </c>
      <c r="AV1115" s="3" t="s">
        <v>5640</v>
      </c>
      <c r="AW1115" s="3" t="s">
        <v>1442</v>
      </c>
      <c r="BG1115" s="3" t="s">
        <v>3571</v>
      </c>
      <c r="BH1115" s="3" t="s">
        <v>7128</v>
      </c>
      <c r="BI1115" s="3" t="s">
        <v>5641</v>
      </c>
      <c r="BJ1115" s="3" t="s">
        <v>963</v>
      </c>
      <c r="BK1115" s="3" t="s">
        <v>3546</v>
      </c>
      <c r="BL1115" s="3" t="s">
        <v>7248</v>
      </c>
      <c r="BM1115" s="3" t="s">
        <v>5642</v>
      </c>
      <c r="BN1115" s="3" t="s">
        <v>2095</v>
      </c>
      <c r="BO1115" s="3" t="s">
        <v>3546</v>
      </c>
      <c r="BP1115" s="3" t="s">
        <v>7248</v>
      </c>
      <c r="BQ1115" s="3" t="s">
        <v>8571</v>
      </c>
      <c r="BR1115" s="3" t="s">
        <v>8571</v>
      </c>
      <c r="BS1115" s="3" t="s">
        <v>3698</v>
      </c>
      <c r="BT1115" s="3" t="s">
        <v>3698</v>
      </c>
    </row>
    <row r="1116" spans="1:72" ht="13.5" customHeight="1">
      <c r="A1116" s="6" t="str">
        <f>HYPERLINK("http://kyu.snu.ac.kr/sdhj/index.jsp?type=hj/GK14649_00IM0001_046b.jpg","1717_수북면_046b")</f>
        <v>1717_수북면_046b</v>
      </c>
      <c r="B1116" s="3">
        <v>1717</v>
      </c>
      <c r="C1116" s="3" t="s">
        <v>7741</v>
      </c>
      <c r="D1116" s="3" t="s">
        <v>7742</v>
      </c>
      <c r="E1116" s="3">
        <v>1115</v>
      </c>
      <c r="F1116" s="3">
        <v>6</v>
      </c>
      <c r="G1116" s="3" t="s">
        <v>8513</v>
      </c>
      <c r="H1116" s="3" t="s">
        <v>8514</v>
      </c>
      <c r="I1116" s="3">
        <v>4</v>
      </c>
      <c r="L1116" s="3">
        <v>5</v>
      </c>
      <c r="M1116" s="3" t="s">
        <v>2640</v>
      </c>
      <c r="N1116" s="3" t="s">
        <v>2814</v>
      </c>
      <c r="AC1116" s="3">
        <v>20</v>
      </c>
      <c r="AD1116" s="3" t="s">
        <v>4120</v>
      </c>
      <c r="AE1116" s="3" t="s">
        <v>259</v>
      </c>
    </row>
    <row r="1117" spans="1:72" ht="13.5" customHeight="1">
      <c r="A1117" s="6" t="str">
        <f>HYPERLINK("http://kyu.snu.ac.kr/sdhj/index.jsp?type=hj/GK14649_00IM0001_046b.jpg","1717_수북면_046b")</f>
        <v>1717_수북면_046b</v>
      </c>
      <c r="B1117" s="3">
        <v>1717</v>
      </c>
      <c r="C1117" s="3" t="s">
        <v>7741</v>
      </c>
      <c r="D1117" s="3" t="s">
        <v>7742</v>
      </c>
      <c r="E1117" s="3">
        <v>1116</v>
      </c>
      <c r="F1117" s="3">
        <v>6</v>
      </c>
      <c r="G1117" s="3" t="s">
        <v>8513</v>
      </c>
      <c r="H1117" s="3" t="s">
        <v>8514</v>
      </c>
      <c r="I1117" s="3">
        <v>4</v>
      </c>
      <c r="L1117" s="3">
        <v>5</v>
      </c>
      <c r="M1117" s="3" t="s">
        <v>2640</v>
      </c>
      <c r="N1117" s="3" t="s">
        <v>2814</v>
      </c>
      <c r="S1117" s="3" t="s">
        <v>8280</v>
      </c>
      <c r="T1117" s="3" t="s">
        <v>8281</v>
      </c>
      <c r="Y1117" s="3" t="s">
        <v>3479</v>
      </c>
      <c r="Z1117" s="3" t="s">
        <v>7292</v>
      </c>
      <c r="AD1117" s="3" t="s">
        <v>3553</v>
      </c>
      <c r="AE1117" s="3" t="s">
        <v>985</v>
      </c>
    </row>
    <row r="1118" spans="1:72" ht="13.5" customHeight="1">
      <c r="A1118" s="6" t="str">
        <f>HYPERLINK("http://kyu.snu.ac.kr/sdhj/index.jsp?type=hj/GK14649_00IM0001_046b.jpg","1717_수북면_046b")</f>
        <v>1717_수북면_046b</v>
      </c>
      <c r="B1118" s="3">
        <v>1717</v>
      </c>
      <c r="C1118" s="3" t="s">
        <v>7741</v>
      </c>
      <c r="D1118" s="3" t="s">
        <v>7742</v>
      </c>
      <c r="E1118" s="3">
        <v>1117</v>
      </c>
      <c r="F1118" s="3">
        <v>6</v>
      </c>
      <c r="G1118" s="3" t="s">
        <v>8513</v>
      </c>
      <c r="H1118" s="3" t="s">
        <v>8514</v>
      </c>
      <c r="I1118" s="3">
        <v>5</v>
      </c>
      <c r="J1118" s="3" t="s">
        <v>8571</v>
      </c>
      <c r="K1118" s="3" t="s">
        <v>8571</v>
      </c>
      <c r="L1118" s="3">
        <v>1</v>
      </c>
      <c r="M1118" s="3" t="s">
        <v>8571</v>
      </c>
      <c r="N1118" s="3" t="s">
        <v>8571</v>
      </c>
      <c r="T1118" s="3" t="s">
        <v>7995</v>
      </c>
      <c r="U1118" s="3" t="s">
        <v>3698</v>
      </c>
      <c r="V1118" s="3" t="s">
        <v>3698</v>
      </c>
      <c r="W1118" s="3" t="s">
        <v>4228</v>
      </c>
      <c r="X1118" s="3" t="s">
        <v>4228</v>
      </c>
      <c r="Y1118" s="3" t="s">
        <v>3698</v>
      </c>
      <c r="Z1118" s="3" t="s">
        <v>3698</v>
      </c>
      <c r="AC1118" s="3" t="s">
        <v>3698</v>
      </c>
      <c r="AD1118" s="3" t="s">
        <v>3466</v>
      </c>
      <c r="AE1118" s="3" t="s">
        <v>7219</v>
      </c>
      <c r="AF1118" s="3" t="s">
        <v>3469</v>
      </c>
      <c r="AG1118" s="3" t="s">
        <v>1046</v>
      </c>
      <c r="AH1118" s="3" t="s">
        <v>5639</v>
      </c>
      <c r="AI1118" s="3" t="s">
        <v>1136</v>
      </c>
      <c r="AJ1118" s="3" t="s">
        <v>3443</v>
      </c>
      <c r="AK1118" s="3" t="s">
        <v>6955</v>
      </c>
      <c r="AL1118" s="3" t="s">
        <v>5643</v>
      </c>
      <c r="AM1118" s="3" t="s">
        <v>1189</v>
      </c>
      <c r="AT1118" s="3" t="s">
        <v>3571</v>
      </c>
      <c r="AU1118" s="3" t="s">
        <v>7128</v>
      </c>
      <c r="AV1118" s="3" t="s">
        <v>3911</v>
      </c>
      <c r="AW1118" s="3" t="s">
        <v>118</v>
      </c>
      <c r="BG1118" s="3" t="s">
        <v>5626</v>
      </c>
      <c r="BH1118" s="3" t="s">
        <v>1678</v>
      </c>
      <c r="BI1118" s="3" t="s">
        <v>5644</v>
      </c>
      <c r="BJ1118" s="3" t="s">
        <v>7004</v>
      </c>
      <c r="BK1118" s="3" t="s">
        <v>5626</v>
      </c>
      <c r="BL1118" s="3" t="s">
        <v>1678</v>
      </c>
      <c r="BM1118" s="3" t="s">
        <v>5645</v>
      </c>
      <c r="BN1118" s="3" t="s">
        <v>834</v>
      </c>
      <c r="BO1118" s="3" t="s">
        <v>3698</v>
      </c>
      <c r="BP1118" s="3" t="s">
        <v>3698</v>
      </c>
      <c r="BQ1118" s="3" t="s">
        <v>8572</v>
      </c>
      <c r="BR1118" s="3" t="s">
        <v>8572</v>
      </c>
      <c r="BS1118" s="3" t="s">
        <v>3698</v>
      </c>
      <c r="BT1118" s="3" t="s">
        <v>3698</v>
      </c>
    </row>
    <row r="1119" spans="1:72" ht="13.5" customHeight="1">
      <c r="A1119" s="6" t="str">
        <f>HYPERLINK("http://kyu.snu.ac.kr/sdhj/index.jsp?type=hj/GK14649_00IM0001_046b.jpg","1717_수북면_046b")</f>
        <v>1717_수북면_046b</v>
      </c>
      <c r="B1119" s="3">
        <v>1717</v>
      </c>
      <c r="C1119" s="3" t="s">
        <v>7690</v>
      </c>
      <c r="D1119" s="3" t="s">
        <v>7691</v>
      </c>
      <c r="E1119" s="3">
        <v>1118</v>
      </c>
      <c r="F1119" s="3">
        <v>6</v>
      </c>
      <c r="G1119" s="3" t="s">
        <v>8573</v>
      </c>
      <c r="H1119" s="3" t="s">
        <v>8574</v>
      </c>
      <c r="I1119" s="3">
        <v>5</v>
      </c>
      <c r="L1119" s="3">
        <v>1</v>
      </c>
      <c r="M1119" s="3" t="s">
        <v>8572</v>
      </c>
      <c r="N1119" s="3" t="s">
        <v>8572</v>
      </c>
      <c r="S1119" s="3" t="s">
        <v>3539</v>
      </c>
      <c r="T1119" s="3" t="s">
        <v>7028</v>
      </c>
      <c r="W1119" s="3" t="s">
        <v>3559</v>
      </c>
      <c r="X1119" s="3" t="s">
        <v>7260</v>
      </c>
      <c r="Y1119" s="3" t="s">
        <v>3479</v>
      </c>
      <c r="Z1119" s="3" t="s">
        <v>7292</v>
      </c>
      <c r="AC1119" s="3">
        <v>27</v>
      </c>
      <c r="AD1119" s="3" t="s">
        <v>3726</v>
      </c>
      <c r="AE1119" s="3" t="s">
        <v>1011</v>
      </c>
      <c r="AJ1119" s="3" t="s">
        <v>3443</v>
      </c>
      <c r="AK1119" s="3" t="s">
        <v>6955</v>
      </c>
      <c r="AL1119" s="3" t="s">
        <v>3625</v>
      </c>
      <c r="AM1119" s="3" t="s">
        <v>1118</v>
      </c>
      <c r="AT1119" s="3" t="s">
        <v>5646</v>
      </c>
      <c r="AU1119" s="3" t="s">
        <v>1254</v>
      </c>
      <c r="AV1119" s="3" t="s">
        <v>5647</v>
      </c>
      <c r="AW1119" s="3" t="s">
        <v>1443</v>
      </c>
      <c r="BG1119" s="3" t="s">
        <v>3619</v>
      </c>
      <c r="BH1119" s="3" t="s">
        <v>7168</v>
      </c>
      <c r="BI1119" s="3" t="s">
        <v>3843</v>
      </c>
      <c r="BJ1119" s="3" t="s">
        <v>1283</v>
      </c>
      <c r="BK1119" s="3" t="s">
        <v>5648</v>
      </c>
      <c r="BL1119" s="3" t="s">
        <v>1968</v>
      </c>
      <c r="BM1119" s="3" t="s">
        <v>3698</v>
      </c>
      <c r="BN1119" s="3" t="s">
        <v>3698</v>
      </c>
      <c r="BO1119" s="3" t="s">
        <v>3698</v>
      </c>
      <c r="BP1119" s="3" t="s">
        <v>3698</v>
      </c>
      <c r="BQ1119" s="3" t="s">
        <v>8575</v>
      </c>
      <c r="BR1119" s="3" t="s">
        <v>8575</v>
      </c>
      <c r="BS1119" s="3" t="s">
        <v>3618</v>
      </c>
      <c r="BT1119" s="3" t="s">
        <v>1110</v>
      </c>
    </row>
    <row r="1120" spans="1:72" ht="13.5" customHeight="1">
      <c r="A1120" s="6" t="str">
        <f>HYPERLINK("http://kyu.snu.ac.kr/sdhj/index.jsp?type=hj/GK14649_00IM0001_046b.jpg","1717_수북면_046b")</f>
        <v>1717_수북면_046b</v>
      </c>
      <c r="B1120" s="3">
        <v>1717</v>
      </c>
      <c r="C1120" s="3" t="s">
        <v>8576</v>
      </c>
      <c r="D1120" s="3" t="s">
        <v>8577</v>
      </c>
      <c r="E1120" s="3">
        <v>1119</v>
      </c>
      <c r="F1120" s="3">
        <v>6</v>
      </c>
      <c r="G1120" s="3" t="s">
        <v>8578</v>
      </c>
      <c r="H1120" s="3" t="s">
        <v>8579</v>
      </c>
      <c r="I1120" s="3">
        <v>5</v>
      </c>
      <c r="L1120" s="3">
        <v>1</v>
      </c>
      <c r="M1120" s="3" t="s">
        <v>8575</v>
      </c>
      <c r="N1120" s="3" t="s">
        <v>8575</v>
      </c>
      <c r="S1120" s="3" t="s">
        <v>3482</v>
      </c>
      <c r="T1120" s="3" t="s">
        <v>7023</v>
      </c>
      <c r="Y1120" s="3" t="s">
        <v>3479</v>
      </c>
      <c r="Z1120" s="3" t="s">
        <v>7292</v>
      </c>
      <c r="AF1120" s="3" t="s">
        <v>3484</v>
      </c>
      <c r="AG1120" s="3" t="s">
        <v>7278</v>
      </c>
    </row>
    <row r="1121" spans="1:72" ht="13.5" customHeight="1">
      <c r="A1121" s="6" t="str">
        <f>HYPERLINK("http://kyu.snu.ac.kr/sdhj/index.jsp?type=hj/GK14649_00IM0001_046b.jpg","1717_수북면_046b")</f>
        <v>1717_수북면_046b</v>
      </c>
      <c r="B1121" s="3">
        <v>1717</v>
      </c>
      <c r="C1121" s="3" t="s">
        <v>8576</v>
      </c>
      <c r="D1121" s="3" t="s">
        <v>8577</v>
      </c>
      <c r="E1121" s="3">
        <v>1120</v>
      </c>
      <c r="F1121" s="3">
        <v>6</v>
      </c>
      <c r="G1121" s="3" t="s">
        <v>8578</v>
      </c>
      <c r="H1121" s="3" t="s">
        <v>8579</v>
      </c>
      <c r="I1121" s="3">
        <v>5</v>
      </c>
      <c r="L1121" s="3">
        <v>1</v>
      </c>
      <c r="M1121" s="3" t="s">
        <v>8575</v>
      </c>
      <c r="N1121" s="3" t="s">
        <v>8575</v>
      </c>
      <c r="S1121" s="3" t="s">
        <v>3956</v>
      </c>
      <c r="T1121" s="3" t="s">
        <v>7045</v>
      </c>
      <c r="Y1121" s="3" t="s">
        <v>3479</v>
      </c>
      <c r="Z1121" s="3" t="s">
        <v>7292</v>
      </c>
      <c r="AC1121" s="3">
        <v>7</v>
      </c>
      <c r="AD1121" s="3" t="s">
        <v>3538</v>
      </c>
      <c r="AE1121" s="3" t="s">
        <v>983</v>
      </c>
    </row>
    <row r="1122" spans="1:72" ht="13.5" customHeight="1">
      <c r="A1122" s="6" t="str">
        <f>HYPERLINK("http://kyu.snu.ac.kr/sdhj/index.jsp?type=hj/GK14649_00IM0001_046b.jpg","1717_수북면_046b")</f>
        <v>1717_수북면_046b</v>
      </c>
      <c r="B1122" s="3">
        <v>1717</v>
      </c>
      <c r="C1122" s="3" t="s">
        <v>8576</v>
      </c>
      <c r="D1122" s="3" t="s">
        <v>8577</v>
      </c>
      <c r="E1122" s="3">
        <v>1121</v>
      </c>
      <c r="F1122" s="3">
        <v>6</v>
      </c>
      <c r="G1122" s="3" t="s">
        <v>8578</v>
      </c>
      <c r="H1122" s="3" t="s">
        <v>8579</v>
      </c>
      <c r="I1122" s="3">
        <v>5</v>
      </c>
      <c r="L1122" s="3">
        <v>2</v>
      </c>
      <c r="M1122" s="3" t="s">
        <v>8575</v>
      </c>
      <c r="N1122" s="3" t="s">
        <v>8575</v>
      </c>
      <c r="O1122" s="3" t="s">
        <v>3432</v>
      </c>
      <c r="P1122" s="3" t="s">
        <v>6945</v>
      </c>
      <c r="T1122" s="3" t="s">
        <v>8580</v>
      </c>
      <c r="U1122" s="3" t="s">
        <v>3698</v>
      </c>
      <c r="V1122" s="3" t="s">
        <v>3698</v>
      </c>
      <c r="W1122" s="3" t="s">
        <v>4228</v>
      </c>
      <c r="X1122" s="3" t="s">
        <v>4228</v>
      </c>
      <c r="Y1122" s="3" t="s">
        <v>3698</v>
      </c>
      <c r="Z1122" s="3" t="s">
        <v>3698</v>
      </c>
      <c r="AC1122" s="3">
        <v>44</v>
      </c>
      <c r="AD1122" s="3" t="s">
        <v>3704</v>
      </c>
      <c r="AE1122" s="3" t="s">
        <v>1007</v>
      </c>
      <c r="AF1122" s="3" t="s">
        <v>5096</v>
      </c>
      <c r="AG1122" s="3" t="s">
        <v>1071</v>
      </c>
      <c r="AJ1122" s="3" t="s">
        <v>3443</v>
      </c>
      <c r="AK1122" s="3" t="s">
        <v>6955</v>
      </c>
      <c r="AL1122" s="3" t="s">
        <v>3784</v>
      </c>
      <c r="AM1122" s="3" t="s">
        <v>1155</v>
      </c>
      <c r="AT1122" s="3" t="s">
        <v>3571</v>
      </c>
      <c r="AU1122" s="3" t="s">
        <v>7128</v>
      </c>
      <c r="AV1122" s="3" t="s">
        <v>4795</v>
      </c>
      <c r="AW1122" s="3" t="s">
        <v>1363</v>
      </c>
      <c r="BG1122" s="3" t="s">
        <v>4350</v>
      </c>
      <c r="BH1122" s="3" t="s">
        <v>8581</v>
      </c>
      <c r="BI1122" s="3" t="s">
        <v>42</v>
      </c>
      <c r="BJ1122" s="3" t="s">
        <v>8582</v>
      </c>
      <c r="BK1122" s="3" t="s">
        <v>5649</v>
      </c>
      <c r="BL1122" s="3" t="s">
        <v>1969</v>
      </c>
      <c r="BM1122" s="3" t="s">
        <v>3698</v>
      </c>
      <c r="BN1122" s="3" t="s">
        <v>3698</v>
      </c>
      <c r="BO1122" s="3" t="s">
        <v>5650</v>
      </c>
      <c r="BP1122" s="3" t="s">
        <v>1684</v>
      </c>
      <c r="BQ1122" s="3" t="s">
        <v>5651</v>
      </c>
      <c r="BR1122" s="3" t="s">
        <v>2347</v>
      </c>
      <c r="BS1122" s="3" t="s">
        <v>5652</v>
      </c>
      <c r="BT1122" s="3" t="s">
        <v>2505</v>
      </c>
    </row>
    <row r="1123" spans="1:72" ht="13.5" customHeight="1">
      <c r="A1123" s="6" t="str">
        <f>HYPERLINK("http://kyu.snu.ac.kr/sdhj/index.jsp?type=hj/GK14649_00IM0001_046b.jpg","1717_수북면_046b")</f>
        <v>1717_수북면_046b</v>
      </c>
      <c r="B1123" s="3">
        <v>1717</v>
      </c>
      <c r="C1123" s="3" t="s">
        <v>7506</v>
      </c>
      <c r="D1123" s="3" t="s">
        <v>7507</v>
      </c>
      <c r="E1123" s="3">
        <v>1122</v>
      </c>
      <c r="F1123" s="3">
        <v>6</v>
      </c>
      <c r="G1123" s="3" t="s">
        <v>8583</v>
      </c>
      <c r="H1123" s="3" t="s">
        <v>8584</v>
      </c>
      <c r="I1123" s="3">
        <v>5</v>
      </c>
      <c r="L1123" s="3">
        <v>2</v>
      </c>
      <c r="M1123" s="3" t="s">
        <v>8585</v>
      </c>
      <c r="N1123" s="3" t="s">
        <v>8585</v>
      </c>
      <c r="S1123" s="3" t="s">
        <v>3539</v>
      </c>
      <c r="T1123" s="3" t="s">
        <v>7028</v>
      </c>
      <c r="U1123" s="3" t="s">
        <v>3540</v>
      </c>
      <c r="V1123" s="3" t="s">
        <v>7111</v>
      </c>
      <c r="W1123" s="3" t="s">
        <v>3725</v>
      </c>
      <c r="X1123" s="3" t="s">
        <v>7261</v>
      </c>
      <c r="Y1123" s="3" t="s">
        <v>3479</v>
      </c>
      <c r="Z1123" s="3" t="s">
        <v>7292</v>
      </c>
      <c r="AC1123" s="3">
        <v>37</v>
      </c>
      <c r="AD1123" s="3" t="s">
        <v>3542</v>
      </c>
      <c r="AE1123" s="3" t="s">
        <v>984</v>
      </c>
      <c r="AJ1123" s="3" t="s">
        <v>3443</v>
      </c>
      <c r="AK1123" s="3" t="s">
        <v>6955</v>
      </c>
      <c r="AL1123" s="3" t="s">
        <v>3515</v>
      </c>
      <c r="AM1123" s="3" t="s">
        <v>1099</v>
      </c>
      <c r="AT1123" s="3" t="s">
        <v>3546</v>
      </c>
      <c r="AU1123" s="3" t="s">
        <v>7248</v>
      </c>
      <c r="AV1123" s="3" t="s">
        <v>4119</v>
      </c>
      <c r="AW1123" s="3" t="s">
        <v>168</v>
      </c>
      <c r="BG1123" s="3" t="s">
        <v>3546</v>
      </c>
      <c r="BH1123" s="3" t="s">
        <v>7248</v>
      </c>
      <c r="BI1123" s="3" t="s">
        <v>8586</v>
      </c>
      <c r="BJ1123" s="3" t="s">
        <v>3154</v>
      </c>
      <c r="BK1123" s="3" t="s">
        <v>3698</v>
      </c>
      <c r="BL1123" s="3" t="s">
        <v>3698</v>
      </c>
      <c r="BM1123" s="3" t="s">
        <v>3698</v>
      </c>
      <c r="BN1123" s="3" t="s">
        <v>3698</v>
      </c>
      <c r="BO1123" s="3" t="s">
        <v>3546</v>
      </c>
      <c r="BP1123" s="3" t="s">
        <v>7248</v>
      </c>
      <c r="BQ1123" s="3" t="s">
        <v>5653</v>
      </c>
      <c r="BR1123" s="3" t="s">
        <v>3199</v>
      </c>
      <c r="BS1123" s="3" t="s">
        <v>3562</v>
      </c>
      <c r="BT1123" s="3" t="s">
        <v>3040</v>
      </c>
    </row>
    <row r="1124" spans="1:72" ht="13.5" customHeight="1">
      <c r="A1124" s="6" t="str">
        <f>HYPERLINK("http://kyu.snu.ac.kr/sdhj/index.jsp?type=hj/GK14649_00IM0001_046b.jpg","1717_수북면_046b")</f>
        <v>1717_수북면_046b</v>
      </c>
      <c r="B1124" s="3">
        <v>1717</v>
      </c>
      <c r="C1124" s="3" t="s">
        <v>7532</v>
      </c>
      <c r="D1124" s="3" t="s">
        <v>7533</v>
      </c>
      <c r="E1124" s="3">
        <v>1123</v>
      </c>
      <c r="F1124" s="3">
        <v>6</v>
      </c>
      <c r="G1124" s="3" t="s">
        <v>8587</v>
      </c>
      <c r="H1124" s="3" t="s">
        <v>8588</v>
      </c>
      <c r="I1124" s="3">
        <v>5</v>
      </c>
      <c r="L1124" s="3">
        <v>2</v>
      </c>
      <c r="M1124" s="3" t="s">
        <v>8589</v>
      </c>
      <c r="N1124" s="3" t="s">
        <v>8589</v>
      </c>
      <c r="S1124" s="3" t="s">
        <v>3580</v>
      </c>
      <c r="T1124" s="3" t="s">
        <v>7032</v>
      </c>
      <c r="Y1124" s="3" t="s">
        <v>3479</v>
      </c>
      <c r="Z1124" s="3" t="s">
        <v>7292</v>
      </c>
      <c r="AC1124" s="3">
        <v>6</v>
      </c>
      <c r="AD1124" s="3" t="s">
        <v>3538</v>
      </c>
      <c r="AE1124" s="3" t="s">
        <v>983</v>
      </c>
    </row>
    <row r="1125" spans="1:72" ht="13.5" customHeight="1">
      <c r="A1125" s="6" t="str">
        <f>HYPERLINK("http://kyu.snu.ac.kr/sdhj/index.jsp?type=hj/GK14649_00IM0001_046b.jpg","1717_수북면_046b")</f>
        <v>1717_수북면_046b</v>
      </c>
      <c r="B1125" s="3">
        <v>1717</v>
      </c>
      <c r="C1125" s="3" t="s">
        <v>7532</v>
      </c>
      <c r="D1125" s="3" t="s">
        <v>7533</v>
      </c>
      <c r="E1125" s="3">
        <v>1124</v>
      </c>
      <c r="F1125" s="3">
        <v>6</v>
      </c>
      <c r="G1125" s="3" t="s">
        <v>8587</v>
      </c>
      <c r="H1125" s="3" t="s">
        <v>8588</v>
      </c>
      <c r="I1125" s="3">
        <v>5</v>
      </c>
      <c r="L1125" s="3">
        <v>2</v>
      </c>
      <c r="M1125" s="3" t="s">
        <v>8589</v>
      </c>
      <c r="N1125" s="3" t="s">
        <v>8589</v>
      </c>
      <c r="S1125" s="3" t="s">
        <v>7608</v>
      </c>
      <c r="T1125" s="3" t="s">
        <v>7609</v>
      </c>
      <c r="Y1125" s="3" t="s">
        <v>3479</v>
      </c>
      <c r="Z1125" s="3" t="s">
        <v>7292</v>
      </c>
      <c r="AC1125" s="3">
        <v>3</v>
      </c>
      <c r="AD1125" s="3" t="s">
        <v>3489</v>
      </c>
      <c r="AE1125" s="3" t="s">
        <v>974</v>
      </c>
    </row>
    <row r="1126" spans="1:72" ht="13.5" customHeight="1">
      <c r="A1126" s="6" t="str">
        <f>HYPERLINK("http://kyu.snu.ac.kr/sdhj/index.jsp?type=hj/GK14649_00IM0001_046b.jpg","1717_수북면_046b")</f>
        <v>1717_수북면_046b</v>
      </c>
      <c r="B1126" s="3">
        <v>1717</v>
      </c>
      <c r="C1126" s="3" t="s">
        <v>7532</v>
      </c>
      <c r="D1126" s="3" t="s">
        <v>7533</v>
      </c>
      <c r="E1126" s="3">
        <v>1125</v>
      </c>
      <c r="F1126" s="3">
        <v>6</v>
      </c>
      <c r="G1126" s="3" t="s">
        <v>8587</v>
      </c>
      <c r="H1126" s="3" t="s">
        <v>8588</v>
      </c>
      <c r="I1126" s="3">
        <v>5</v>
      </c>
      <c r="L1126" s="3">
        <v>3</v>
      </c>
      <c r="M1126" s="3" t="s">
        <v>3889</v>
      </c>
      <c r="N1126" s="3" t="s">
        <v>584</v>
      </c>
      <c r="O1126" s="3" t="s">
        <v>3432</v>
      </c>
      <c r="P1126" s="3" t="s">
        <v>6945</v>
      </c>
      <c r="T1126" s="3" t="s">
        <v>7602</v>
      </c>
      <c r="U1126" s="3" t="s">
        <v>5560</v>
      </c>
      <c r="V1126" s="3" t="s">
        <v>8590</v>
      </c>
      <c r="Y1126" s="3" t="s">
        <v>3889</v>
      </c>
      <c r="Z1126" s="3" t="s">
        <v>584</v>
      </c>
      <c r="AC1126" s="3">
        <v>29</v>
      </c>
      <c r="AD1126" s="3" t="s">
        <v>3642</v>
      </c>
      <c r="AE1126" s="3" t="s">
        <v>1000</v>
      </c>
      <c r="AF1126" s="3" t="s">
        <v>5096</v>
      </c>
      <c r="AG1126" s="3" t="s">
        <v>1071</v>
      </c>
      <c r="AJ1126" s="3" t="s">
        <v>3443</v>
      </c>
      <c r="AK1126" s="3" t="s">
        <v>6955</v>
      </c>
      <c r="AL1126" s="3" t="s">
        <v>5654</v>
      </c>
      <c r="AM1126" s="3" t="s">
        <v>1190</v>
      </c>
      <c r="AN1126" s="3" t="s">
        <v>5655</v>
      </c>
      <c r="AO1126" s="3" t="s">
        <v>1198</v>
      </c>
      <c r="AR1126" s="3" t="s">
        <v>5656</v>
      </c>
      <c r="AS1126" s="3" t="s">
        <v>1234</v>
      </c>
      <c r="AT1126" s="3" t="s">
        <v>3661</v>
      </c>
      <c r="AU1126" s="3" t="s">
        <v>7108</v>
      </c>
      <c r="AV1126" s="3" t="s">
        <v>4687</v>
      </c>
      <c r="AW1126" s="3" t="s">
        <v>1444</v>
      </c>
      <c r="BG1126" s="3" t="s">
        <v>3546</v>
      </c>
      <c r="BH1126" s="3" t="s">
        <v>7248</v>
      </c>
      <c r="BI1126" s="3" t="s">
        <v>3683</v>
      </c>
      <c r="BJ1126" s="3" t="s">
        <v>7335</v>
      </c>
      <c r="BK1126" s="3" t="s">
        <v>3546</v>
      </c>
      <c r="BL1126" s="3" t="s">
        <v>7248</v>
      </c>
      <c r="BM1126" s="3" t="s">
        <v>5657</v>
      </c>
      <c r="BN1126" s="3" t="s">
        <v>2096</v>
      </c>
      <c r="BQ1126" s="3" t="s">
        <v>5658</v>
      </c>
      <c r="BR1126" s="3" t="s">
        <v>8591</v>
      </c>
      <c r="BS1126" s="3" t="s">
        <v>3562</v>
      </c>
      <c r="BT1126" s="3" t="s">
        <v>3040</v>
      </c>
    </row>
    <row r="1127" spans="1:72" ht="13.5" customHeight="1">
      <c r="A1127" s="6" t="str">
        <f>HYPERLINK("http://kyu.snu.ac.kr/sdhj/index.jsp?type=hj/GK14649_00IM0001_046b.jpg","1717_수북면_046b")</f>
        <v>1717_수북면_046b</v>
      </c>
      <c r="B1127" s="3">
        <v>1717</v>
      </c>
      <c r="C1127" s="3" t="s">
        <v>7532</v>
      </c>
      <c r="D1127" s="3" t="s">
        <v>7533</v>
      </c>
      <c r="E1127" s="3">
        <v>1126</v>
      </c>
      <c r="F1127" s="3">
        <v>6</v>
      </c>
      <c r="G1127" s="3" t="s">
        <v>8587</v>
      </c>
      <c r="H1127" s="3" t="s">
        <v>8588</v>
      </c>
      <c r="I1127" s="3">
        <v>5</v>
      </c>
      <c r="L1127" s="3">
        <v>3</v>
      </c>
      <c r="M1127" s="3" t="s">
        <v>3889</v>
      </c>
      <c r="N1127" s="3" t="s">
        <v>584</v>
      </c>
      <c r="S1127" s="3" t="s">
        <v>3485</v>
      </c>
      <c r="T1127" s="3" t="s">
        <v>7024</v>
      </c>
      <c r="U1127" s="3" t="s">
        <v>5560</v>
      </c>
      <c r="V1127" s="3" t="s">
        <v>8590</v>
      </c>
      <c r="Y1127" s="3" t="s">
        <v>5659</v>
      </c>
      <c r="Z1127" s="3" t="s">
        <v>585</v>
      </c>
      <c r="AC1127" s="3">
        <v>19</v>
      </c>
      <c r="AD1127" s="3" t="s">
        <v>3708</v>
      </c>
      <c r="AE1127" s="3" t="s">
        <v>1008</v>
      </c>
      <c r="AN1127" s="3" t="s">
        <v>5655</v>
      </c>
      <c r="AO1127" s="3" t="s">
        <v>1198</v>
      </c>
      <c r="AR1127" s="3" t="s">
        <v>5656</v>
      </c>
      <c r="AS1127" s="3" t="s">
        <v>1234</v>
      </c>
    </row>
    <row r="1128" spans="1:72" ht="13.5" customHeight="1">
      <c r="A1128" s="6" t="str">
        <f>HYPERLINK("http://kyu.snu.ac.kr/sdhj/index.jsp?type=hj/GK14649_00IM0001_046b.jpg","1717_수북면_046b")</f>
        <v>1717_수북면_046b</v>
      </c>
      <c r="B1128" s="3">
        <v>1717</v>
      </c>
      <c r="C1128" s="3" t="s">
        <v>7532</v>
      </c>
      <c r="D1128" s="3" t="s">
        <v>7533</v>
      </c>
      <c r="E1128" s="3">
        <v>1127</v>
      </c>
      <c r="F1128" s="3">
        <v>7</v>
      </c>
      <c r="G1128" s="3" t="s">
        <v>5660</v>
      </c>
      <c r="H1128" s="3" t="s">
        <v>6977</v>
      </c>
      <c r="I1128" s="3">
        <v>1</v>
      </c>
      <c r="J1128" s="3" t="s">
        <v>5661</v>
      </c>
      <c r="K1128" s="3" t="s">
        <v>6996</v>
      </c>
      <c r="L1128" s="3">
        <v>1</v>
      </c>
      <c r="M1128" s="3" t="s">
        <v>2728</v>
      </c>
      <c r="N1128" s="3" t="s">
        <v>2957</v>
      </c>
      <c r="T1128" s="3" t="s">
        <v>8592</v>
      </c>
      <c r="U1128" s="3" t="s">
        <v>5283</v>
      </c>
      <c r="V1128" s="3" t="s">
        <v>7216</v>
      </c>
      <c r="W1128" s="3" t="s">
        <v>3559</v>
      </c>
      <c r="X1128" s="3" t="s">
        <v>7260</v>
      </c>
      <c r="Y1128" s="3" t="s">
        <v>5662</v>
      </c>
      <c r="Z1128" s="3" t="s">
        <v>586</v>
      </c>
      <c r="AC1128" s="3">
        <v>54</v>
      </c>
      <c r="AD1128" s="3" t="s">
        <v>3512</v>
      </c>
      <c r="AE1128" s="3" t="s">
        <v>979</v>
      </c>
      <c r="AJ1128" s="3" t="s">
        <v>3443</v>
      </c>
      <c r="AK1128" s="3" t="s">
        <v>6955</v>
      </c>
      <c r="AL1128" s="3" t="s">
        <v>3562</v>
      </c>
      <c r="AM1128" s="3" t="s">
        <v>3040</v>
      </c>
      <c r="AT1128" s="3" t="s">
        <v>5185</v>
      </c>
      <c r="AU1128" s="3" t="s">
        <v>7233</v>
      </c>
      <c r="AV1128" s="3" t="s">
        <v>5282</v>
      </c>
      <c r="AW1128" s="3" t="s">
        <v>494</v>
      </c>
      <c r="BG1128" s="3" t="s">
        <v>5283</v>
      </c>
      <c r="BH1128" s="3" t="s">
        <v>7216</v>
      </c>
      <c r="BI1128" s="3" t="s">
        <v>5663</v>
      </c>
      <c r="BJ1128" s="3" t="s">
        <v>1826</v>
      </c>
      <c r="BK1128" s="3" t="s">
        <v>5283</v>
      </c>
      <c r="BL1128" s="3" t="s">
        <v>7216</v>
      </c>
      <c r="BM1128" s="3" t="s">
        <v>5664</v>
      </c>
      <c r="BN1128" s="3" t="s">
        <v>1791</v>
      </c>
      <c r="BO1128" s="3" t="s">
        <v>5283</v>
      </c>
      <c r="BP1128" s="3" t="s">
        <v>7216</v>
      </c>
      <c r="BQ1128" s="3" t="s">
        <v>5665</v>
      </c>
      <c r="BR1128" s="3" t="s">
        <v>2348</v>
      </c>
      <c r="BS1128" s="3" t="s">
        <v>3476</v>
      </c>
      <c r="BT1128" s="3" t="s">
        <v>1117</v>
      </c>
    </row>
    <row r="1129" spans="1:72" ht="13.5" customHeight="1">
      <c r="A1129" s="6" t="str">
        <f>HYPERLINK("http://kyu.snu.ac.kr/sdhj/index.jsp?type=hj/GK14649_00IM0001_046b.jpg","1717_수북면_046b")</f>
        <v>1717_수북면_046b</v>
      </c>
      <c r="B1129" s="3">
        <v>1717</v>
      </c>
      <c r="C1129" s="3" t="s">
        <v>7468</v>
      </c>
      <c r="D1129" s="3" t="s">
        <v>7469</v>
      </c>
      <c r="E1129" s="3">
        <v>1128</v>
      </c>
      <c r="F1129" s="3">
        <v>7</v>
      </c>
      <c r="G1129" s="3" t="s">
        <v>5660</v>
      </c>
      <c r="H1129" s="3" t="s">
        <v>6977</v>
      </c>
      <c r="I1129" s="3">
        <v>1</v>
      </c>
      <c r="L1129" s="3">
        <v>1</v>
      </c>
      <c r="M1129" s="3" t="s">
        <v>2728</v>
      </c>
      <c r="N1129" s="3" t="s">
        <v>2957</v>
      </c>
      <c r="S1129" s="3" t="s">
        <v>3539</v>
      </c>
      <c r="T1129" s="3" t="s">
        <v>7028</v>
      </c>
      <c r="U1129" s="3" t="s">
        <v>3540</v>
      </c>
      <c r="V1129" s="3" t="s">
        <v>7111</v>
      </c>
      <c r="W1129" s="3" t="s">
        <v>4257</v>
      </c>
      <c r="X1129" s="3" t="s">
        <v>7273</v>
      </c>
      <c r="Y1129" s="3" t="s">
        <v>3479</v>
      </c>
      <c r="Z1129" s="3" t="s">
        <v>7292</v>
      </c>
      <c r="AC1129" s="3">
        <v>49</v>
      </c>
      <c r="AD1129" s="3" t="s">
        <v>3517</v>
      </c>
      <c r="AE1129" s="3" t="s">
        <v>980</v>
      </c>
      <c r="AJ1129" s="3" t="s">
        <v>3443</v>
      </c>
      <c r="AK1129" s="3" t="s">
        <v>6955</v>
      </c>
      <c r="AL1129" s="3" t="s">
        <v>3592</v>
      </c>
      <c r="AM1129" s="3" t="s">
        <v>1107</v>
      </c>
      <c r="AT1129" s="3" t="s">
        <v>3546</v>
      </c>
      <c r="AU1129" s="3" t="s">
        <v>7248</v>
      </c>
      <c r="AV1129" s="3" t="s">
        <v>5356</v>
      </c>
      <c r="AW1129" s="3" t="s">
        <v>514</v>
      </c>
      <c r="BG1129" s="3" t="s">
        <v>3546</v>
      </c>
      <c r="BH1129" s="3" t="s">
        <v>7248</v>
      </c>
      <c r="BI1129" s="3" t="s">
        <v>5666</v>
      </c>
      <c r="BJ1129" s="3" t="s">
        <v>178</v>
      </c>
      <c r="BK1129" s="3" t="s">
        <v>5185</v>
      </c>
      <c r="BL1129" s="3" t="s">
        <v>7233</v>
      </c>
      <c r="BM1129" s="3" t="s">
        <v>5667</v>
      </c>
      <c r="BN1129" s="3" t="s">
        <v>2097</v>
      </c>
      <c r="BO1129" s="3" t="s">
        <v>3546</v>
      </c>
      <c r="BP1129" s="3" t="s">
        <v>7248</v>
      </c>
      <c r="BQ1129" s="3" t="s">
        <v>5668</v>
      </c>
      <c r="BR1129" s="3" t="s">
        <v>3222</v>
      </c>
      <c r="BS1129" s="3" t="s">
        <v>3562</v>
      </c>
      <c r="BT1129" s="3" t="s">
        <v>3040</v>
      </c>
    </row>
    <row r="1130" spans="1:72" ht="13.5" customHeight="1">
      <c r="A1130" s="6" t="str">
        <f>HYPERLINK("http://kyu.snu.ac.kr/sdhj/index.jsp?type=hj/GK14649_00IM0001_046b.jpg","1717_수북면_046b")</f>
        <v>1717_수북면_046b</v>
      </c>
      <c r="B1130" s="3">
        <v>1717</v>
      </c>
      <c r="C1130" s="3" t="s">
        <v>8593</v>
      </c>
      <c r="D1130" s="3" t="s">
        <v>8594</v>
      </c>
      <c r="E1130" s="3">
        <v>1129</v>
      </c>
      <c r="F1130" s="3">
        <v>7</v>
      </c>
      <c r="G1130" s="3" t="s">
        <v>5660</v>
      </c>
      <c r="H1130" s="3" t="s">
        <v>6977</v>
      </c>
      <c r="I1130" s="3">
        <v>1</v>
      </c>
      <c r="L1130" s="3">
        <v>1</v>
      </c>
      <c r="M1130" s="3" t="s">
        <v>2728</v>
      </c>
      <c r="N1130" s="3" t="s">
        <v>2957</v>
      </c>
      <c r="S1130" s="3" t="s">
        <v>3550</v>
      </c>
      <c r="T1130" s="3" t="s">
        <v>7029</v>
      </c>
      <c r="Y1130" s="3" t="s">
        <v>5669</v>
      </c>
      <c r="Z1130" s="3" t="s">
        <v>587</v>
      </c>
      <c r="AF1130" s="3" t="s">
        <v>4024</v>
      </c>
      <c r="AG1130" s="3" t="s">
        <v>1050</v>
      </c>
    </row>
    <row r="1131" spans="1:72" ht="13.5" customHeight="1">
      <c r="A1131" s="6" t="str">
        <f>HYPERLINK("http://kyu.snu.ac.kr/sdhj/index.jsp?type=hj/GK14649_00IM0001_046b.jpg","1717_수북면_046b")</f>
        <v>1717_수북면_046b</v>
      </c>
      <c r="B1131" s="3">
        <v>1717</v>
      </c>
      <c r="C1131" s="3" t="s">
        <v>7565</v>
      </c>
      <c r="D1131" s="3" t="s">
        <v>7566</v>
      </c>
      <c r="E1131" s="3">
        <v>1130</v>
      </c>
      <c r="F1131" s="3">
        <v>7</v>
      </c>
      <c r="G1131" s="3" t="s">
        <v>5660</v>
      </c>
      <c r="H1131" s="3" t="s">
        <v>6977</v>
      </c>
      <c r="I1131" s="3">
        <v>1</v>
      </c>
      <c r="L1131" s="3">
        <v>1</v>
      </c>
      <c r="M1131" s="3" t="s">
        <v>2728</v>
      </c>
      <c r="N1131" s="3" t="s">
        <v>2957</v>
      </c>
      <c r="S1131" s="3" t="s">
        <v>8595</v>
      </c>
      <c r="T1131" s="3" t="s">
        <v>8596</v>
      </c>
      <c r="Y1131" s="3" t="s">
        <v>3479</v>
      </c>
      <c r="Z1131" s="3" t="s">
        <v>7292</v>
      </c>
      <c r="AF1131" s="3" t="s">
        <v>3932</v>
      </c>
      <c r="AG1131" s="3" t="s">
        <v>1049</v>
      </c>
    </row>
    <row r="1132" spans="1:72" ht="13.5" customHeight="1">
      <c r="A1132" s="6" t="str">
        <f>HYPERLINK("http://kyu.snu.ac.kr/sdhj/index.jsp?type=hj/GK14649_00IM0001_046b.jpg","1717_수북면_046b")</f>
        <v>1717_수북면_046b</v>
      </c>
      <c r="B1132" s="3">
        <v>1717</v>
      </c>
      <c r="C1132" s="3" t="s">
        <v>7565</v>
      </c>
      <c r="D1132" s="3" t="s">
        <v>7566</v>
      </c>
      <c r="E1132" s="3">
        <v>1131</v>
      </c>
      <c r="F1132" s="3">
        <v>7</v>
      </c>
      <c r="G1132" s="3" t="s">
        <v>5660</v>
      </c>
      <c r="H1132" s="3" t="s">
        <v>6977</v>
      </c>
      <c r="I1132" s="3">
        <v>1</v>
      </c>
      <c r="L1132" s="3">
        <v>1</v>
      </c>
      <c r="M1132" s="3" t="s">
        <v>2728</v>
      </c>
      <c r="N1132" s="3" t="s">
        <v>2957</v>
      </c>
      <c r="S1132" s="3" t="s">
        <v>8568</v>
      </c>
      <c r="T1132" s="3" t="s">
        <v>8569</v>
      </c>
      <c r="U1132" s="3" t="s">
        <v>5283</v>
      </c>
      <c r="V1132" s="3" t="s">
        <v>7216</v>
      </c>
      <c r="Y1132" s="3" t="s">
        <v>5670</v>
      </c>
      <c r="Z1132" s="3" t="s">
        <v>588</v>
      </c>
      <c r="AC1132" s="3">
        <v>8</v>
      </c>
      <c r="AD1132" s="3" t="s">
        <v>3630</v>
      </c>
      <c r="AE1132" s="3" t="s">
        <v>997</v>
      </c>
    </row>
    <row r="1133" spans="1:72" ht="13.5" customHeight="1">
      <c r="A1133" s="6" t="str">
        <f>HYPERLINK("http://kyu.snu.ac.kr/sdhj/index.jsp?type=hj/GK14649_00IM0001_046b.jpg","1717_수북면_046b")</f>
        <v>1717_수북면_046b</v>
      </c>
      <c r="B1133" s="3">
        <v>1717</v>
      </c>
      <c r="C1133" s="3" t="s">
        <v>7565</v>
      </c>
      <c r="D1133" s="3" t="s">
        <v>7566</v>
      </c>
      <c r="E1133" s="3">
        <v>1132</v>
      </c>
      <c r="F1133" s="3">
        <v>7</v>
      </c>
      <c r="G1133" s="3" t="s">
        <v>5660</v>
      </c>
      <c r="H1133" s="3" t="s">
        <v>6977</v>
      </c>
      <c r="I1133" s="3">
        <v>1</v>
      </c>
      <c r="L1133" s="3">
        <v>1</v>
      </c>
      <c r="M1133" s="3" t="s">
        <v>2728</v>
      </c>
      <c r="N1133" s="3" t="s">
        <v>2957</v>
      </c>
      <c r="S1133" s="3" t="s">
        <v>3485</v>
      </c>
      <c r="T1133" s="3" t="s">
        <v>7024</v>
      </c>
      <c r="U1133" s="3" t="s">
        <v>5283</v>
      </c>
      <c r="V1133" s="3" t="s">
        <v>7216</v>
      </c>
      <c r="Y1133" s="3" t="s">
        <v>5671</v>
      </c>
      <c r="Z1133" s="3" t="s">
        <v>589</v>
      </c>
      <c r="AC1133" s="3">
        <v>48</v>
      </c>
      <c r="AD1133" s="3" t="s">
        <v>3588</v>
      </c>
      <c r="AE1133" s="3" t="s">
        <v>991</v>
      </c>
    </row>
    <row r="1134" spans="1:72" ht="13.5" customHeight="1">
      <c r="A1134" s="6" t="str">
        <f>HYPERLINK("http://kyu.snu.ac.kr/sdhj/index.jsp?type=hj/GK14649_00IM0001_046b.jpg","1717_수북면_046b")</f>
        <v>1717_수북면_046b</v>
      </c>
      <c r="B1134" s="3">
        <v>1717</v>
      </c>
      <c r="C1134" s="3" t="s">
        <v>7565</v>
      </c>
      <c r="D1134" s="3" t="s">
        <v>7566</v>
      </c>
      <c r="E1134" s="3">
        <v>1133</v>
      </c>
      <c r="F1134" s="3">
        <v>7</v>
      </c>
      <c r="G1134" s="3" t="s">
        <v>5660</v>
      </c>
      <c r="H1134" s="3" t="s">
        <v>6977</v>
      </c>
      <c r="I1134" s="3">
        <v>1</v>
      </c>
      <c r="L1134" s="3">
        <v>1</v>
      </c>
      <c r="M1134" s="3" t="s">
        <v>2728</v>
      </c>
      <c r="N1134" s="3" t="s">
        <v>2957</v>
      </c>
      <c r="S1134" s="3" t="s">
        <v>4809</v>
      </c>
      <c r="T1134" s="3" t="s">
        <v>7063</v>
      </c>
      <c r="W1134" s="3" t="s">
        <v>3559</v>
      </c>
      <c r="X1134" s="3" t="s">
        <v>7260</v>
      </c>
      <c r="Y1134" s="3" t="s">
        <v>3479</v>
      </c>
      <c r="Z1134" s="3" t="s">
        <v>7292</v>
      </c>
      <c r="AC1134" s="3">
        <v>48</v>
      </c>
      <c r="AD1134" s="3" t="s">
        <v>3588</v>
      </c>
      <c r="AE1134" s="3" t="s">
        <v>991</v>
      </c>
    </row>
    <row r="1135" spans="1:72" ht="13.5" customHeight="1">
      <c r="A1135" s="6" t="str">
        <f>HYPERLINK("http://kyu.snu.ac.kr/sdhj/index.jsp?type=hj/GK14649_00IM0001_046b.jpg","1717_수북면_046b")</f>
        <v>1717_수북면_046b</v>
      </c>
      <c r="B1135" s="3">
        <v>1717</v>
      </c>
      <c r="C1135" s="3" t="s">
        <v>8038</v>
      </c>
      <c r="D1135" s="3" t="s">
        <v>8039</v>
      </c>
      <c r="E1135" s="3">
        <v>1134</v>
      </c>
      <c r="F1135" s="3">
        <v>7</v>
      </c>
      <c r="G1135" s="3" t="s">
        <v>5660</v>
      </c>
      <c r="H1135" s="3" t="s">
        <v>6977</v>
      </c>
      <c r="I1135" s="3">
        <v>1</v>
      </c>
      <c r="L1135" s="3">
        <v>1</v>
      </c>
      <c r="M1135" s="3" t="s">
        <v>2728</v>
      </c>
      <c r="N1135" s="3" t="s">
        <v>2957</v>
      </c>
      <c r="S1135" s="3" t="s">
        <v>3955</v>
      </c>
      <c r="T1135" s="3" t="s">
        <v>7044</v>
      </c>
      <c r="Y1135" s="3" t="s">
        <v>3479</v>
      </c>
      <c r="Z1135" s="3" t="s">
        <v>7292</v>
      </c>
      <c r="AC1135" s="3">
        <v>16</v>
      </c>
      <c r="AD1135" s="3" t="s">
        <v>3599</v>
      </c>
      <c r="AE1135" s="3" t="s">
        <v>993</v>
      </c>
    </row>
    <row r="1136" spans="1:72" ht="13.5" customHeight="1">
      <c r="A1136" s="6" t="str">
        <f>HYPERLINK("http://kyu.snu.ac.kr/sdhj/index.jsp?type=hj/GK14649_00IM0001_046b.jpg","1717_수북면_046b")</f>
        <v>1717_수북면_046b</v>
      </c>
      <c r="B1136" s="3">
        <v>1717</v>
      </c>
      <c r="C1136" s="3" t="s">
        <v>7462</v>
      </c>
      <c r="D1136" s="3" t="s">
        <v>7463</v>
      </c>
      <c r="E1136" s="3">
        <v>1135</v>
      </c>
      <c r="F1136" s="3">
        <v>7</v>
      </c>
      <c r="G1136" s="3" t="s">
        <v>5660</v>
      </c>
      <c r="H1136" s="3" t="s">
        <v>6977</v>
      </c>
      <c r="I1136" s="3">
        <v>1</v>
      </c>
      <c r="L1136" s="3">
        <v>1</v>
      </c>
      <c r="M1136" s="3" t="s">
        <v>2728</v>
      </c>
      <c r="N1136" s="3" t="s">
        <v>2957</v>
      </c>
      <c r="S1136" s="3" t="s">
        <v>8595</v>
      </c>
      <c r="T1136" s="3" t="s">
        <v>8596</v>
      </c>
      <c r="Y1136" s="3" t="s">
        <v>3479</v>
      </c>
      <c r="Z1136" s="3" t="s">
        <v>7292</v>
      </c>
      <c r="AC1136" s="3">
        <v>11</v>
      </c>
      <c r="AD1136" s="3" t="s">
        <v>3750</v>
      </c>
      <c r="AE1136" s="3" t="s">
        <v>1012</v>
      </c>
    </row>
    <row r="1137" spans="1:72" ht="13.5" customHeight="1">
      <c r="A1137" s="6" t="str">
        <f>HYPERLINK("http://kyu.snu.ac.kr/sdhj/index.jsp?type=hj/GK14649_00IM0001_046b.jpg","1717_수북면_046b")</f>
        <v>1717_수북면_046b</v>
      </c>
      <c r="B1137" s="3">
        <v>1717</v>
      </c>
      <c r="C1137" s="3" t="s">
        <v>7565</v>
      </c>
      <c r="D1137" s="3" t="s">
        <v>7566</v>
      </c>
      <c r="E1137" s="3">
        <v>1136</v>
      </c>
      <c r="F1137" s="3">
        <v>7</v>
      </c>
      <c r="G1137" s="3" t="s">
        <v>5660</v>
      </c>
      <c r="H1137" s="3" t="s">
        <v>6977</v>
      </c>
      <c r="I1137" s="3">
        <v>1</v>
      </c>
      <c r="L1137" s="3">
        <v>1</v>
      </c>
      <c r="M1137" s="3" t="s">
        <v>2728</v>
      </c>
      <c r="N1137" s="3" t="s">
        <v>2957</v>
      </c>
      <c r="S1137" s="3" t="s">
        <v>8568</v>
      </c>
      <c r="T1137" s="3" t="s">
        <v>8569</v>
      </c>
      <c r="Y1137" s="3" t="s">
        <v>5031</v>
      </c>
      <c r="Z1137" s="3" t="s">
        <v>429</v>
      </c>
      <c r="AF1137" s="3" t="s">
        <v>4024</v>
      </c>
      <c r="AG1137" s="3" t="s">
        <v>1050</v>
      </c>
    </row>
    <row r="1138" spans="1:72" ht="13.5" customHeight="1">
      <c r="A1138" s="6" t="str">
        <f>HYPERLINK("http://kyu.snu.ac.kr/sdhj/index.jsp?type=hj/GK14649_00IM0001_046b.jpg","1717_수북면_046b")</f>
        <v>1717_수북면_046b</v>
      </c>
      <c r="B1138" s="3">
        <v>1717</v>
      </c>
      <c r="C1138" s="3" t="s">
        <v>7565</v>
      </c>
      <c r="D1138" s="3" t="s">
        <v>7566</v>
      </c>
      <c r="E1138" s="3">
        <v>1137</v>
      </c>
      <c r="F1138" s="3">
        <v>7</v>
      </c>
      <c r="G1138" s="3" t="s">
        <v>5660</v>
      </c>
      <c r="H1138" s="3" t="s">
        <v>6977</v>
      </c>
      <c r="I1138" s="3">
        <v>1</v>
      </c>
      <c r="L1138" s="3">
        <v>2</v>
      </c>
      <c r="M1138" s="3" t="s">
        <v>2684</v>
      </c>
      <c r="N1138" s="3" t="s">
        <v>2943</v>
      </c>
      <c r="T1138" s="3" t="s">
        <v>8597</v>
      </c>
      <c r="U1138" s="3" t="s">
        <v>5283</v>
      </c>
      <c r="V1138" s="3" t="s">
        <v>7216</v>
      </c>
      <c r="W1138" s="3" t="s">
        <v>3559</v>
      </c>
      <c r="X1138" s="3" t="s">
        <v>7260</v>
      </c>
      <c r="Y1138" s="3" t="s">
        <v>5672</v>
      </c>
      <c r="Z1138" s="3" t="s">
        <v>590</v>
      </c>
      <c r="AC1138" s="3">
        <v>66</v>
      </c>
      <c r="AD1138" s="3" t="s">
        <v>3823</v>
      </c>
      <c r="AE1138" s="3" t="s">
        <v>1016</v>
      </c>
      <c r="AJ1138" s="3" t="s">
        <v>3443</v>
      </c>
      <c r="AK1138" s="3" t="s">
        <v>6955</v>
      </c>
      <c r="AL1138" s="3" t="s">
        <v>3562</v>
      </c>
      <c r="AM1138" s="3" t="s">
        <v>3040</v>
      </c>
      <c r="AT1138" s="3" t="s">
        <v>3619</v>
      </c>
      <c r="AU1138" s="3" t="s">
        <v>7168</v>
      </c>
      <c r="AV1138" s="3" t="s">
        <v>5398</v>
      </c>
      <c r="AW1138" s="3" t="s">
        <v>1419</v>
      </c>
      <c r="BG1138" s="3" t="s">
        <v>5283</v>
      </c>
      <c r="BH1138" s="3" t="s">
        <v>7216</v>
      </c>
      <c r="BI1138" s="3" t="s">
        <v>4366</v>
      </c>
      <c r="BJ1138" s="3" t="s">
        <v>1417</v>
      </c>
      <c r="BM1138" s="3" t="s">
        <v>5385</v>
      </c>
      <c r="BN1138" s="3" t="s">
        <v>620</v>
      </c>
      <c r="BO1138" s="3" t="s">
        <v>3546</v>
      </c>
      <c r="BP1138" s="3" t="s">
        <v>7248</v>
      </c>
      <c r="BQ1138" s="3" t="s">
        <v>5399</v>
      </c>
      <c r="BR1138" s="3" t="s">
        <v>3249</v>
      </c>
      <c r="BS1138" s="3" t="s">
        <v>3562</v>
      </c>
      <c r="BT1138" s="3" t="s">
        <v>3040</v>
      </c>
    </row>
    <row r="1139" spans="1:72" ht="13.5" customHeight="1">
      <c r="A1139" s="6" t="str">
        <f>HYPERLINK("http://kyu.snu.ac.kr/sdhj/index.jsp?type=hj/GK14649_00IM0001_046b.jpg","1717_수북면_046b")</f>
        <v>1717_수북면_046b</v>
      </c>
      <c r="B1139" s="3">
        <v>1717</v>
      </c>
      <c r="C1139" s="3" t="s">
        <v>8017</v>
      </c>
      <c r="D1139" s="3" t="s">
        <v>8018</v>
      </c>
      <c r="E1139" s="3">
        <v>1138</v>
      </c>
      <c r="F1139" s="3">
        <v>7</v>
      </c>
      <c r="G1139" s="3" t="s">
        <v>5660</v>
      </c>
      <c r="H1139" s="3" t="s">
        <v>6977</v>
      </c>
      <c r="I1139" s="3">
        <v>1</v>
      </c>
      <c r="L1139" s="3">
        <v>2</v>
      </c>
      <c r="M1139" s="3" t="s">
        <v>2684</v>
      </c>
      <c r="N1139" s="3" t="s">
        <v>2943</v>
      </c>
      <c r="S1139" s="3" t="s">
        <v>3539</v>
      </c>
      <c r="T1139" s="3" t="s">
        <v>7028</v>
      </c>
      <c r="U1139" s="3" t="s">
        <v>3540</v>
      </c>
      <c r="V1139" s="3" t="s">
        <v>7111</v>
      </c>
      <c r="W1139" s="3" t="s">
        <v>3781</v>
      </c>
      <c r="X1139" s="3" t="s">
        <v>7264</v>
      </c>
      <c r="Y1139" s="3" t="s">
        <v>3479</v>
      </c>
      <c r="Z1139" s="3" t="s">
        <v>7292</v>
      </c>
      <c r="AC1139" s="3">
        <v>57</v>
      </c>
      <c r="AD1139" s="3" t="s">
        <v>3499</v>
      </c>
      <c r="AE1139" s="3" t="s">
        <v>976</v>
      </c>
      <c r="AJ1139" s="3" t="s">
        <v>3443</v>
      </c>
      <c r="AK1139" s="3" t="s">
        <v>6955</v>
      </c>
      <c r="AL1139" s="3" t="s">
        <v>3784</v>
      </c>
      <c r="AM1139" s="3" t="s">
        <v>1155</v>
      </c>
      <c r="AT1139" s="3" t="s">
        <v>3546</v>
      </c>
      <c r="AU1139" s="3" t="s">
        <v>7248</v>
      </c>
      <c r="AV1139" s="3" t="s">
        <v>5542</v>
      </c>
      <c r="AW1139" s="3" t="s">
        <v>1436</v>
      </c>
      <c r="BG1139" s="3" t="s">
        <v>3529</v>
      </c>
      <c r="BH1139" s="3" t="s">
        <v>7099</v>
      </c>
      <c r="BI1139" s="3" t="s">
        <v>5543</v>
      </c>
      <c r="BJ1139" s="3" t="s">
        <v>1815</v>
      </c>
      <c r="BK1139" s="3" t="s">
        <v>3571</v>
      </c>
      <c r="BL1139" s="3" t="s">
        <v>7128</v>
      </c>
      <c r="BM1139" s="3" t="s">
        <v>5545</v>
      </c>
      <c r="BN1139" s="3" t="s">
        <v>1907</v>
      </c>
      <c r="BO1139" s="3" t="s">
        <v>5124</v>
      </c>
      <c r="BP1139" s="3" t="s">
        <v>7214</v>
      </c>
      <c r="BQ1139" s="3" t="s">
        <v>3789</v>
      </c>
      <c r="BR1139" s="3" t="s">
        <v>3371</v>
      </c>
      <c r="BS1139" s="3" t="s">
        <v>3784</v>
      </c>
      <c r="BT1139" s="3" t="s">
        <v>1155</v>
      </c>
    </row>
    <row r="1140" spans="1:72" ht="13.5" customHeight="1">
      <c r="A1140" s="6" t="str">
        <f>HYPERLINK("http://kyu.snu.ac.kr/sdhj/index.jsp?type=hj/GK14649_00IM0001_046b.jpg","1717_수북면_046b")</f>
        <v>1717_수북면_046b</v>
      </c>
      <c r="B1140" s="3">
        <v>1717</v>
      </c>
      <c r="C1140" s="3" t="s">
        <v>7525</v>
      </c>
      <c r="D1140" s="3" t="s">
        <v>7526</v>
      </c>
      <c r="E1140" s="3">
        <v>1139</v>
      </c>
      <c r="F1140" s="3">
        <v>7</v>
      </c>
      <c r="G1140" s="3" t="s">
        <v>5660</v>
      </c>
      <c r="H1140" s="3" t="s">
        <v>6977</v>
      </c>
      <c r="I1140" s="3">
        <v>1</v>
      </c>
      <c r="L1140" s="3">
        <v>2</v>
      </c>
      <c r="M1140" s="3" t="s">
        <v>2684</v>
      </c>
      <c r="N1140" s="3" t="s">
        <v>2943</v>
      </c>
      <c r="S1140" s="3" t="s">
        <v>3580</v>
      </c>
      <c r="T1140" s="3" t="s">
        <v>7032</v>
      </c>
      <c r="Y1140" s="3" t="s">
        <v>3479</v>
      </c>
      <c r="Z1140" s="3" t="s">
        <v>7292</v>
      </c>
      <c r="AC1140" s="3">
        <v>22</v>
      </c>
      <c r="AD1140" s="3" t="s">
        <v>4044</v>
      </c>
      <c r="AE1140" s="3" t="s">
        <v>1026</v>
      </c>
    </row>
    <row r="1141" spans="1:72" ht="13.5" customHeight="1">
      <c r="A1141" s="6" t="str">
        <f>HYPERLINK("http://kyu.snu.ac.kr/sdhj/index.jsp?type=hj/GK14649_00IM0001_046b.jpg","1717_수북면_046b")</f>
        <v>1717_수북면_046b</v>
      </c>
      <c r="B1141" s="3">
        <v>1717</v>
      </c>
      <c r="C1141" s="3" t="s">
        <v>8598</v>
      </c>
      <c r="D1141" s="3" t="s">
        <v>8599</v>
      </c>
      <c r="E1141" s="3">
        <v>1140</v>
      </c>
      <c r="F1141" s="3">
        <v>7</v>
      </c>
      <c r="G1141" s="3" t="s">
        <v>5660</v>
      </c>
      <c r="H1141" s="3" t="s">
        <v>6977</v>
      </c>
      <c r="I1141" s="3">
        <v>1</v>
      </c>
      <c r="L1141" s="3">
        <v>2</v>
      </c>
      <c r="M1141" s="3" t="s">
        <v>2684</v>
      </c>
      <c r="N1141" s="3" t="s">
        <v>2943</v>
      </c>
      <c r="S1141" s="3" t="s">
        <v>3550</v>
      </c>
      <c r="T1141" s="3" t="s">
        <v>7029</v>
      </c>
      <c r="U1141" s="3" t="s">
        <v>5283</v>
      </c>
      <c r="V1141" s="3" t="s">
        <v>7216</v>
      </c>
      <c r="Y1141" s="3" t="s">
        <v>4146</v>
      </c>
      <c r="Z1141" s="3" t="s">
        <v>591</v>
      </c>
      <c r="AC1141" s="3">
        <v>26</v>
      </c>
      <c r="AD1141" s="3" t="s">
        <v>3646</v>
      </c>
      <c r="AE1141" s="3" t="s">
        <v>1001</v>
      </c>
    </row>
    <row r="1142" spans="1:72" ht="13.5" customHeight="1">
      <c r="A1142" s="6" t="str">
        <f>HYPERLINK("http://kyu.snu.ac.kr/sdhj/index.jsp?type=hj/GK14649_00IM0001_046b.jpg","1717_수북면_046b")</f>
        <v>1717_수북면_046b</v>
      </c>
      <c r="B1142" s="3">
        <v>1717</v>
      </c>
      <c r="C1142" s="3" t="s">
        <v>8598</v>
      </c>
      <c r="D1142" s="3" t="s">
        <v>8599</v>
      </c>
      <c r="E1142" s="3">
        <v>1141</v>
      </c>
      <c r="F1142" s="3">
        <v>7</v>
      </c>
      <c r="G1142" s="3" t="s">
        <v>5660</v>
      </c>
      <c r="H1142" s="3" t="s">
        <v>6977</v>
      </c>
      <c r="I1142" s="3">
        <v>1</v>
      </c>
      <c r="L1142" s="3">
        <v>2</v>
      </c>
      <c r="M1142" s="3" t="s">
        <v>2684</v>
      </c>
      <c r="N1142" s="3" t="s">
        <v>2943</v>
      </c>
      <c r="S1142" s="3" t="s">
        <v>8600</v>
      </c>
      <c r="T1142" s="3" t="s">
        <v>8601</v>
      </c>
      <c r="U1142" s="3" t="s">
        <v>5283</v>
      </c>
      <c r="V1142" s="3" t="s">
        <v>7216</v>
      </c>
      <c r="Y1142" s="3" t="s">
        <v>5673</v>
      </c>
      <c r="Z1142" s="3" t="s">
        <v>211</v>
      </c>
      <c r="AC1142" s="3">
        <v>18</v>
      </c>
      <c r="AD1142" s="3" t="s">
        <v>3597</v>
      </c>
      <c r="AE1142" s="3" t="s">
        <v>992</v>
      </c>
    </row>
    <row r="1143" spans="1:72" ht="13.5" customHeight="1">
      <c r="A1143" s="6" t="str">
        <f>HYPERLINK("http://kyu.snu.ac.kr/sdhj/index.jsp?type=hj/GK14649_00IM0001_046b.jpg","1717_수북면_046b")</f>
        <v>1717_수북면_046b</v>
      </c>
      <c r="B1143" s="3">
        <v>1717</v>
      </c>
      <c r="C1143" s="3" t="s">
        <v>8598</v>
      </c>
      <c r="D1143" s="3" t="s">
        <v>8599</v>
      </c>
      <c r="E1143" s="3">
        <v>1142</v>
      </c>
      <c r="F1143" s="3">
        <v>7</v>
      </c>
      <c r="G1143" s="3" t="s">
        <v>5660</v>
      </c>
      <c r="H1143" s="3" t="s">
        <v>6977</v>
      </c>
      <c r="I1143" s="3">
        <v>1</v>
      </c>
      <c r="L1143" s="3">
        <v>2</v>
      </c>
      <c r="M1143" s="3" t="s">
        <v>2684</v>
      </c>
      <c r="N1143" s="3" t="s">
        <v>2943</v>
      </c>
      <c r="S1143" s="3" t="s">
        <v>3641</v>
      </c>
      <c r="T1143" s="3" t="s">
        <v>7035</v>
      </c>
      <c r="W1143" s="3" t="s">
        <v>4144</v>
      </c>
      <c r="X1143" s="3" t="s">
        <v>7270</v>
      </c>
      <c r="Y1143" s="3" t="s">
        <v>3479</v>
      </c>
      <c r="Z1143" s="3" t="s">
        <v>7292</v>
      </c>
      <c r="AC1143" s="3">
        <v>27</v>
      </c>
      <c r="AD1143" s="3" t="s">
        <v>3726</v>
      </c>
      <c r="AE1143" s="3" t="s">
        <v>1011</v>
      </c>
    </row>
    <row r="1144" spans="1:72" ht="13.5" customHeight="1">
      <c r="A1144" s="6" t="str">
        <f>HYPERLINK("http://kyu.snu.ac.kr/sdhj/index.jsp?type=hj/GK14649_00IM0001_046b.jpg","1717_수북면_046b")</f>
        <v>1717_수북면_046b</v>
      </c>
      <c r="B1144" s="3">
        <v>1717</v>
      </c>
      <c r="C1144" s="3" t="s">
        <v>8598</v>
      </c>
      <c r="D1144" s="3" t="s">
        <v>8599</v>
      </c>
      <c r="E1144" s="3">
        <v>1143</v>
      </c>
      <c r="F1144" s="3">
        <v>7</v>
      </c>
      <c r="G1144" s="3" t="s">
        <v>5660</v>
      </c>
      <c r="H1144" s="3" t="s">
        <v>6977</v>
      </c>
      <c r="I1144" s="3">
        <v>1</v>
      </c>
      <c r="L1144" s="3">
        <v>2</v>
      </c>
      <c r="M1144" s="3" t="s">
        <v>2684</v>
      </c>
      <c r="N1144" s="3" t="s">
        <v>2943</v>
      </c>
      <c r="S1144" s="3" t="s">
        <v>3648</v>
      </c>
      <c r="T1144" s="3" t="s">
        <v>7036</v>
      </c>
      <c r="Y1144" s="3" t="s">
        <v>3479</v>
      </c>
      <c r="Z1144" s="3" t="s">
        <v>7292</v>
      </c>
      <c r="AC1144" s="3">
        <v>4</v>
      </c>
      <c r="AD1144" s="3" t="s">
        <v>3581</v>
      </c>
      <c r="AE1144" s="3" t="s">
        <v>989</v>
      </c>
      <c r="AF1144" s="3" t="s">
        <v>4317</v>
      </c>
      <c r="AG1144" s="3" t="s">
        <v>1061</v>
      </c>
    </row>
    <row r="1145" spans="1:72" ht="13.5" customHeight="1">
      <c r="A1145" s="6" t="str">
        <f>HYPERLINK("http://kyu.snu.ac.kr/sdhj/index.jsp?type=hj/GK14649_00IM0001_046b.jpg","1717_수북면_046b")</f>
        <v>1717_수북면_046b</v>
      </c>
      <c r="B1145" s="3">
        <v>1717</v>
      </c>
      <c r="C1145" s="3" t="s">
        <v>7462</v>
      </c>
      <c r="D1145" s="3" t="s">
        <v>7463</v>
      </c>
      <c r="E1145" s="3">
        <v>1144</v>
      </c>
      <c r="F1145" s="3">
        <v>7</v>
      </c>
      <c r="G1145" s="3" t="s">
        <v>5660</v>
      </c>
      <c r="H1145" s="3" t="s">
        <v>6977</v>
      </c>
      <c r="I1145" s="3">
        <v>1</v>
      </c>
      <c r="L1145" s="3">
        <v>2</v>
      </c>
      <c r="M1145" s="3" t="s">
        <v>2684</v>
      </c>
      <c r="N1145" s="3" t="s">
        <v>2943</v>
      </c>
      <c r="S1145" s="3" t="s">
        <v>3580</v>
      </c>
      <c r="T1145" s="3" t="s">
        <v>7032</v>
      </c>
      <c r="Y1145" s="3" t="s">
        <v>3479</v>
      </c>
      <c r="Z1145" s="3" t="s">
        <v>7292</v>
      </c>
      <c r="AC1145" s="3">
        <v>12</v>
      </c>
      <c r="AD1145" s="3" t="s">
        <v>3487</v>
      </c>
      <c r="AE1145" s="3" t="s">
        <v>973</v>
      </c>
      <c r="AF1145" s="3" t="s">
        <v>3469</v>
      </c>
      <c r="AG1145" s="3" t="s">
        <v>1046</v>
      </c>
      <c r="AH1145" s="3" t="s">
        <v>5674</v>
      </c>
      <c r="AI1145" s="3" t="s">
        <v>8602</v>
      </c>
    </row>
    <row r="1146" spans="1:72" ht="13.5" customHeight="1">
      <c r="A1146" s="6" t="str">
        <f>HYPERLINK("http://kyu.snu.ac.kr/sdhj/index.jsp?type=hj/GK14649_00IM0001_047a.jpg","1717_수북면_047a")</f>
        <v>1717_수북면_047a</v>
      </c>
      <c r="B1146" s="3">
        <v>1717</v>
      </c>
      <c r="C1146" s="3" t="s">
        <v>8598</v>
      </c>
      <c r="D1146" s="3" t="s">
        <v>8599</v>
      </c>
      <c r="E1146" s="3">
        <v>1145</v>
      </c>
      <c r="F1146" s="3">
        <v>7</v>
      </c>
      <c r="G1146" s="3" t="s">
        <v>5660</v>
      </c>
      <c r="H1146" s="3" t="s">
        <v>6977</v>
      </c>
      <c r="I1146" s="3">
        <v>1</v>
      </c>
      <c r="L1146" s="3">
        <v>3</v>
      </c>
      <c r="M1146" s="3" t="s">
        <v>2600</v>
      </c>
      <c r="N1146" s="3" t="s">
        <v>2789</v>
      </c>
      <c r="T1146" s="3" t="s">
        <v>8603</v>
      </c>
      <c r="U1146" s="3" t="s">
        <v>5283</v>
      </c>
      <c r="V1146" s="3" t="s">
        <v>7216</v>
      </c>
      <c r="W1146" s="3" t="s">
        <v>4426</v>
      </c>
      <c r="X1146" s="3" t="s">
        <v>7275</v>
      </c>
      <c r="Y1146" s="3" t="s">
        <v>5675</v>
      </c>
      <c r="Z1146" s="3" t="s">
        <v>592</v>
      </c>
      <c r="AC1146" s="3">
        <v>47</v>
      </c>
      <c r="AD1146" s="3" t="s">
        <v>4830</v>
      </c>
      <c r="AE1146" s="3" t="s">
        <v>1034</v>
      </c>
      <c r="AJ1146" s="3" t="s">
        <v>3443</v>
      </c>
      <c r="AK1146" s="3" t="s">
        <v>6955</v>
      </c>
      <c r="AL1146" s="3" t="s">
        <v>3509</v>
      </c>
      <c r="AM1146" s="3" t="s">
        <v>1098</v>
      </c>
      <c r="AT1146" s="3" t="s">
        <v>5283</v>
      </c>
      <c r="AU1146" s="3" t="s">
        <v>7216</v>
      </c>
      <c r="AV1146" s="3" t="s">
        <v>5676</v>
      </c>
      <c r="AW1146" s="3" t="s">
        <v>1445</v>
      </c>
      <c r="BG1146" s="3" t="s">
        <v>5283</v>
      </c>
      <c r="BH1146" s="3" t="s">
        <v>7216</v>
      </c>
      <c r="BI1146" s="3" t="s">
        <v>43</v>
      </c>
      <c r="BJ1146" s="3" t="s">
        <v>1827</v>
      </c>
      <c r="BK1146" s="3" t="s">
        <v>5283</v>
      </c>
      <c r="BL1146" s="3" t="s">
        <v>7216</v>
      </c>
      <c r="BM1146" s="3" t="s">
        <v>5677</v>
      </c>
      <c r="BN1146" s="3" t="s">
        <v>2098</v>
      </c>
      <c r="BQ1146" s="3" t="s">
        <v>5678</v>
      </c>
      <c r="BR1146" s="3" t="s">
        <v>2349</v>
      </c>
      <c r="BS1146" s="3" t="s">
        <v>3515</v>
      </c>
      <c r="BT1146" s="3" t="s">
        <v>1099</v>
      </c>
    </row>
    <row r="1147" spans="1:72" ht="13.5" customHeight="1">
      <c r="A1147" s="6" t="str">
        <f>HYPERLINK("http://kyu.snu.ac.kr/sdhj/index.jsp?type=hj/GK14649_00IM0001_047a.jpg","1717_수북면_047a")</f>
        <v>1717_수북면_047a</v>
      </c>
      <c r="B1147" s="3">
        <v>1717</v>
      </c>
      <c r="C1147" s="3" t="s">
        <v>7425</v>
      </c>
      <c r="D1147" s="3" t="s">
        <v>7426</v>
      </c>
      <c r="E1147" s="3">
        <v>1146</v>
      </c>
      <c r="F1147" s="3">
        <v>7</v>
      </c>
      <c r="G1147" s="3" t="s">
        <v>5660</v>
      </c>
      <c r="H1147" s="3" t="s">
        <v>6977</v>
      </c>
      <c r="I1147" s="3">
        <v>1</v>
      </c>
      <c r="L1147" s="3">
        <v>3</v>
      </c>
      <c r="M1147" s="3" t="s">
        <v>2600</v>
      </c>
      <c r="N1147" s="3" t="s">
        <v>2789</v>
      </c>
      <c r="S1147" s="3" t="s">
        <v>3539</v>
      </c>
      <c r="T1147" s="3" t="s">
        <v>7028</v>
      </c>
      <c r="U1147" s="3" t="s">
        <v>3540</v>
      </c>
      <c r="V1147" s="3" t="s">
        <v>7111</v>
      </c>
      <c r="W1147" s="3" t="s">
        <v>3559</v>
      </c>
      <c r="X1147" s="3" t="s">
        <v>7260</v>
      </c>
      <c r="Y1147" s="3" t="s">
        <v>3479</v>
      </c>
      <c r="Z1147" s="3" t="s">
        <v>7292</v>
      </c>
      <c r="AC1147" s="3">
        <v>57</v>
      </c>
      <c r="AD1147" s="3" t="s">
        <v>3499</v>
      </c>
      <c r="AE1147" s="3" t="s">
        <v>976</v>
      </c>
      <c r="AJ1147" s="3" t="s">
        <v>3443</v>
      </c>
      <c r="AK1147" s="3" t="s">
        <v>6955</v>
      </c>
      <c r="AL1147" s="3" t="s">
        <v>3625</v>
      </c>
      <c r="AM1147" s="3" t="s">
        <v>1118</v>
      </c>
      <c r="AT1147" s="3" t="s">
        <v>3546</v>
      </c>
      <c r="AU1147" s="3" t="s">
        <v>7248</v>
      </c>
      <c r="AV1147" s="3" t="s">
        <v>5679</v>
      </c>
      <c r="AW1147" s="3" t="s">
        <v>1446</v>
      </c>
      <c r="BG1147" s="3" t="s">
        <v>3546</v>
      </c>
      <c r="BH1147" s="3" t="s">
        <v>7248</v>
      </c>
      <c r="BI1147" s="3" t="s">
        <v>5680</v>
      </c>
      <c r="BJ1147" s="3" t="s">
        <v>1828</v>
      </c>
      <c r="BK1147" s="3" t="s">
        <v>3546</v>
      </c>
      <c r="BL1147" s="3" t="s">
        <v>7248</v>
      </c>
      <c r="BM1147" s="3" t="s">
        <v>5681</v>
      </c>
      <c r="BN1147" s="3" t="s">
        <v>787</v>
      </c>
      <c r="BO1147" s="3" t="s">
        <v>3546</v>
      </c>
      <c r="BP1147" s="3" t="s">
        <v>7248</v>
      </c>
      <c r="BQ1147" s="3" t="s">
        <v>5682</v>
      </c>
      <c r="BR1147" s="3" t="s">
        <v>2350</v>
      </c>
      <c r="BS1147" s="3" t="s">
        <v>3515</v>
      </c>
      <c r="BT1147" s="3" t="s">
        <v>1099</v>
      </c>
    </row>
    <row r="1148" spans="1:72" ht="13.5" customHeight="1">
      <c r="A1148" s="6" t="str">
        <f>HYPERLINK("http://kyu.snu.ac.kr/sdhj/index.jsp?type=hj/GK14649_00IM0001_047a.jpg","1717_수북면_047a")</f>
        <v>1717_수북면_047a</v>
      </c>
      <c r="B1148" s="3">
        <v>1717</v>
      </c>
      <c r="C1148" s="3" t="s">
        <v>7604</v>
      </c>
      <c r="D1148" s="3" t="s">
        <v>7605</v>
      </c>
      <c r="E1148" s="3">
        <v>1147</v>
      </c>
      <c r="F1148" s="3">
        <v>7</v>
      </c>
      <c r="G1148" s="3" t="s">
        <v>5660</v>
      </c>
      <c r="H1148" s="3" t="s">
        <v>6977</v>
      </c>
      <c r="I1148" s="3">
        <v>1</v>
      </c>
      <c r="L1148" s="3">
        <v>3</v>
      </c>
      <c r="M1148" s="3" t="s">
        <v>2600</v>
      </c>
      <c r="N1148" s="3" t="s">
        <v>2789</v>
      </c>
      <c r="S1148" s="3" t="s">
        <v>3482</v>
      </c>
      <c r="T1148" s="3" t="s">
        <v>7023</v>
      </c>
      <c r="Y1148" s="3" t="s">
        <v>3479</v>
      </c>
      <c r="Z1148" s="3" t="s">
        <v>7292</v>
      </c>
      <c r="AC1148" s="3">
        <v>30</v>
      </c>
      <c r="AD1148" s="3" t="s">
        <v>3969</v>
      </c>
      <c r="AE1148" s="3" t="s">
        <v>1022</v>
      </c>
    </row>
    <row r="1149" spans="1:72" ht="13.5" customHeight="1">
      <c r="A1149" s="6" t="str">
        <f>HYPERLINK("http://kyu.snu.ac.kr/sdhj/index.jsp?type=hj/GK14649_00IM0001_047a.jpg","1717_수북면_047a")</f>
        <v>1717_수북면_047a</v>
      </c>
      <c r="B1149" s="3">
        <v>1717</v>
      </c>
      <c r="C1149" s="3" t="s">
        <v>7707</v>
      </c>
      <c r="D1149" s="3" t="s">
        <v>7708</v>
      </c>
      <c r="E1149" s="3">
        <v>1148</v>
      </c>
      <c r="F1149" s="3">
        <v>7</v>
      </c>
      <c r="G1149" s="3" t="s">
        <v>5660</v>
      </c>
      <c r="H1149" s="3" t="s">
        <v>6977</v>
      </c>
      <c r="I1149" s="3">
        <v>1</v>
      </c>
      <c r="L1149" s="3">
        <v>3</v>
      </c>
      <c r="M1149" s="3" t="s">
        <v>2600</v>
      </c>
      <c r="N1149" s="3" t="s">
        <v>2789</v>
      </c>
      <c r="S1149" s="3" t="s">
        <v>3550</v>
      </c>
      <c r="T1149" s="3" t="s">
        <v>7029</v>
      </c>
      <c r="U1149" s="3" t="s">
        <v>5489</v>
      </c>
      <c r="V1149" s="3" t="s">
        <v>7219</v>
      </c>
      <c r="Y1149" s="3" t="s">
        <v>5683</v>
      </c>
      <c r="Z1149" s="3" t="s">
        <v>593</v>
      </c>
      <c r="AC1149" s="3">
        <v>17</v>
      </c>
      <c r="AD1149" s="3" t="s">
        <v>3600</v>
      </c>
      <c r="AE1149" s="3" t="s">
        <v>994</v>
      </c>
    </row>
    <row r="1150" spans="1:72" ht="13.5" customHeight="1">
      <c r="A1150" s="6" t="str">
        <f>HYPERLINK("http://kyu.snu.ac.kr/sdhj/index.jsp?type=hj/GK14649_00IM0001_047a.jpg","1717_수북면_047a")</f>
        <v>1717_수북면_047a</v>
      </c>
      <c r="B1150" s="3">
        <v>1717</v>
      </c>
      <c r="C1150" s="3" t="s">
        <v>7707</v>
      </c>
      <c r="D1150" s="3" t="s">
        <v>7708</v>
      </c>
      <c r="E1150" s="3">
        <v>1149</v>
      </c>
      <c r="F1150" s="3">
        <v>7</v>
      </c>
      <c r="G1150" s="3" t="s">
        <v>5660</v>
      </c>
      <c r="H1150" s="3" t="s">
        <v>6977</v>
      </c>
      <c r="I1150" s="3">
        <v>1</v>
      </c>
      <c r="L1150" s="3">
        <v>3</v>
      </c>
      <c r="M1150" s="3" t="s">
        <v>2600</v>
      </c>
      <c r="N1150" s="3" t="s">
        <v>2789</v>
      </c>
      <c r="S1150" s="3" t="s">
        <v>8604</v>
      </c>
      <c r="T1150" s="3" t="s">
        <v>8605</v>
      </c>
      <c r="Y1150" s="3" t="s">
        <v>3479</v>
      </c>
      <c r="Z1150" s="3" t="s">
        <v>7292</v>
      </c>
      <c r="AC1150" s="3">
        <v>12</v>
      </c>
      <c r="AD1150" s="3" t="s">
        <v>3487</v>
      </c>
      <c r="AE1150" s="3" t="s">
        <v>973</v>
      </c>
    </row>
    <row r="1151" spans="1:72" ht="13.5" customHeight="1">
      <c r="A1151" s="6" t="str">
        <f>HYPERLINK("http://kyu.snu.ac.kr/sdhj/index.jsp?type=hj/GK14649_00IM0001_047a.jpg","1717_수북면_047a")</f>
        <v>1717_수북면_047a</v>
      </c>
      <c r="B1151" s="3">
        <v>1717</v>
      </c>
      <c r="C1151" s="3" t="s">
        <v>7707</v>
      </c>
      <c r="D1151" s="3" t="s">
        <v>7708</v>
      </c>
      <c r="E1151" s="3">
        <v>1150</v>
      </c>
      <c r="F1151" s="3">
        <v>7</v>
      </c>
      <c r="G1151" s="3" t="s">
        <v>5660</v>
      </c>
      <c r="H1151" s="3" t="s">
        <v>6977</v>
      </c>
      <c r="I1151" s="3">
        <v>1</v>
      </c>
      <c r="L1151" s="3">
        <v>3</v>
      </c>
      <c r="M1151" s="3" t="s">
        <v>2600</v>
      </c>
      <c r="N1151" s="3" t="s">
        <v>2789</v>
      </c>
      <c r="T1151" s="3" t="s">
        <v>8606</v>
      </c>
      <c r="U1151" s="3" t="s">
        <v>3504</v>
      </c>
      <c r="V1151" s="3" t="s">
        <v>7096</v>
      </c>
      <c r="Y1151" s="3" t="s">
        <v>5684</v>
      </c>
      <c r="Z1151" s="3" t="s">
        <v>3023</v>
      </c>
      <c r="AF1151" s="3" t="s">
        <v>3495</v>
      </c>
      <c r="AG1151" s="3" t="s">
        <v>1043</v>
      </c>
      <c r="AH1151" s="3" t="s">
        <v>3807</v>
      </c>
      <c r="AI1151" s="3" t="s">
        <v>711</v>
      </c>
      <c r="BB1151" s="3" t="s">
        <v>3491</v>
      </c>
      <c r="BC1151" s="3" t="s">
        <v>7095</v>
      </c>
      <c r="BD1151" s="3" t="s">
        <v>5685</v>
      </c>
      <c r="BE1151" s="3" t="s">
        <v>1655</v>
      </c>
      <c r="BF1151" s="3" t="s">
        <v>8607</v>
      </c>
    </row>
    <row r="1152" spans="1:72" ht="13.5" customHeight="1">
      <c r="A1152" s="6" t="str">
        <f>HYPERLINK("http://kyu.snu.ac.kr/sdhj/index.jsp?type=hj/GK14649_00IM0001_047a.jpg","1717_수북면_047a")</f>
        <v>1717_수북면_047a</v>
      </c>
      <c r="B1152" s="3">
        <v>1717</v>
      </c>
      <c r="C1152" s="3" t="s">
        <v>7707</v>
      </c>
      <c r="D1152" s="3" t="s">
        <v>7708</v>
      </c>
      <c r="E1152" s="3">
        <v>1151</v>
      </c>
      <c r="F1152" s="3">
        <v>7</v>
      </c>
      <c r="G1152" s="3" t="s">
        <v>5660</v>
      </c>
      <c r="H1152" s="3" t="s">
        <v>6977</v>
      </c>
      <c r="I1152" s="3">
        <v>1</v>
      </c>
      <c r="L1152" s="3">
        <v>3</v>
      </c>
      <c r="M1152" s="3" t="s">
        <v>2600</v>
      </c>
      <c r="N1152" s="3" t="s">
        <v>2789</v>
      </c>
      <c r="T1152" s="3" t="s">
        <v>8606</v>
      </c>
      <c r="U1152" s="3" t="s">
        <v>3491</v>
      </c>
      <c r="V1152" s="3" t="s">
        <v>7095</v>
      </c>
      <c r="Y1152" s="3" t="s">
        <v>5686</v>
      </c>
      <c r="Z1152" s="3" t="s">
        <v>594</v>
      </c>
      <c r="AG1152" s="3" t="s">
        <v>1043</v>
      </c>
      <c r="AI1152" s="3" t="s">
        <v>1107</v>
      </c>
      <c r="BB1152" s="3" t="s">
        <v>3491</v>
      </c>
      <c r="BC1152" s="3" t="s">
        <v>7095</v>
      </c>
      <c r="BD1152" s="3" t="s">
        <v>5687</v>
      </c>
      <c r="BE1152" s="3" t="s">
        <v>3143</v>
      </c>
      <c r="BF1152" s="3" t="s">
        <v>8608</v>
      </c>
    </row>
    <row r="1153" spans="1:72" ht="13.5" customHeight="1">
      <c r="A1153" s="6" t="str">
        <f>HYPERLINK("http://kyu.snu.ac.kr/sdhj/index.jsp?type=hj/GK14649_00IM0001_047a.jpg","1717_수북면_047a")</f>
        <v>1717_수북면_047a</v>
      </c>
      <c r="B1153" s="3">
        <v>1717</v>
      </c>
      <c r="C1153" s="3" t="s">
        <v>8609</v>
      </c>
      <c r="D1153" s="3" t="s">
        <v>8610</v>
      </c>
      <c r="E1153" s="3">
        <v>1152</v>
      </c>
      <c r="F1153" s="3">
        <v>7</v>
      </c>
      <c r="G1153" s="3" t="s">
        <v>5660</v>
      </c>
      <c r="H1153" s="3" t="s">
        <v>6977</v>
      </c>
      <c r="I1153" s="3">
        <v>1</v>
      </c>
      <c r="L1153" s="3">
        <v>3</v>
      </c>
      <c r="M1153" s="3" t="s">
        <v>2600</v>
      </c>
      <c r="N1153" s="3" t="s">
        <v>2789</v>
      </c>
      <c r="T1153" s="3" t="s">
        <v>8606</v>
      </c>
      <c r="U1153" s="3" t="s">
        <v>3504</v>
      </c>
      <c r="V1153" s="3" t="s">
        <v>7096</v>
      </c>
      <c r="Y1153" s="3" t="s">
        <v>5467</v>
      </c>
      <c r="Z1153" s="3" t="s">
        <v>595</v>
      </c>
      <c r="AF1153" s="3" t="s">
        <v>3078</v>
      </c>
      <c r="AG1153" s="3" t="s">
        <v>3085</v>
      </c>
      <c r="AH1153" s="3" t="s">
        <v>3592</v>
      </c>
      <c r="AI1153" s="3" t="s">
        <v>1107</v>
      </c>
      <c r="BC1153" s="3" t="s">
        <v>7095</v>
      </c>
      <c r="BE1153" s="3" t="s">
        <v>3143</v>
      </c>
      <c r="BF1153" s="3" t="s">
        <v>8611</v>
      </c>
    </row>
    <row r="1154" spans="1:72" ht="13.5" customHeight="1">
      <c r="A1154" s="6" t="str">
        <f>HYPERLINK("http://kyu.snu.ac.kr/sdhj/index.jsp?type=hj/GK14649_00IM0001_047a.jpg","1717_수북면_047a")</f>
        <v>1717_수북면_047a</v>
      </c>
      <c r="B1154" s="3">
        <v>1717</v>
      </c>
      <c r="C1154" s="3" t="s">
        <v>7947</v>
      </c>
      <c r="D1154" s="3" t="s">
        <v>7948</v>
      </c>
      <c r="E1154" s="3">
        <v>1153</v>
      </c>
      <c r="F1154" s="3">
        <v>7</v>
      </c>
      <c r="G1154" s="3" t="s">
        <v>5660</v>
      </c>
      <c r="H1154" s="3" t="s">
        <v>6977</v>
      </c>
      <c r="I1154" s="3">
        <v>1</v>
      </c>
      <c r="L1154" s="3">
        <v>4</v>
      </c>
      <c r="M1154" s="3" t="s">
        <v>5661</v>
      </c>
      <c r="N1154" s="3" t="s">
        <v>6996</v>
      </c>
      <c r="T1154" s="3" t="s">
        <v>7812</v>
      </c>
      <c r="U1154" s="3" t="s">
        <v>5283</v>
      </c>
      <c r="V1154" s="3" t="s">
        <v>7216</v>
      </c>
      <c r="W1154" s="3" t="s">
        <v>4060</v>
      </c>
      <c r="X1154" s="3" t="s">
        <v>7269</v>
      </c>
      <c r="Y1154" s="3" t="s">
        <v>5552</v>
      </c>
      <c r="Z1154" s="3" t="s">
        <v>596</v>
      </c>
      <c r="AC1154" s="3">
        <v>30</v>
      </c>
      <c r="AD1154" s="3" t="s">
        <v>3969</v>
      </c>
      <c r="AE1154" s="3" t="s">
        <v>1022</v>
      </c>
      <c r="AJ1154" s="3" t="s">
        <v>3443</v>
      </c>
      <c r="AK1154" s="3" t="s">
        <v>6955</v>
      </c>
      <c r="AL1154" s="3" t="s">
        <v>3509</v>
      </c>
      <c r="AM1154" s="3" t="s">
        <v>1098</v>
      </c>
      <c r="AT1154" s="3" t="s">
        <v>5283</v>
      </c>
      <c r="AU1154" s="3" t="s">
        <v>7216</v>
      </c>
      <c r="AV1154" s="3" t="s">
        <v>5688</v>
      </c>
      <c r="AW1154" s="3" t="s">
        <v>1447</v>
      </c>
      <c r="BG1154" s="3" t="s">
        <v>5283</v>
      </c>
      <c r="BH1154" s="3" t="s">
        <v>7216</v>
      </c>
      <c r="BI1154" s="3" t="s">
        <v>4713</v>
      </c>
      <c r="BJ1154" s="3" t="s">
        <v>1357</v>
      </c>
      <c r="BK1154" s="3" t="s">
        <v>5689</v>
      </c>
      <c r="BL1154" s="3" t="s">
        <v>7244</v>
      </c>
      <c r="BM1154" s="3" t="s">
        <v>5690</v>
      </c>
      <c r="BN1154" s="3" t="s">
        <v>2099</v>
      </c>
      <c r="BQ1154" s="3" t="s">
        <v>44</v>
      </c>
      <c r="BR1154" s="3" t="s">
        <v>3262</v>
      </c>
      <c r="BS1154" s="3" t="s">
        <v>3562</v>
      </c>
      <c r="BT1154" s="3" t="s">
        <v>3040</v>
      </c>
    </row>
    <row r="1155" spans="1:72" ht="13.5" customHeight="1">
      <c r="A1155" s="6" t="str">
        <f>HYPERLINK("http://kyu.snu.ac.kr/sdhj/index.jsp?type=hj/GK14649_00IM0001_047a.jpg","1717_수북면_047a")</f>
        <v>1717_수북면_047a</v>
      </c>
      <c r="B1155" s="3">
        <v>1717</v>
      </c>
      <c r="C1155" s="3" t="s">
        <v>7560</v>
      </c>
      <c r="D1155" s="3" t="s">
        <v>7561</v>
      </c>
      <c r="E1155" s="3">
        <v>1154</v>
      </c>
      <c r="F1155" s="3">
        <v>7</v>
      </c>
      <c r="G1155" s="3" t="s">
        <v>5660</v>
      </c>
      <c r="H1155" s="3" t="s">
        <v>6977</v>
      </c>
      <c r="I1155" s="3">
        <v>1</v>
      </c>
      <c r="L1155" s="3">
        <v>4</v>
      </c>
      <c r="M1155" s="3" t="s">
        <v>5661</v>
      </c>
      <c r="N1155" s="3" t="s">
        <v>6996</v>
      </c>
      <c r="S1155" s="3" t="s">
        <v>3539</v>
      </c>
      <c r="T1155" s="3" t="s">
        <v>7028</v>
      </c>
      <c r="U1155" s="3" t="s">
        <v>3540</v>
      </c>
      <c r="V1155" s="3" t="s">
        <v>7111</v>
      </c>
      <c r="W1155" s="3" t="s">
        <v>3579</v>
      </c>
      <c r="X1155" s="3" t="s">
        <v>2997</v>
      </c>
      <c r="Y1155" s="3" t="s">
        <v>3479</v>
      </c>
      <c r="Z1155" s="3" t="s">
        <v>7292</v>
      </c>
      <c r="AC1155" s="3">
        <v>30</v>
      </c>
      <c r="AD1155" s="3" t="s">
        <v>3860</v>
      </c>
      <c r="AE1155" s="3" t="s">
        <v>1018</v>
      </c>
      <c r="AJ1155" s="3" t="s">
        <v>3443</v>
      </c>
      <c r="AK1155" s="3" t="s">
        <v>6955</v>
      </c>
      <c r="AL1155" s="3" t="s">
        <v>3476</v>
      </c>
      <c r="AM1155" s="3" t="s">
        <v>1117</v>
      </c>
      <c r="AT1155" s="3" t="s">
        <v>3529</v>
      </c>
      <c r="AU1155" s="3" t="s">
        <v>7099</v>
      </c>
      <c r="AV1155" s="3" t="s">
        <v>5691</v>
      </c>
      <c r="AW1155" s="3" t="s">
        <v>1448</v>
      </c>
      <c r="BG1155" s="3" t="s">
        <v>3546</v>
      </c>
      <c r="BH1155" s="3" t="s">
        <v>7248</v>
      </c>
      <c r="BI1155" s="3" t="s">
        <v>4322</v>
      </c>
      <c r="BJ1155" s="3" t="s">
        <v>1327</v>
      </c>
      <c r="BK1155" s="3" t="s">
        <v>3548</v>
      </c>
      <c r="BL1155" s="3" t="s">
        <v>7199</v>
      </c>
      <c r="BM1155" s="3" t="s">
        <v>5692</v>
      </c>
      <c r="BN1155" s="3" t="s">
        <v>2100</v>
      </c>
      <c r="BO1155" s="3" t="s">
        <v>3546</v>
      </c>
      <c r="BP1155" s="3" t="s">
        <v>7248</v>
      </c>
      <c r="BQ1155" s="3" t="s">
        <v>5693</v>
      </c>
      <c r="BR1155" s="3" t="s">
        <v>2351</v>
      </c>
      <c r="BS1155" s="3" t="s">
        <v>3807</v>
      </c>
      <c r="BT1155" s="3" t="s">
        <v>711</v>
      </c>
    </row>
    <row r="1156" spans="1:72" ht="13.5" customHeight="1">
      <c r="A1156" s="6" t="str">
        <f>HYPERLINK("http://kyu.snu.ac.kr/sdhj/index.jsp?type=hj/GK14649_00IM0001_047a.jpg","1717_수북면_047a")</f>
        <v>1717_수북면_047a</v>
      </c>
      <c r="B1156" s="3">
        <v>1717</v>
      </c>
      <c r="C1156" s="3" t="s">
        <v>8278</v>
      </c>
      <c r="D1156" s="3" t="s">
        <v>8279</v>
      </c>
      <c r="E1156" s="3">
        <v>1155</v>
      </c>
      <c r="F1156" s="3">
        <v>7</v>
      </c>
      <c r="G1156" s="3" t="s">
        <v>5660</v>
      </c>
      <c r="H1156" s="3" t="s">
        <v>6977</v>
      </c>
      <c r="I1156" s="3">
        <v>1</v>
      </c>
      <c r="L1156" s="3">
        <v>4</v>
      </c>
      <c r="M1156" s="3" t="s">
        <v>5661</v>
      </c>
      <c r="N1156" s="3" t="s">
        <v>6996</v>
      </c>
      <c r="S1156" s="3" t="s">
        <v>3536</v>
      </c>
      <c r="T1156" s="3" t="s">
        <v>7027</v>
      </c>
      <c r="W1156" s="3" t="s">
        <v>3559</v>
      </c>
      <c r="X1156" s="3" t="s">
        <v>7260</v>
      </c>
      <c r="Y1156" s="3" t="s">
        <v>3479</v>
      </c>
      <c r="Z1156" s="3" t="s">
        <v>7292</v>
      </c>
      <c r="AC1156" s="3">
        <v>73</v>
      </c>
      <c r="AD1156" s="3" t="s">
        <v>3944</v>
      </c>
      <c r="AE1156" s="3" t="s">
        <v>1021</v>
      </c>
    </row>
    <row r="1157" spans="1:72" ht="13.5" customHeight="1">
      <c r="A1157" s="6" t="str">
        <f>HYPERLINK("http://kyu.snu.ac.kr/sdhj/index.jsp?type=hj/GK14649_00IM0001_047a.jpg","1717_수북면_047a")</f>
        <v>1717_수북면_047a</v>
      </c>
      <c r="B1157" s="3">
        <v>1717</v>
      </c>
      <c r="C1157" s="3" t="s">
        <v>7817</v>
      </c>
      <c r="D1157" s="3" t="s">
        <v>7818</v>
      </c>
      <c r="E1157" s="3">
        <v>1156</v>
      </c>
      <c r="F1157" s="3">
        <v>7</v>
      </c>
      <c r="G1157" s="3" t="s">
        <v>5660</v>
      </c>
      <c r="H1157" s="3" t="s">
        <v>6977</v>
      </c>
      <c r="I1157" s="3">
        <v>1</v>
      </c>
      <c r="L1157" s="3">
        <v>4</v>
      </c>
      <c r="M1157" s="3" t="s">
        <v>5661</v>
      </c>
      <c r="N1157" s="3" t="s">
        <v>6996</v>
      </c>
      <c r="S1157" s="3" t="s">
        <v>3550</v>
      </c>
      <c r="T1157" s="3" t="s">
        <v>7029</v>
      </c>
      <c r="Y1157" s="3" t="s">
        <v>5694</v>
      </c>
      <c r="Z1157" s="3" t="s">
        <v>597</v>
      </c>
      <c r="AF1157" s="3" t="s">
        <v>3484</v>
      </c>
      <c r="AG1157" s="3" t="s">
        <v>7278</v>
      </c>
    </row>
    <row r="1158" spans="1:72" ht="13.5" customHeight="1">
      <c r="A1158" s="6" t="str">
        <f>HYPERLINK("http://kyu.snu.ac.kr/sdhj/index.jsp?type=hj/GK14649_00IM0001_047a.jpg","1717_수북면_047a")</f>
        <v>1717_수북면_047a</v>
      </c>
      <c r="B1158" s="3">
        <v>1717</v>
      </c>
      <c r="C1158" s="3" t="s">
        <v>7817</v>
      </c>
      <c r="D1158" s="3" t="s">
        <v>7818</v>
      </c>
      <c r="E1158" s="3">
        <v>1157</v>
      </c>
      <c r="F1158" s="3">
        <v>7</v>
      </c>
      <c r="G1158" s="3" t="s">
        <v>5660</v>
      </c>
      <c r="H1158" s="3" t="s">
        <v>6977</v>
      </c>
      <c r="I1158" s="3">
        <v>1</v>
      </c>
      <c r="L1158" s="3">
        <v>4</v>
      </c>
      <c r="M1158" s="3" t="s">
        <v>5661</v>
      </c>
      <c r="N1158" s="3" t="s">
        <v>6996</v>
      </c>
      <c r="S1158" s="3" t="s">
        <v>7821</v>
      </c>
      <c r="T1158" s="3" t="s">
        <v>7822</v>
      </c>
      <c r="Y1158" s="3" t="s">
        <v>5695</v>
      </c>
      <c r="Z1158" s="3" t="s">
        <v>598</v>
      </c>
      <c r="AC1158" s="3">
        <v>6</v>
      </c>
      <c r="AD1158" s="3" t="s">
        <v>3555</v>
      </c>
      <c r="AE1158" s="3" t="s">
        <v>986</v>
      </c>
    </row>
    <row r="1159" spans="1:72" ht="13.5" customHeight="1">
      <c r="A1159" s="6" t="str">
        <f>HYPERLINK("http://kyu.snu.ac.kr/sdhj/index.jsp?type=hj/GK14649_00IM0001_047a.jpg","1717_수북면_047a")</f>
        <v>1717_수북면_047a</v>
      </c>
      <c r="B1159" s="3">
        <v>1717</v>
      </c>
      <c r="C1159" s="3" t="s">
        <v>7817</v>
      </c>
      <c r="D1159" s="3" t="s">
        <v>7818</v>
      </c>
      <c r="E1159" s="3">
        <v>1158</v>
      </c>
      <c r="F1159" s="3">
        <v>7</v>
      </c>
      <c r="G1159" s="3" t="s">
        <v>5660</v>
      </c>
      <c r="H1159" s="3" t="s">
        <v>6977</v>
      </c>
      <c r="I1159" s="3">
        <v>1</v>
      </c>
      <c r="L1159" s="3">
        <v>5</v>
      </c>
      <c r="M1159" s="3" t="s">
        <v>2641</v>
      </c>
      <c r="N1159" s="3" t="s">
        <v>2815</v>
      </c>
      <c r="T1159" s="3" t="s">
        <v>8612</v>
      </c>
      <c r="U1159" s="3" t="s">
        <v>5283</v>
      </c>
      <c r="V1159" s="3" t="s">
        <v>7216</v>
      </c>
      <c r="W1159" s="3" t="s">
        <v>3725</v>
      </c>
      <c r="X1159" s="3" t="s">
        <v>7261</v>
      </c>
      <c r="Y1159" s="3" t="s">
        <v>5696</v>
      </c>
      <c r="Z1159" s="3" t="s">
        <v>599</v>
      </c>
      <c r="AC1159" s="3">
        <v>49</v>
      </c>
      <c r="AD1159" s="3" t="s">
        <v>3517</v>
      </c>
      <c r="AE1159" s="3" t="s">
        <v>980</v>
      </c>
      <c r="AJ1159" s="3" t="s">
        <v>3443</v>
      </c>
      <c r="AK1159" s="3" t="s">
        <v>6955</v>
      </c>
      <c r="AL1159" s="3" t="s">
        <v>3515</v>
      </c>
      <c r="AM1159" s="3" t="s">
        <v>1099</v>
      </c>
      <c r="AT1159" s="3" t="s">
        <v>5283</v>
      </c>
      <c r="AU1159" s="3" t="s">
        <v>7216</v>
      </c>
      <c r="AV1159" s="3" t="s">
        <v>4682</v>
      </c>
      <c r="AW1159" s="3" t="s">
        <v>349</v>
      </c>
      <c r="BG1159" s="3" t="s">
        <v>5283</v>
      </c>
      <c r="BH1159" s="3" t="s">
        <v>7216</v>
      </c>
      <c r="BI1159" s="3" t="s">
        <v>5697</v>
      </c>
      <c r="BJ1159" s="3" t="s">
        <v>1829</v>
      </c>
      <c r="BK1159" s="3" t="s">
        <v>5283</v>
      </c>
      <c r="BL1159" s="3" t="s">
        <v>7216</v>
      </c>
      <c r="BM1159" s="3" t="s">
        <v>5698</v>
      </c>
      <c r="BN1159" s="3" t="s">
        <v>2101</v>
      </c>
      <c r="BO1159" s="3" t="s">
        <v>4804</v>
      </c>
      <c r="BP1159" s="3" t="s">
        <v>7182</v>
      </c>
      <c r="BQ1159" s="3" t="s">
        <v>5699</v>
      </c>
      <c r="BR1159" s="3" t="s">
        <v>2352</v>
      </c>
      <c r="BS1159" s="3" t="s">
        <v>3534</v>
      </c>
      <c r="BT1159" s="3" t="s">
        <v>1152</v>
      </c>
    </row>
    <row r="1160" spans="1:72" ht="13.5" customHeight="1">
      <c r="A1160" s="6" t="str">
        <f>HYPERLINK("http://kyu.snu.ac.kr/sdhj/index.jsp?type=hj/GK14649_00IM0001_047a.jpg","1717_수북면_047a")</f>
        <v>1717_수북면_047a</v>
      </c>
      <c r="B1160" s="3">
        <v>1717</v>
      </c>
      <c r="C1160" s="3" t="s">
        <v>8017</v>
      </c>
      <c r="D1160" s="3" t="s">
        <v>8018</v>
      </c>
      <c r="E1160" s="3">
        <v>1159</v>
      </c>
      <c r="F1160" s="3">
        <v>7</v>
      </c>
      <c r="G1160" s="3" t="s">
        <v>5660</v>
      </c>
      <c r="H1160" s="3" t="s">
        <v>6977</v>
      </c>
      <c r="I1160" s="3">
        <v>1</v>
      </c>
      <c r="L1160" s="3">
        <v>5</v>
      </c>
      <c r="M1160" s="3" t="s">
        <v>2641</v>
      </c>
      <c r="N1160" s="3" t="s">
        <v>2815</v>
      </c>
      <c r="S1160" s="3" t="s">
        <v>3539</v>
      </c>
      <c r="T1160" s="3" t="s">
        <v>7028</v>
      </c>
      <c r="U1160" s="3" t="s">
        <v>3540</v>
      </c>
      <c r="V1160" s="3" t="s">
        <v>7111</v>
      </c>
      <c r="W1160" s="3" t="s">
        <v>4426</v>
      </c>
      <c r="X1160" s="3" t="s">
        <v>7275</v>
      </c>
      <c r="Y1160" s="3" t="s">
        <v>3479</v>
      </c>
      <c r="Z1160" s="3" t="s">
        <v>7292</v>
      </c>
      <c r="AC1160" s="3">
        <v>39</v>
      </c>
      <c r="AD1160" s="3" t="s">
        <v>4017</v>
      </c>
      <c r="AE1160" s="3" t="s">
        <v>1024</v>
      </c>
      <c r="AJ1160" s="3" t="s">
        <v>3443</v>
      </c>
      <c r="AK1160" s="3" t="s">
        <v>6955</v>
      </c>
      <c r="AL1160" s="3" t="s">
        <v>3848</v>
      </c>
      <c r="AM1160" s="3" t="s">
        <v>1169</v>
      </c>
      <c r="AT1160" s="3" t="s">
        <v>3546</v>
      </c>
      <c r="AU1160" s="3" t="s">
        <v>7248</v>
      </c>
      <c r="AV1160" s="3" t="s">
        <v>5700</v>
      </c>
      <c r="AW1160" s="3" t="s">
        <v>1449</v>
      </c>
      <c r="BG1160" s="3" t="s">
        <v>3546</v>
      </c>
      <c r="BH1160" s="3" t="s">
        <v>7248</v>
      </c>
      <c r="BI1160" s="3" t="s">
        <v>5701</v>
      </c>
      <c r="BJ1160" s="3" t="s">
        <v>1830</v>
      </c>
      <c r="BK1160" s="3" t="s">
        <v>3546</v>
      </c>
      <c r="BL1160" s="3" t="s">
        <v>7248</v>
      </c>
      <c r="BM1160" s="3" t="s">
        <v>5702</v>
      </c>
      <c r="BN1160" s="3" t="s">
        <v>872</v>
      </c>
      <c r="BO1160" s="3" t="s">
        <v>3571</v>
      </c>
      <c r="BP1160" s="3" t="s">
        <v>7128</v>
      </c>
      <c r="BQ1160" s="3" t="s">
        <v>5703</v>
      </c>
      <c r="BR1160" s="3" t="s">
        <v>3208</v>
      </c>
      <c r="BS1160" s="3" t="s">
        <v>3562</v>
      </c>
      <c r="BT1160" s="3" t="s">
        <v>3040</v>
      </c>
    </row>
    <row r="1161" spans="1:72" ht="13.5" customHeight="1">
      <c r="A1161" s="6" t="str">
        <f>HYPERLINK("http://kyu.snu.ac.kr/sdhj/index.jsp?type=hj/GK14649_00IM0001_047a.jpg","1717_수북면_047a")</f>
        <v>1717_수북면_047a</v>
      </c>
      <c r="B1161" s="3">
        <v>1717</v>
      </c>
      <c r="C1161" s="3" t="s">
        <v>7525</v>
      </c>
      <c r="D1161" s="3" t="s">
        <v>7526</v>
      </c>
      <c r="E1161" s="3">
        <v>1160</v>
      </c>
      <c r="F1161" s="3">
        <v>7</v>
      </c>
      <c r="G1161" s="3" t="s">
        <v>5660</v>
      </c>
      <c r="H1161" s="3" t="s">
        <v>6977</v>
      </c>
      <c r="I1161" s="3">
        <v>1</v>
      </c>
      <c r="L1161" s="3">
        <v>5</v>
      </c>
      <c r="M1161" s="3" t="s">
        <v>2641</v>
      </c>
      <c r="N1161" s="3" t="s">
        <v>2815</v>
      </c>
      <c r="S1161" s="3" t="s">
        <v>3550</v>
      </c>
      <c r="T1161" s="3" t="s">
        <v>7029</v>
      </c>
      <c r="U1161" s="3" t="s">
        <v>5283</v>
      </c>
      <c r="V1161" s="3" t="s">
        <v>7216</v>
      </c>
      <c r="Y1161" s="3" t="s">
        <v>5704</v>
      </c>
      <c r="Z1161" s="3" t="s">
        <v>600</v>
      </c>
      <c r="AC1161" s="3">
        <v>29</v>
      </c>
      <c r="AD1161" s="3" t="s">
        <v>3642</v>
      </c>
      <c r="AE1161" s="3" t="s">
        <v>1000</v>
      </c>
    </row>
    <row r="1162" spans="1:72" ht="13.5" customHeight="1">
      <c r="A1162" s="6" t="str">
        <f>HYPERLINK("http://kyu.snu.ac.kr/sdhj/index.jsp?type=hj/GK14649_00IM0001_047a.jpg","1717_수북면_047a")</f>
        <v>1717_수북면_047a</v>
      </c>
      <c r="B1162" s="3">
        <v>1717</v>
      </c>
      <c r="C1162" s="3" t="s">
        <v>7836</v>
      </c>
      <c r="D1162" s="3" t="s">
        <v>7837</v>
      </c>
      <c r="E1162" s="3">
        <v>1161</v>
      </c>
      <c r="F1162" s="3">
        <v>7</v>
      </c>
      <c r="G1162" s="3" t="s">
        <v>5660</v>
      </c>
      <c r="H1162" s="3" t="s">
        <v>6977</v>
      </c>
      <c r="I1162" s="3">
        <v>1</v>
      </c>
      <c r="L1162" s="3">
        <v>5</v>
      </c>
      <c r="M1162" s="3" t="s">
        <v>2641</v>
      </c>
      <c r="N1162" s="3" t="s">
        <v>2815</v>
      </c>
      <c r="S1162" s="3" t="s">
        <v>3641</v>
      </c>
      <c r="T1162" s="3" t="s">
        <v>7035</v>
      </c>
      <c r="W1162" s="3" t="s">
        <v>3559</v>
      </c>
      <c r="X1162" s="3" t="s">
        <v>7260</v>
      </c>
      <c r="Y1162" s="3" t="s">
        <v>3479</v>
      </c>
      <c r="Z1162" s="3" t="s">
        <v>7292</v>
      </c>
      <c r="AC1162" s="3">
        <v>33</v>
      </c>
      <c r="AD1162" s="3" t="s">
        <v>3969</v>
      </c>
      <c r="AE1162" s="3" t="s">
        <v>1022</v>
      </c>
    </row>
    <row r="1163" spans="1:72" ht="13.5" customHeight="1">
      <c r="A1163" s="6" t="str">
        <f>HYPERLINK("http://kyu.snu.ac.kr/sdhj/index.jsp?type=hj/GK14649_00IM0001_047a.jpg","1717_수북면_047a")</f>
        <v>1717_수북면_047a</v>
      </c>
      <c r="B1163" s="3">
        <v>1717</v>
      </c>
      <c r="C1163" s="3" t="s">
        <v>7836</v>
      </c>
      <c r="D1163" s="3" t="s">
        <v>7837</v>
      </c>
      <c r="E1163" s="3">
        <v>1162</v>
      </c>
      <c r="F1163" s="3">
        <v>7</v>
      </c>
      <c r="G1163" s="3" t="s">
        <v>5660</v>
      </c>
      <c r="H1163" s="3" t="s">
        <v>6977</v>
      </c>
      <c r="I1163" s="3">
        <v>1</v>
      </c>
      <c r="L1163" s="3">
        <v>5</v>
      </c>
      <c r="M1163" s="3" t="s">
        <v>2641</v>
      </c>
      <c r="N1163" s="3" t="s">
        <v>2815</v>
      </c>
      <c r="S1163" s="3" t="s">
        <v>8613</v>
      </c>
      <c r="T1163" s="3" t="s">
        <v>8614</v>
      </c>
      <c r="Y1163" s="3" t="s">
        <v>3479</v>
      </c>
      <c r="Z1163" s="3" t="s">
        <v>7292</v>
      </c>
      <c r="AF1163" s="3" t="s">
        <v>3932</v>
      </c>
      <c r="AG1163" s="3" t="s">
        <v>1049</v>
      </c>
    </row>
    <row r="1164" spans="1:72" ht="13.5" customHeight="1">
      <c r="A1164" s="6" t="str">
        <f>HYPERLINK("http://kyu.snu.ac.kr/sdhj/index.jsp?type=hj/GK14649_00IM0001_047a.jpg","1717_수북면_047a")</f>
        <v>1717_수북면_047a</v>
      </c>
      <c r="B1164" s="3">
        <v>1717</v>
      </c>
      <c r="C1164" s="3" t="s">
        <v>7836</v>
      </c>
      <c r="D1164" s="3" t="s">
        <v>7837</v>
      </c>
      <c r="E1164" s="3">
        <v>1163</v>
      </c>
      <c r="F1164" s="3">
        <v>7</v>
      </c>
      <c r="G1164" s="3" t="s">
        <v>5660</v>
      </c>
      <c r="H1164" s="3" t="s">
        <v>6977</v>
      </c>
      <c r="I1164" s="3">
        <v>1</v>
      </c>
      <c r="L1164" s="3">
        <v>5</v>
      </c>
      <c r="M1164" s="3" t="s">
        <v>2641</v>
      </c>
      <c r="N1164" s="3" t="s">
        <v>2815</v>
      </c>
      <c r="S1164" s="3" t="s">
        <v>8613</v>
      </c>
      <c r="T1164" s="3" t="s">
        <v>8614</v>
      </c>
      <c r="Y1164" s="3" t="s">
        <v>3479</v>
      </c>
      <c r="Z1164" s="3" t="s">
        <v>7292</v>
      </c>
      <c r="AC1164" s="3">
        <v>15</v>
      </c>
      <c r="AD1164" s="3" t="s">
        <v>3678</v>
      </c>
      <c r="AE1164" s="3" t="s">
        <v>1005</v>
      </c>
    </row>
    <row r="1165" spans="1:72" ht="13.5" customHeight="1">
      <c r="A1165" s="6" t="str">
        <f>HYPERLINK("http://kyu.snu.ac.kr/sdhj/index.jsp?type=hj/GK14649_00IM0001_047a.jpg","1717_수북면_047a")</f>
        <v>1717_수북면_047a</v>
      </c>
      <c r="B1165" s="3">
        <v>1717</v>
      </c>
      <c r="C1165" s="3" t="s">
        <v>7836</v>
      </c>
      <c r="D1165" s="3" t="s">
        <v>7837</v>
      </c>
      <c r="E1165" s="3">
        <v>1164</v>
      </c>
      <c r="F1165" s="3">
        <v>7</v>
      </c>
      <c r="G1165" s="3" t="s">
        <v>5660</v>
      </c>
      <c r="H1165" s="3" t="s">
        <v>6977</v>
      </c>
      <c r="I1165" s="3">
        <v>1</v>
      </c>
      <c r="L1165" s="3">
        <v>5</v>
      </c>
      <c r="M1165" s="3" t="s">
        <v>2641</v>
      </c>
      <c r="N1165" s="3" t="s">
        <v>2815</v>
      </c>
      <c r="S1165" s="3" t="s">
        <v>8613</v>
      </c>
      <c r="T1165" s="3" t="s">
        <v>8614</v>
      </c>
      <c r="Y1165" s="3" t="s">
        <v>3479</v>
      </c>
      <c r="Z1165" s="3" t="s">
        <v>7292</v>
      </c>
      <c r="AC1165" s="3">
        <v>13</v>
      </c>
      <c r="AD1165" s="3" t="s">
        <v>3944</v>
      </c>
      <c r="AE1165" s="3" t="s">
        <v>1021</v>
      </c>
    </row>
    <row r="1166" spans="1:72" ht="13.5" customHeight="1">
      <c r="A1166" s="6" t="str">
        <f>HYPERLINK("http://kyu.snu.ac.kr/sdhj/index.jsp?type=hj/GK14649_00IM0001_047a.jpg","1717_수북면_047a")</f>
        <v>1717_수북면_047a</v>
      </c>
      <c r="B1166" s="3">
        <v>1717</v>
      </c>
      <c r="C1166" s="3" t="s">
        <v>7836</v>
      </c>
      <c r="D1166" s="3" t="s">
        <v>7837</v>
      </c>
      <c r="E1166" s="3">
        <v>1165</v>
      </c>
      <c r="F1166" s="3">
        <v>7</v>
      </c>
      <c r="G1166" s="3" t="s">
        <v>5660</v>
      </c>
      <c r="H1166" s="3" t="s">
        <v>6977</v>
      </c>
      <c r="I1166" s="3">
        <v>1</v>
      </c>
      <c r="L1166" s="3">
        <v>5</v>
      </c>
      <c r="M1166" s="3" t="s">
        <v>2641</v>
      </c>
      <c r="N1166" s="3" t="s">
        <v>2815</v>
      </c>
      <c r="S1166" s="3" t="s">
        <v>3649</v>
      </c>
      <c r="T1166" s="3" t="s">
        <v>7037</v>
      </c>
      <c r="U1166" s="3" t="s">
        <v>5283</v>
      </c>
      <c r="V1166" s="3" t="s">
        <v>7216</v>
      </c>
      <c r="Y1166" s="3" t="s">
        <v>5705</v>
      </c>
      <c r="Z1166" s="3" t="s">
        <v>601</v>
      </c>
      <c r="AC1166" s="3">
        <v>8</v>
      </c>
      <c r="AD1166" s="3" t="s">
        <v>3630</v>
      </c>
      <c r="AE1166" s="3" t="s">
        <v>997</v>
      </c>
    </row>
    <row r="1167" spans="1:72" ht="13.5" customHeight="1">
      <c r="A1167" s="6" t="str">
        <f>HYPERLINK("http://kyu.snu.ac.kr/sdhj/index.jsp?type=hj/GK14649_00IM0001_047a.jpg","1717_수북면_047a")</f>
        <v>1717_수북면_047a</v>
      </c>
      <c r="B1167" s="3">
        <v>1717</v>
      </c>
      <c r="C1167" s="3" t="s">
        <v>7464</v>
      </c>
      <c r="D1167" s="3" t="s">
        <v>7465</v>
      </c>
      <c r="E1167" s="3">
        <v>1166</v>
      </c>
      <c r="F1167" s="3">
        <v>7</v>
      </c>
      <c r="G1167" s="3" t="s">
        <v>5660</v>
      </c>
      <c r="H1167" s="3" t="s">
        <v>6977</v>
      </c>
      <c r="I1167" s="3">
        <v>1</v>
      </c>
      <c r="L1167" s="3">
        <v>5</v>
      </c>
      <c r="M1167" s="3" t="s">
        <v>2641</v>
      </c>
      <c r="N1167" s="3" t="s">
        <v>2815</v>
      </c>
      <c r="S1167" s="3" t="s">
        <v>8615</v>
      </c>
      <c r="T1167" s="3" t="s">
        <v>8616</v>
      </c>
      <c r="Y1167" s="3" t="s">
        <v>5706</v>
      </c>
      <c r="Z1167" s="3" t="s">
        <v>602</v>
      </c>
      <c r="AC1167" s="3">
        <v>4</v>
      </c>
      <c r="AD1167" s="3" t="s">
        <v>3581</v>
      </c>
      <c r="AE1167" s="3" t="s">
        <v>989</v>
      </c>
      <c r="AF1167" s="3" t="s">
        <v>4317</v>
      </c>
      <c r="AG1167" s="3" t="s">
        <v>1061</v>
      </c>
    </row>
    <row r="1168" spans="1:72" ht="13.5" customHeight="1">
      <c r="A1168" s="6" t="str">
        <f>HYPERLINK("http://kyu.snu.ac.kr/sdhj/index.jsp?type=hj/GK14649_00IM0001_047a.jpg","1717_수북면_047a")</f>
        <v>1717_수북면_047a</v>
      </c>
      <c r="B1168" s="3">
        <v>1717</v>
      </c>
      <c r="C1168" s="3" t="s">
        <v>7836</v>
      </c>
      <c r="D1168" s="3" t="s">
        <v>7837</v>
      </c>
      <c r="E1168" s="3">
        <v>1167</v>
      </c>
      <c r="F1168" s="3">
        <v>7</v>
      </c>
      <c r="G1168" s="3" t="s">
        <v>5660</v>
      </c>
      <c r="H1168" s="3" t="s">
        <v>6977</v>
      </c>
      <c r="I1168" s="3">
        <v>1</v>
      </c>
      <c r="L1168" s="3">
        <v>5</v>
      </c>
      <c r="M1168" s="3" t="s">
        <v>2641</v>
      </c>
      <c r="N1168" s="3" t="s">
        <v>2815</v>
      </c>
      <c r="S1168" s="3" t="s">
        <v>8613</v>
      </c>
      <c r="T1168" s="3" t="s">
        <v>8614</v>
      </c>
      <c r="Y1168" s="3" t="s">
        <v>3479</v>
      </c>
      <c r="Z1168" s="3" t="s">
        <v>7292</v>
      </c>
      <c r="AC1168" s="3">
        <v>6</v>
      </c>
      <c r="AD1168" s="3" t="s">
        <v>3555</v>
      </c>
      <c r="AE1168" s="3" t="s">
        <v>986</v>
      </c>
    </row>
    <row r="1169" spans="1:73" ht="13.5" customHeight="1">
      <c r="A1169" s="6" t="str">
        <f>HYPERLINK("http://kyu.snu.ac.kr/sdhj/index.jsp?type=hj/GK14649_00IM0001_047a.jpg","1717_수북면_047a")</f>
        <v>1717_수북면_047a</v>
      </c>
      <c r="B1169" s="3">
        <v>1717</v>
      </c>
      <c r="C1169" s="3" t="s">
        <v>7836</v>
      </c>
      <c r="D1169" s="3" t="s">
        <v>7837</v>
      </c>
      <c r="E1169" s="3">
        <v>1168</v>
      </c>
      <c r="F1169" s="3">
        <v>7</v>
      </c>
      <c r="G1169" s="3" t="s">
        <v>5660</v>
      </c>
      <c r="H1169" s="3" t="s">
        <v>6977</v>
      </c>
      <c r="I1169" s="3">
        <v>2</v>
      </c>
      <c r="J1169" s="3" t="s">
        <v>5707</v>
      </c>
      <c r="K1169" s="3" t="s">
        <v>6997</v>
      </c>
      <c r="L1169" s="3">
        <v>1</v>
      </c>
      <c r="M1169" s="3" t="s">
        <v>8617</v>
      </c>
      <c r="N1169" s="3" t="s">
        <v>8617</v>
      </c>
      <c r="Q1169" s="3" t="s">
        <v>5708</v>
      </c>
      <c r="R1169" s="3" t="s">
        <v>7019</v>
      </c>
      <c r="T1169" s="3" t="s">
        <v>8618</v>
      </c>
      <c r="U1169" s="3" t="s">
        <v>3698</v>
      </c>
      <c r="V1169" s="3" t="s">
        <v>3698</v>
      </c>
      <c r="W1169" s="3" t="s">
        <v>4228</v>
      </c>
      <c r="X1169" s="3" t="s">
        <v>4228</v>
      </c>
      <c r="Y1169" s="3" t="s">
        <v>3698</v>
      </c>
      <c r="Z1169" s="3" t="s">
        <v>3698</v>
      </c>
      <c r="AC1169" s="3">
        <v>18</v>
      </c>
      <c r="AD1169" s="3" t="s">
        <v>3597</v>
      </c>
      <c r="AE1169" s="3" t="s">
        <v>992</v>
      </c>
      <c r="AJ1169" s="3" t="s">
        <v>3443</v>
      </c>
      <c r="AK1169" s="3" t="s">
        <v>6955</v>
      </c>
      <c r="AL1169" s="3" t="s">
        <v>3515</v>
      </c>
      <c r="AM1169" s="3" t="s">
        <v>1099</v>
      </c>
      <c r="AT1169" s="3" t="s">
        <v>4153</v>
      </c>
      <c r="AU1169" s="3" t="s">
        <v>1255</v>
      </c>
      <c r="AV1169" s="3" t="s">
        <v>5709</v>
      </c>
      <c r="AW1169" s="3" t="s">
        <v>1450</v>
      </c>
      <c r="BG1169" s="3" t="s">
        <v>5109</v>
      </c>
      <c r="BH1169" s="3" t="s">
        <v>1257</v>
      </c>
      <c r="BI1169" s="3" t="s">
        <v>5710</v>
      </c>
      <c r="BJ1169" s="3" t="s">
        <v>1452</v>
      </c>
      <c r="BK1169" s="3" t="s">
        <v>5109</v>
      </c>
      <c r="BL1169" s="3" t="s">
        <v>1257</v>
      </c>
      <c r="BM1169" s="3" t="s">
        <v>5711</v>
      </c>
      <c r="BN1169" s="3" t="s">
        <v>1831</v>
      </c>
      <c r="BO1169" s="3" t="s">
        <v>3698</v>
      </c>
      <c r="BP1169" s="3" t="s">
        <v>3698</v>
      </c>
      <c r="BQ1169" s="3" t="s">
        <v>8617</v>
      </c>
      <c r="BR1169" s="3" t="s">
        <v>8617</v>
      </c>
      <c r="BS1169" s="3" t="s">
        <v>3625</v>
      </c>
      <c r="BT1169" s="3" t="s">
        <v>1118</v>
      </c>
      <c r="BU1169" s="3" t="s">
        <v>8291</v>
      </c>
    </row>
    <row r="1170" spans="1:73" ht="13.5" customHeight="1">
      <c r="A1170" s="6" t="str">
        <f>HYPERLINK("http://kyu.snu.ac.kr/sdhj/index.jsp?type=hj/GK14649_00IM0001_047a.jpg","1717_수북면_047a")</f>
        <v>1717_수북면_047a</v>
      </c>
      <c r="B1170" s="3">
        <v>1717</v>
      </c>
      <c r="C1170" s="3" t="s">
        <v>7425</v>
      </c>
      <c r="D1170" s="3" t="s">
        <v>7426</v>
      </c>
      <c r="E1170" s="3">
        <v>1169</v>
      </c>
      <c r="F1170" s="3">
        <v>7</v>
      </c>
      <c r="G1170" s="3" t="s">
        <v>5660</v>
      </c>
      <c r="H1170" s="3" t="s">
        <v>6977</v>
      </c>
      <c r="I1170" s="3">
        <v>2</v>
      </c>
      <c r="L1170" s="3">
        <v>1</v>
      </c>
      <c r="M1170" s="3" t="s">
        <v>7738</v>
      </c>
      <c r="N1170" s="3" t="s">
        <v>7738</v>
      </c>
      <c r="S1170" s="3" t="s">
        <v>3539</v>
      </c>
      <c r="T1170" s="3" t="s">
        <v>7028</v>
      </c>
      <c r="U1170" s="3" t="s">
        <v>5283</v>
      </c>
      <c r="V1170" s="3" t="s">
        <v>7216</v>
      </c>
      <c r="W1170" s="3" t="s">
        <v>3559</v>
      </c>
      <c r="X1170" s="3" t="s">
        <v>7260</v>
      </c>
      <c r="Y1170" s="3" t="s">
        <v>3479</v>
      </c>
      <c r="Z1170" s="3" t="s">
        <v>7292</v>
      </c>
      <c r="AC1170" s="3">
        <v>24</v>
      </c>
      <c r="AD1170" s="3" t="s">
        <v>3777</v>
      </c>
      <c r="AE1170" s="3" t="s">
        <v>1015</v>
      </c>
      <c r="AJ1170" s="3" t="s">
        <v>3443</v>
      </c>
      <c r="AK1170" s="3" t="s">
        <v>6955</v>
      </c>
      <c r="AL1170" s="3" t="s">
        <v>3562</v>
      </c>
      <c r="AM1170" s="3" t="s">
        <v>3040</v>
      </c>
      <c r="AT1170" s="3" t="s">
        <v>5712</v>
      </c>
      <c r="AU1170" s="3" t="s">
        <v>1256</v>
      </c>
      <c r="AV1170" s="3" t="s">
        <v>5713</v>
      </c>
      <c r="AW1170" s="3" t="s">
        <v>1451</v>
      </c>
      <c r="BG1170" s="3" t="s">
        <v>3619</v>
      </c>
      <c r="BH1170" s="3" t="s">
        <v>7168</v>
      </c>
      <c r="BI1170" s="3" t="s">
        <v>3698</v>
      </c>
      <c r="BJ1170" s="3" t="s">
        <v>3698</v>
      </c>
      <c r="BK1170" s="3" t="s">
        <v>3698</v>
      </c>
      <c r="BL1170" s="3" t="s">
        <v>3698</v>
      </c>
      <c r="BM1170" s="3" t="s">
        <v>3698</v>
      </c>
      <c r="BN1170" s="3" t="s">
        <v>3698</v>
      </c>
      <c r="BO1170" s="3" t="s">
        <v>5283</v>
      </c>
      <c r="BP1170" s="3" t="s">
        <v>7216</v>
      </c>
      <c r="BQ1170" s="3" t="s">
        <v>5714</v>
      </c>
      <c r="BR1170" s="3" t="s">
        <v>2353</v>
      </c>
      <c r="BS1170" s="3" t="s">
        <v>3515</v>
      </c>
      <c r="BT1170" s="3" t="s">
        <v>1099</v>
      </c>
    </row>
    <row r="1171" spans="1:73" ht="13.5" customHeight="1">
      <c r="A1171" s="6" t="str">
        <f>HYPERLINK("http://kyu.snu.ac.kr/sdhj/index.jsp?type=hj/GK14649_00IM0001_047a.jpg","1717_수북면_047a")</f>
        <v>1717_수북면_047a</v>
      </c>
      <c r="B1171" s="3">
        <v>1717</v>
      </c>
      <c r="C1171" s="3" t="s">
        <v>7402</v>
      </c>
      <c r="D1171" s="3" t="s">
        <v>7403</v>
      </c>
      <c r="E1171" s="3">
        <v>1170</v>
      </c>
      <c r="F1171" s="3">
        <v>7</v>
      </c>
      <c r="G1171" s="3" t="s">
        <v>5660</v>
      </c>
      <c r="H1171" s="3" t="s">
        <v>6977</v>
      </c>
      <c r="I1171" s="3">
        <v>2</v>
      </c>
      <c r="L1171" s="3">
        <v>1</v>
      </c>
      <c r="M1171" s="3" t="s">
        <v>7738</v>
      </c>
      <c r="N1171" s="3" t="s">
        <v>7738</v>
      </c>
      <c r="S1171" s="3" t="s">
        <v>3536</v>
      </c>
      <c r="T1171" s="3" t="s">
        <v>7027</v>
      </c>
      <c r="W1171" s="3" t="s">
        <v>3559</v>
      </c>
      <c r="X1171" s="3" t="s">
        <v>7260</v>
      </c>
      <c r="Y1171" s="3" t="s">
        <v>3479</v>
      </c>
      <c r="Z1171" s="3" t="s">
        <v>7292</v>
      </c>
      <c r="AC1171" s="3">
        <v>61</v>
      </c>
      <c r="AD1171" s="3" t="s">
        <v>3503</v>
      </c>
      <c r="AE1171" s="3" t="s">
        <v>977</v>
      </c>
    </row>
    <row r="1172" spans="1:73" ht="13.5" customHeight="1">
      <c r="A1172" s="6" t="str">
        <f>HYPERLINK("http://kyu.snu.ac.kr/sdhj/index.jsp?type=hj/GK14649_00IM0001_047a.jpg","1717_수북면_047a")</f>
        <v>1717_수북면_047a</v>
      </c>
      <c r="B1172" s="3">
        <v>1717</v>
      </c>
      <c r="C1172" s="3" t="s">
        <v>7402</v>
      </c>
      <c r="D1172" s="3" t="s">
        <v>7403</v>
      </c>
      <c r="E1172" s="3">
        <v>1171</v>
      </c>
      <c r="F1172" s="3">
        <v>7</v>
      </c>
      <c r="G1172" s="3" t="s">
        <v>5660</v>
      </c>
      <c r="H1172" s="3" t="s">
        <v>6977</v>
      </c>
      <c r="I1172" s="3">
        <v>2</v>
      </c>
      <c r="L1172" s="3">
        <v>1</v>
      </c>
      <c r="M1172" s="3" t="s">
        <v>7738</v>
      </c>
      <c r="N1172" s="3" t="s">
        <v>7738</v>
      </c>
      <c r="S1172" s="3" t="s">
        <v>3485</v>
      </c>
      <c r="T1172" s="3" t="s">
        <v>7024</v>
      </c>
      <c r="Y1172" s="3" t="s">
        <v>5715</v>
      </c>
      <c r="Z1172" s="3" t="s">
        <v>603</v>
      </c>
      <c r="AG1172" s="3" t="s">
        <v>7738</v>
      </c>
    </row>
    <row r="1173" spans="1:73" ht="13.5" customHeight="1">
      <c r="A1173" s="6" t="str">
        <f>HYPERLINK("http://kyu.snu.ac.kr/sdhj/index.jsp?type=hj/GK14649_00IM0001_047a.jpg","1717_수북면_047a")</f>
        <v>1717_수북면_047a</v>
      </c>
      <c r="B1173" s="3">
        <v>1717</v>
      </c>
      <c r="C1173" s="3" t="s">
        <v>7402</v>
      </c>
      <c r="D1173" s="3" t="s">
        <v>7403</v>
      </c>
      <c r="E1173" s="3">
        <v>1172</v>
      </c>
      <c r="F1173" s="3">
        <v>7</v>
      </c>
      <c r="G1173" s="3" t="s">
        <v>5660</v>
      </c>
      <c r="H1173" s="3" t="s">
        <v>6977</v>
      </c>
      <c r="I1173" s="3">
        <v>2</v>
      </c>
      <c r="L1173" s="3">
        <v>1</v>
      </c>
      <c r="M1173" s="3" t="s">
        <v>7738</v>
      </c>
      <c r="N1173" s="3" t="s">
        <v>7738</v>
      </c>
      <c r="S1173" s="3" t="s">
        <v>7404</v>
      </c>
      <c r="T1173" s="3" t="s">
        <v>7405</v>
      </c>
      <c r="Y1173" s="3" t="s">
        <v>3479</v>
      </c>
      <c r="Z1173" s="3" t="s">
        <v>7292</v>
      </c>
      <c r="AF1173" s="3" t="s">
        <v>8619</v>
      </c>
      <c r="AG1173" s="3" t="s">
        <v>8620</v>
      </c>
    </row>
    <row r="1174" spans="1:73" ht="13.5" customHeight="1">
      <c r="A1174" s="6" t="str">
        <f>HYPERLINK("http://kyu.snu.ac.kr/sdhj/index.jsp?type=hj/GK14649_00IM0001_047a.jpg","1717_수북면_047a")</f>
        <v>1717_수북면_047a</v>
      </c>
      <c r="B1174" s="3">
        <v>1717</v>
      </c>
      <c r="C1174" s="3" t="s">
        <v>7402</v>
      </c>
      <c r="D1174" s="3" t="s">
        <v>7403</v>
      </c>
      <c r="E1174" s="3">
        <v>1173</v>
      </c>
      <c r="F1174" s="3">
        <v>7</v>
      </c>
      <c r="G1174" s="3" t="s">
        <v>5660</v>
      </c>
      <c r="H1174" s="3" t="s">
        <v>6977</v>
      </c>
      <c r="I1174" s="3">
        <v>2</v>
      </c>
      <c r="L1174" s="3">
        <v>1</v>
      </c>
      <c r="M1174" s="3" t="s">
        <v>7738</v>
      </c>
      <c r="N1174" s="3" t="s">
        <v>7738</v>
      </c>
      <c r="AF1174" s="3" t="s">
        <v>5716</v>
      </c>
      <c r="AG1174" s="3" t="s">
        <v>1084</v>
      </c>
    </row>
    <row r="1175" spans="1:73" ht="13.5" customHeight="1">
      <c r="A1175" s="6" t="str">
        <f>HYPERLINK("http://kyu.snu.ac.kr/sdhj/index.jsp?type=hj/GK14649_00IM0001_047a.jpg","1717_수북면_047a")</f>
        <v>1717_수북면_047a</v>
      </c>
      <c r="B1175" s="3">
        <v>1717</v>
      </c>
      <c r="C1175" s="3" t="s">
        <v>7402</v>
      </c>
      <c r="D1175" s="3" t="s">
        <v>7403</v>
      </c>
      <c r="E1175" s="3">
        <v>1174</v>
      </c>
      <c r="F1175" s="3">
        <v>7</v>
      </c>
      <c r="G1175" s="3" t="s">
        <v>5660</v>
      </c>
      <c r="H1175" s="3" t="s">
        <v>6977</v>
      </c>
      <c r="I1175" s="3">
        <v>2</v>
      </c>
      <c r="L1175" s="3">
        <v>1</v>
      </c>
      <c r="M1175" s="3" t="s">
        <v>7738</v>
      </c>
      <c r="N1175" s="3" t="s">
        <v>7738</v>
      </c>
      <c r="T1175" s="3" t="s">
        <v>7408</v>
      </c>
      <c r="U1175" s="3" t="s">
        <v>3519</v>
      </c>
      <c r="V1175" s="3" t="s">
        <v>7139</v>
      </c>
      <c r="Y1175" s="3" t="s">
        <v>4410</v>
      </c>
      <c r="Z1175" s="3" t="s">
        <v>604</v>
      </c>
      <c r="AF1175" s="3" t="s">
        <v>5717</v>
      </c>
      <c r="AG1175" s="3" t="s">
        <v>1085</v>
      </c>
    </row>
    <row r="1176" spans="1:73" ht="13.5" customHeight="1">
      <c r="A1176" s="6" t="str">
        <f>HYPERLINK("http://kyu.snu.ac.kr/sdhj/index.jsp?type=hj/GK14649_00IM0001_047a.jpg","1717_수북면_047a")</f>
        <v>1717_수북면_047a</v>
      </c>
      <c r="B1176" s="3">
        <v>1717</v>
      </c>
      <c r="C1176" s="3" t="s">
        <v>7418</v>
      </c>
      <c r="D1176" s="3" t="s">
        <v>7419</v>
      </c>
      <c r="E1176" s="3">
        <v>1175</v>
      </c>
      <c r="F1176" s="3">
        <v>7</v>
      </c>
      <c r="G1176" s="3" t="s">
        <v>5660</v>
      </c>
      <c r="H1176" s="3" t="s">
        <v>6977</v>
      </c>
      <c r="I1176" s="3">
        <v>2</v>
      </c>
      <c r="L1176" s="3">
        <v>1</v>
      </c>
      <c r="M1176" s="3" t="s">
        <v>7738</v>
      </c>
      <c r="N1176" s="3" t="s">
        <v>7738</v>
      </c>
      <c r="T1176" s="3" t="s">
        <v>7408</v>
      </c>
      <c r="U1176" s="3" t="s">
        <v>4346</v>
      </c>
      <c r="V1176" s="3" t="s">
        <v>7154</v>
      </c>
      <c r="Y1176" s="3" t="s">
        <v>5718</v>
      </c>
      <c r="Z1176" s="3" t="s">
        <v>605</v>
      </c>
      <c r="AC1176" s="3">
        <v>40</v>
      </c>
      <c r="AD1176" s="3" t="s">
        <v>3903</v>
      </c>
      <c r="AE1176" s="3" t="s">
        <v>1019</v>
      </c>
    </row>
    <row r="1177" spans="1:73" ht="13.5" customHeight="1">
      <c r="A1177" s="6" t="str">
        <f>HYPERLINK("http://kyu.snu.ac.kr/sdhj/index.jsp?type=hj/GK14649_00IM0001_047a.jpg","1717_수북면_047a")</f>
        <v>1717_수북면_047a</v>
      </c>
      <c r="B1177" s="3">
        <v>1717</v>
      </c>
      <c r="C1177" s="3" t="s">
        <v>7588</v>
      </c>
      <c r="D1177" s="3" t="s">
        <v>7589</v>
      </c>
      <c r="E1177" s="3">
        <v>1176</v>
      </c>
      <c r="F1177" s="3">
        <v>7</v>
      </c>
      <c r="G1177" s="3" t="s">
        <v>5660</v>
      </c>
      <c r="H1177" s="3" t="s">
        <v>6977</v>
      </c>
      <c r="I1177" s="3">
        <v>2</v>
      </c>
      <c r="L1177" s="3">
        <v>1</v>
      </c>
      <c r="M1177" s="3" t="s">
        <v>7738</v>
      </c>
      <c r="N1177" s="3" t="s">
        <v>7738</v>
      </c>
      <c r="S1177" s="3" t="s">
        <v>4222</v>
      </c>
      <c r="T1177" s="3" t="s">
        <v>2982</v>
      </c>
    </row>
    <row r="1178" spans="1:73" ht="13.5" customHeight="1">
      <c r="A1178" s="6" t="str">
        <f>HYPERLINK("http://kyu.snu.ac.kr/sdhj/index.jsp?type=hj/GK14649_00IM0001_047a.jpg","1717_수북면_047a")</f>
        <v>1717_수북면_047a</v>
      </c>
      <c r="B1178" s="3">
        <v>1717</v>
      </c>
      <c r="C1178" s="3" t="s">
        <v>7402</v>
      </c>
      <c r="D1178" s="3" t="s">
        <v>7403</v>
      </c>
      <c r="E1178" s="3">
        <v>1177</v>
      </c>
      <c r="F1178" s="3">
        <v>7</v>
      </c>
      <c r="G1178" s="3" t="s">
        <v>5660</v>
      </c>
      <c r="H1178" s="3" t="s">
        <v>6977</v>
      </c>
      <c r="I1178" s="3">
        <v>2</v>
      </c>
      <c r="L1178" s="3">
        <v>1</v>
      </c>
      <c r="M1178" s="3" t="s">
        <v>7738</v>
      </c>
      <c r="N1178" s="3" t="s">
        <v>7738</v>
      </c>
      <c r="T1178" s="3" t="s">
        <v>7408</v>
      </c>
      <c r="Y1178" s="3" t="s">
        <v>5719</v>
      </c>
      <c r="Z1178" s="3" t="s">
        <v>606</v>
      </c>
      <c r="AC1178" s="3">
        <v>9</v>
      </c>
      <c r="AD1178" s="3" t="s">
        <v>3767</v>
      </c>
      <c r="AE1178" s="3" t="s">
        <v>1013</v>
      </c>
    </row>
    <row r="1179" spans="1:73" ht="13.5" customHeight="1">
      <c r="A1179" s="6" t="str">
        <f>HYPERLINK("http://kyu.snu.ac.kr/sdhj/index.jsp?type=hj/GK14649_00IM0001_047a.jpg","1717_수북면_047a")</f>
        <v>1717_수북면_047a</v>
      </c>
      <c r="B1179" s="3">
        <v>1717</v>
      </c>
      <c r="C1179" s="3" t="s">
        <v>8621</v>
      </c>
      <c r="D1179" s="3" t="s">
        <v>8622</v>
      </c>
      <c r="E1179" s="3">
        <v>1178</v>
      </c>
      <c r="F1179" s="3">
        <v>7</v>
      </c>
      <c r="G1179" s="3" t="s">
        <v>5660</v>
      </c>
      <c r="H1179" s="3" t="s">
        <v>6977</v>
      </c>
      <c r="I1179" s="3">
        <v>2</v>
      </c>
      <c r="L1179" s="3">
        <v>1</v>
      </c>
      <c r="M1179" s="3" t="s">
        <v>7738</v>
      </c>
      <c r="N1179" s="3" t="s">
        <v>7738</v>
      </c>
      <c r="T1179" s="3" t="s">
        <v>7408</v>
      </c>
      <c r="U1179" s="3" t="s">
        <v>3491</v>
      </c>
      <c r="V1179" s="3" t="s">
        <v>7095</v>
      </c>
      <c r="Y1179" s="3" t="s">
        <v>5720</v>
      </c>
      <c r="Z1179" s="3" t="s">
        <v>607</v>
      </c>
      <c r="AC1179" s="3">
        <v>5</v>
      </c>
      <c r="AD1179" s="3" t="s">
        <v>3652</v>
      </c>
      <c r="AE1179" s="3" t="s">
        <v>1002</v>
      </c>
      <c r="AF1179" s="3" t="s">
        <v>5721</v>
      </c>
      <c r="AG1179" s="3" t="s">
        <v>1086</v>
      </c>
      <c r="AH1179" s="3" t="s">
        <v>5722</v>
      </c>
      <c r="AI1179" s="3" t="s">
        <v>1137</v>
      </c>
      <c r="BF1179" s="3" t="s">
        <v>8623</v>
      </c>
    </row>
    <row r="1180" spans="1:73" ht="13.5" customHeight="1">
      <c r="A1180" s="6" t="str">
        <f>HYPERLINK("http://kyu.snu.ac.kr/sdhj/index.jsp?type=hj/GK14649_00IM0001_047a.jpg","1717_수북면_047a")</f>
        <v>1717_수북면_047a</v>
      </c>
      <c r="B1180" s="3">
        <v>1717</v>
      </c>
      <c r="C1180" s="3" t="s">
        <v>7829</v>
      </c>
      <c r="D1180" s="3" t="s">
        <v>7830</v>
      </c>
      <c r="E1180" s="3">
        <v>1179</v>
      </c>
      <c r="F1180" s="3">
        <v>7</v>
      </c>
      <c r="G1180" s="3" t="s">
        <v>5660</v>
      </c>
      <c r="H1180" s="3" t="s">
        <v>6977</v>
      </c>
      <c r="I1180" s="3">
        <v>2</v>
      </c>
      <c r="L1180" s="3">
        <v>2</v>
      </c>
      <c r="M1180" s="3" t="s">
        <v>7738</v>
      </c>
      <c r="N1180" s="3" t="s">
        <v>7738</v>
      </c>
      <c r="T1180" s="3" t="s">
        <v>7472</v>
      </c>
      <c r="U1180" s="3" t="s">
        <v>3698</v>
      </c>
      <c r="V1180" s="3" t="s">
        <v>3698</v>
      </c>
      <c r="W1180" s="3" t="s">
        <v>4228</v>
      </c>
      <c r="X1180" s="3" t="s">
        <v>4228</v>
      </c>
      <c r="Y1180" s="3" t="s">
        <v>3698</v>
      </c>
      <c r="Z1180" s="3" t="s">
        <v>3698</v>
      </c>
      <c r="AC1180" s="3" t="s">
        <v>3698</v>
      </c>
      <c r="AD1180" s="3" t="s">
        <v>3698</v>
      </c>
      <c r="AE1180" s="3" t="s">
        <v>3698</v>
      </c>
      <c r="AJ1180" s="3" t="s">
        <v>4228</v>
      </c>
      <c r="AK1180" s="3" t="s">
        <v>4228</v>
      </c>
      <c r="AL1180" s="3" t="s">
        <v>3698</v>
      </c>
      <c r="AM1180" s="3" t="s">
        <v>3698</v>
      </c>
      <c r="AT1180" s="3" t="s">
        <v>5109</v>
      </c>
      <c r="AU1180" s="3" t="s">
        <v>1257</v>
      </c>
      <c r="AV1180" s="3" t="s">
        <v>5723</v>
      </c>
      <c r="AW1180" s="3" t="s">
        <v>1452</v>
      </c>
      <c r="BG1180" s="3" t="s">
        <v>5109</v>
      </c>
      <c r="BH1180" s="3" t="s">
        <v>1257</v>
      </c>
      <c r="BI1180" s="3" t="s">
        <v>8624</v>
      </c>
      <c r="BJ1180" s="3" t="s">
        <v>1831</v>
      </c>
      <c r="BK1180" s="3" t="s">
        <v>5109</v>
      </c>
      <c r="BL1180" s="3" t="s">
        <v>1257</v>
      </c>
      <c r="BM1180" s="3" t="s">
        <v>5725</v>
      </c>
      <c r="BN1180" s="3" t="s">
        <v>2102</v>
      </c>
      <c r="BO1180" s="3" t="s">
        <v>3474</v>
      </c>
      <c r="BP1180" s="3" t="s">
        <v>1242</v>
      </c>
      <c r="BQ1180" s="3" t="s">
        <v>5726</v>
      </c>
      <c r="BR1180" s="3" t="s">
        <v>3239</v>
      </c>
      <c r="BS1180" s="3" t="s">
        <v>3562</v>
      </c>
      <c r="BT1180" s="3" t="s">
        <v>3040</v>
      </c>
    </row>
    <row r="1181" spans="1:73" ht="13.5" customHeight="1">
      <c r="A1181" s="6" t="str">
        <f>HYPERLINK("http://kyu.snu.ac.kr/sdhj/index.jsp?type=hj/GK14649_00IM0001_047a.jpg","1717_수북면_047a")</f>
        <v>1717_수북면_047a</v>
      </c>
      <c r="B1181" s="3">
        <v>1717</v>
      </c>
      <c r="C1181" s="3" t="s">
        <v>7402</v>
      </c>
      <c r="D1181" s="3" t="s">
        <v>7403</v>
      </c>
      <c r="E1181" s="3">
        <v>1180</v>
      </c>
      <c r="F1181" s="3">
        <v>7</v>
      </c>
      <c r="G1181" s="3" t="s">
        <v>5660</v>
      </c>
      <c r="H1181" s="3" t="s">
        <v>6977</v>
      </c>
      <c r="I1181" s="3">
        <v>2</v>
      </c>
      <c r="L1181" s="3">
        <v>2</v>
      </c>
      <c r="M1181" s="3" t="s">
        <v>7738</v>
      </c>
      <c r="N1181" s="3" t="s">
        <v>7738</v>
      </c>
      <c r="S1181" s="3" t="s">
        <v>7738</v>
      </c>
      <c r="T1181" s="3" t="s">
        <v>7738</v>
      </c>
      <c r="W1181" s="3" t="s">
        <v>4228</v>
      </c>
      <c r="X1181" s="3" t="s">
        <v>4228</v>
      </c>
      <c r="Y1181" s="3" t="s">
        <v>3698</v>
      </c>
      <c r="Z1181" s="3" t="s">
        <v>3698</v>
      </c>
      <c r="AC1181" s="3" t="s">
        <v>3698</v>
      </c>
      <c r="AD1181" s="3" t="s">
        <v>3698</v>
      </c>
      <c r="AE1181" s="3" t="s">
        <v>3698</v>
      </c>
      <c r="AJ1181" s="3" t="s">
        <v>4228</v>
      </c>
      <c r="AK1181" s="3" t="s">
        <v>4228</v>
      </c>
      <c r="AL1181" s="3" t="s">
        <v>3698</v>
      </c>
      <c r="AM1181" s="3" t="s">
        <v>3698</v>
      </c>
      <c r="AT1181" s="3" t="s">
        <v>5727</v>
      </c>
      <c r="AU1181" s="3" t="s">
        <v>1258</v>
      </c>
      <c r="AV1181" s="3" t="s">
        <v>5728</v>
      </c>
      <c r="AW1181" s="3" t="s">
        <v>1453</v>
      </c>
      <c r="BG1181" s="3" t="s">
        <v>4012</v>
      </c>
      <c r="BH1181" s="3" t="s">
        <v>7135</v>
      </c>
      <c r="BI1181" s="3" t="s">
        <v>4883</v>
      </c>
      <c r="BJ1181" s="3" t="s">
        <v>745</v>
      </c>
      <c r="BK1181" s="3" t="s">
        <v>4237</v>
      </c>
      <c r="BL1181" s="3" t="s">
        <v>3158</v>
      </c>
      <c r="BM1181" s="3" t="s">
        <v>5729</v>
      </c>
      <c r="BN1181" s="3" t="s">
        <v>2103</v>
      </c>
      <c r="BO1181" s="3" t="s">
        <v>3529</v>
      </c>
      <c r="BP1181" s="3" t="s">
        <v>7099</v>
      </c>
      <c r="BQ1181" s="3" t="s">
        <v>5730</v>
      </c>
      <c r="BR1181" s="3" t="s">
        <v>2354</v>
      </c>
      <c r="BS1181" s="3" t="s">
        <v>3698</v>
      </c>
      <c r="BT1181" s="3" t="s">
        <v>3698</v>
      </c>
    </row>
    <row r="1182" spans="1:73" ht="13.5" customHeight="1">
      <c r="A1182" s="6" t="str">
        <f>HYPERLINK("http://kyu.snu.ac.kr/sdhj/index.jsp?type=hj/GK14649_00IM0001_047a.jpg","1717_수북면_047a")</f>
        <v>1717_수북면_047a</v>
      </c>
      <c r="B1182" s="3">
        <v>1717</v>
      </c>
      <c r="C1182" s="3" t="s">
        <v>7741</v>
      </c>
      <c r="D1182" s="3" t="s">
        <v>7742</v>
      </c>
      <c r="E1182" s="3">
        <v>1181</v>
      </c>
      <c r="F1182" s="3">
        <v>7</v>
      </c>
      <c r="G1182" s="3" t="s">
        <v>5660</v>
      </c>
      <c r="H1182" s="3" t="s">
        <v>6977</v>
      </c>
      <c r="I1182" s="3">
        <v>2</v>
      </c>
      <c r="L1182" s="3">
        <v>2</v>
      </c>
      <c r="M1182" s="3" t="s">
        <v>7738</v>
      </c>
      <c r="N1182" s="3" t="s">
        <v>7738</v>
      </c>
      <c r="AC1182" s="3">
        <v>22</v>
      </c>
      <c r="AD1182" s="3" t="s">
        <v>4044</v>
      </c>
      <c r="AE1182" s="3" t="s">
        <v>1026</v>
      </c>
    </row>
    <row r="1183" spans="1:73" ht="13.5" customHeight="1">
      <c r="A1183" s="6" t="str">
        <f>HYPERLINK("http://kyu.snu.ac.kr/sdhj/index.jsp?type=hj/GK14649_00IM0001_047a.jpg","1717_수북면_047a")</f>
        <v>1717_수북면_047a</v>
      </c>
      <c r="B1183" s="3">
        <v>1717</v>
      </c>
      <c r="C1183" s="3" t="s">
        <v>7402</v>
      </c>
      <c r="D1183" s="3" t="s">
        <v>7403</v>
      </c>
      <c r="E1183" s="3">
        <v>1182</v>
      </c>
      <c r="F1183" s="3">
        <v>7</v>
      </c>
      <c r="G1183" s="3" t="s">
        <v>5660</v>
      </c>
      <c r="H1183" s="3" t="s">
        <v>6977</v>
      </c>
      <c r="I1183" s="3">
        <v>2</v>
      </c>
      <c r="L1183" s="3">
        <v>2</v>
      </c>
      <c r="M1183" s="3" t="s">
        <v>7738</v>
      </c>
      <c r="N1183" s="3" t="s">
        <v>7738</v>
      </c>
      <c r="S1183" s="3" t="s">
        <v>7499</v>
      </c>
      <c r="T1183" s="3" t="s">
        <v>7500</v>
      </c>
      <c r="Y1183" s="3" t="s">
        <v>3479</v>
      </c>
      <c r="Z1183" s="3" t="s">
        <v>7292</v>
      </c>
      <c r="AC1183" s="3">
        <v>15</v>
      </c>
      <c r="AD1183" s="3" t="s">
        <v>3678</v>
      </c>
      <c r="AE1183" s="3" t="s">
        <v>1005</v>
      </c>
    </row>
    <row r="1184" spans="1:73" ht="13.5" customHeight="1">
      <c r="A1184" s="6" t="str">
        <f>HYPERLINK("http://kyu.snu.ac.kr/sdhj/index.jsp?type=hj/GK14649_00IM0001_047a.jpg","1717_수북면_047a")</f>
        <v>1717_수북면_047a</v>
      </c>
      <c r="B1184" s="3">
        <v>1717</v>
      </c>
      <c r="C1184" s="3" t="s">
        <v>7402</v>
      </c>
      <c r="D1184" s="3" t="s">
        <v>7403</v>
      </c>
      <c r="E1184" s="3">
        <v>1183</v>
      </c>
      <c r="F1184" s="3">
        <v>7</v>
      </c>
      <c r="G1184" s="3" t="s">
        <v>5660</v>
      </c>
      <c r="H1184" s="3" t="s">
        <v>6977</v>
      </c>
      <c r="I1184" s="3">
        <v>2</v>
      </c>
      <c r="L1184" s="3">
        <v>2</v>
      </c>
      <c r="M1184" s="3" t="s">
        <v>7738</v>
      </c>
      <c r="N1184" s="3" t="s">
        <v>7738</v>
      </c>
      <c r="S1184" s="3" t="s">
        <v>7497</v>
      </c>
      <c r="T1184" s="3" t="s">
        <v>7498</v>
      </c>
      <c r="Y1184" s="3" t="s">
        <v>5731</v>
      </c>
      <c r="Z1184" s="3" t="s">
        <v>608</v>
      </c>
      <c r="AC1184" s="3">
        <v>5</v>
      </c>
      <c r="AD1184" s="3" t="s">
        <v>3652</v>
      </c>
      <c r="AE1184" s="3" t="s">
        <v>1002</v>
      </c>
    </row>
    <row r="1185" spans="1:72" ht="13.5" customHeight="1">
      <c r="A1185" s="6" t="str">
        <f>HYPERLINK("http://kyu.snu.ac.kr/sdhj/index.jsp?type=hj/GK14649_00IM0001_047a.jpg","1717_수북면_047a")</f>
        <v>1717_수북면_047a</v>
      </c>
      <c r="B1185" s="3">
        <v>1717</v>
      </c>
      <c r="C1185" s="3" t="s">
        <v>7402</v>
      </c>
      <c r="D1185" s="3" t="s">
        <v>7403</v>
      </c>
      <c r="E1185" s="3">
        <v>1184</v>
      </c>
      <c r="F1185" s="3">
        <v>7</v>
      </c>
      <c r="G1185" s="3" t="s">
        <v>5660</v>
      </c>
      <c r="H1185" s="3" t="s">
        <v>6977</v>
      </c>
      <c r="I1185" s="3">
        <v>2</v>
      </c>
      <c r="L1185" s="3">
        <v>2</v>
      </c>
      <c r="M1185" s="3" t="s">
        <v>7738</v>
      </c>
      <c r="N1185" s="3" t="s">
        <v>7738</v>
      </c>
      <c r="S1185" s="3" t="s">
        <v>7499</v>
      </c>
      <c r="T1185" s="3" t="s">
        <v>7500</v>
      </c>
      <c r="Y1185" s="3" t="s">
        <v>3479</v>
      </c>
      <c r="Z1185" s="3" t="s">
        <v>7292</v>
      </c>
    </row>
    <row r="1186" spans="1:72" ht="13.5" customHeight="1">
      <c r="A1186" s="6" t="str">
        <f>HYPERLINK("http://kyu.snu.ac.kr/sdhj/index.jsp?type=hj/GK14649_00IM0001_047a.jpg","1717_수북면_047a")</f>
        <v>1717_수북면_047a</v>
      </c>
      <c r="B1186" s="3">
        <v>1717</v>
      </c>
      <c r="C1186" s="3" t="s">
        <v>7402</v>
      </c>
      <c r="D1186" s="3" t="s">
        <v>7403</v>
      </c>
      <c r="E1186" s="3">
        <v>1185</v>
      </c>
      <c r="F1186" s="3">
        <v>7</v>
      </c>
      <c r="G1186" s="3" t="s">
        <v>5660</v>
      </c>
      <c r="H1186" s="3" t="s">
        <v>6977</v>
      </c>
      <c r="I1186" s="3">
        <v>2</v>
      </c>
      <c r="L1186" s="3">
        <v>2</v>
      </c>
      <c r="M1186" s="3" t="s">
        <v>7738</v>
      </c>
      <c r="N1186" s="3" t="s">
        <v>7738</v>
      </c>
      <c r="T1186" s="3" t="s">
        <v>7408</v>
      </c>
      <c r="U1186" s="3" t="s">
        <v>5732</v>
      </c>
      <c r="V1186" s="3" t="s">
        <v>7230</v>
      </c>
      <c r="Y1186" s="3" t="s">
        <v>8625</v>
      </c>
      <c r="Z1186" s="3" t="s">
        <v>609</v>
      </c>
      <c r="AC1186" s="3">
        <v>38</v>
      </c>
      <c r="AD1186" s="3" t="s">
        <v>3569</v>
      </c>
      <c r="AE1186" s="3" t="s">
        <v>988</v>
      </c>
    </row>
    <row r="1187" spans="1:72" ht="13.5" customHeight="1">
      <c r="A1187" s="6" t="str">
        <f>HYPERLINK("http://kyu.snu.ac.kr/sdhj/index.jsp?type=hj/GK14649_00IM0001_047a.jpg","1717_수북면_047a")</f>
        <v>1717_수북면_047a</v>
      </c>
      <c r="B1187" s="3">
        <v>1717</v>
      </c>
      <c r="C1187" s="3" t="s">
        <v>7402</v>
      </c>
      <c r="D1187" s="3" t="s">
        <v>7403</v>
      </c>
      <c r="E1187" s="3">
        <v>1186</v>
      </c>
      <c r="F1187" s="3">
        <v>7</v>
      </c>
      <c r="G1187" s="3" t="s">
        <v>5660</v>
      </c>
      <c r="H1187" s="3" t="s">
        <v>6977</v>
      </c>
      <c r="I1187" s="3">
        <v>2</v>
      </c>
      <c r="L1187" s="3">
        <v>2</v>
      </c>
      <c r="M1187" s="3" t="s">
        <v>7738</v>
      </c>
      <c r="N1187" s="3" t="s">
        <v>7738</v>
      </c>
      <c r="T1187" s="3" t="s">
        <v>7408</v>
      </c>
      <c r="U1187" s="3" t="s">
        <v>3491</v>
      </c>
      <c r="V1187" s="3" t="s">
        <v>7095</v>
      </c>
      <c r="Y1187" s="3" t="s">
        <v>45</v>
      </c>
      <c r="Z1187" s="3" t="s">
        <v>610</v>
      </c>
      <c r="AC1187" s="3">
        <v>36</v>
      </c>
      <c r="AD1187" s="3" t="s">
        <v>3527</v>
      </c>
      <c r="AE1187" s="3" t="s">
        <v>982</v>
      </c>
      <c r="BB1187" s="3" t="s">
        <v>5091</v>
      </c>
      <c r="BC1187" s="3" t="s">
        <v>7201</v>
      </c>
    </row>
    <row r="1188" spans="1:72" ht="13.5" customHeight="1">
      <c r="A1188" s="6" t="str">
        <f>HYPERLINK("http://kyu.snu.ac.kr/sdhj/index.jsp?type=hj/GK14649_00IM0001_047a.jpg","1717_수북면_047a")</f>
        <v>1717_수북면_047a</v>
      </c>
      <c r="B1188" s="3">
        <v>1717</v>
      </c>
      <c r="C1188" s="3" t="s">
        <v>7402</v>
      </c>
      <c r="D1188" s="3" t="s">
        <v>7403</v>
      </c>
      <c r="E1188" s="3">
        <v>1187</v>
      </c>
      <c r="F1188" s="3">
        <v>7</v>
      </c>
      <c r="G1188" s="3" t="s">
        <v>5660</v>
      </c>
      <c r="H1188" s="3" t="s">
        <v>6977</v>
      </c>
      <c r="I1188" s="3">
        <v>2</v>
      </c>
      <c r="L1188" s="3">
        <v>2</v>
      </c>
      <c r="M1188" s="3" t="s">
        <v>7738</v>
      </c>
      <c r="N1188" s="3" t="s">
        <v>7738</v>
      </c>
      <c r="T1188" s="3" t="s">
        <v>7408</v>
      </c>
      <c r="U1188" s="3" t="s">
        <v>3491</v>
      </c>
      <c r="V1188" s="3" t="s">
        <v>7095</v>
      </c>
      <c r="Y1188" s="3" t="s">
        <v>46</v>
      </c>
      <c r="Z1188" s="3" t="s">
        <v>611</v>
      </c>
      <c r="AC1188" s="3">
        <v>3</v>
      </c>
      <c r="AD1188" s="3" t="s">
        <v>3489</v>
      </c>
      <c r="AE1188" s="3" t="s">
        <v>974</v>
      </c>
      <c r="AF1188" s="3" t="s">
        <v>4317</v>
      </c>
      <c r="AG1188" s="3" t="s">
        <v>1061</v>
      </c>
    </row>
    <row r="1189" spans="1:72" ht="13.5" customHeight="1">
      <c r="A1189" s="6" t="str">
        <f>HYPERLINK("http://kyu.snu.ac.kr/sdhj/index.jsp?type=hj/GK14649_00IM0001_047a.jpg","1717_수북면_047a")</f>
        <v>1717_수북면_047a</v>
      </c>
      <c r="B1189" s="3">
        <v>1717</v>
      </c>
      <c r="C1189" s="3" t="s">
        <v>7402</v>
      </c>
      <c r="D1189" s="3" t="s">
        <v>7403</v>
      </c>
      <c r="E1189" s="3">
        <v>1188</v>
      </c>
      <c r="F1189" s="3">
        <v>7</v>
      </c>
      <c r="G1189" s="3" t="s">
        <v>5660</v>
      </c>
      <c r="H1189" s="3" t="s">
        <v>6977</v>
      </c>
      <c r="I1189" s="3">
        <v>2</v>
      </c>
      <c r="L1189" s="3">
        <v>3</v>
      </c>
      <c r="M1189" s="3" t="s">
        <v>7738</v>
      </c>
      <c r="N1189" s="3" t="s">
        <v>7738</v>
      </c>
      <c r="T1189" s="3" t="s">
        <v>7472</v>
      </c>
      <c r="U1189" s="3" t="s">
        <v>3698</v>
      </c>
      <c r="V1189" s="3" t="s">
        <v>3698</v>
      </c>
      <c r="W1189" s="3" t="s">
        <v>4228</v>
      </c>
      <c r="X1189" s="3" t="s">
        <v>4228</v>
      </c>
      <c r="Y1189" s="3" t="s">
        <v>3698</v>
      </c>
      <c r="Z1189" s="3" t="s">
        <v>3698</v>
      </c>
      <c r="AC1189" s="3" t="s">
        <v>3698</v>
      </c>
      <c r="AD1189" s="3" t="s">
        <v>3698</v>
      </c>
      <c r="AE1189" s="3" t="s">
        <v>3698</v>
      </c>
      <c r="AJ1189" s="3" t="s">
        <v>4228</v>
      </c>
      <c r="AK1189" s="3" t="s">
        <v>4228</v>
      </c>
      <c r="AL1189" s="3" t="s">
        <v>3698</v>
      </c>
      <c r="AM1189" s="3" t="s">
        <v>3698</v>
      </c>
      <c r="AT1189" s="3" t="s">
        <v>3698</v>
      </c>
      <c r="AU1189" s="3" t="s">
        <v>3698</v>
      </c>
      <c r="AV1189" s="3" t="s">
        <v>5733</v>
      </c>
      <c r="AW1189" s="3" t="s">
        <v>1454</v>
      </c>
      <c r="BG1189" s="3" t="s">
        <v>5283</v>
      </c>
      <c r="BH1189" s="3" t="s">
        <v>7216</v>
      </c>
      <c r="BI1189" s="3" t="s">
        <v>4968</v>
      </c>
      <c r="BJ1189" s="3" t="s">
        <v>427</v>
      </c>
      <c r="BK1189" s="3" t="s">
        <v>5283</v>
      </c>
      <c r="BL1189" s="3" t="s">
        <v>7216</v>
      </c>
      <c r="BM1189" s="3" t="s">
        <v>5734</v>
      </c>
      <c r="BN1189" s="3" t="s">
        <v>1932</v>
      </c>
      <c r="BO1189" s="3" t="s">
        <v>5283</v>
      </c>
      <c r="BP1189" s="3" t="s">
        <v>7216</v>
      </c>
      <c r="BQ1189" s="3" t="s">
        <v>5735</v>
      </c>
      <c r="BR1189" s="3" t="s">
        <v>2355</v>
      </c>
      <c r="BS1189" s="3" t="s">
        <v>3496</v>
      </c>
      <c r="BT1189" s="3" t="s">
        <v>1097</v>
      </c>
    </row>
    <row r="1190" spans="1:72" ht="13.5" customHeight="1">
      <c r="A1190" s="6" t="str">
        <f>HYPERLINK("http://kyu.snu.ac.kr/sdhj/index.jsp?type=hj/GK14649_00IM0001_047a.jpg","1717_수북면_047a")</f>
        <v>1717_수북면_047a</v>
      </c>
      <c r="B1190" s="3">
        <v>1717</v>
      </c>
      <c r="C1190" s="3" t="s">
        <v>7425</v>
      </c>
      <c r="D1190" s="3" t="s">
        <v>7426</v>
      </c>
      <c r="E1190" s="3">
        <v>1189</v>
      </c>
      <c r="F1190" s="3">
        <v>7</v>
      </c>
      <c r="G1190" s="3" t="s">
        <v>5660</v>
      </c>
      <c r="H1190" s="3" t="s">
        <v>6977</v>
      </c>
      <c r="I1190" s="3">
        <v>2</v>
      </c>
      <c r="L1190" s="3">
        <v>3</v>
      </c>
      <c r="M1190" s="3" t="s">
        <v>7738</v>
      </c>
      <c r="N1190" s="3" t="s">
        <v>7738</v>
      </c>
      <c r="S1190" s="3" t="s">
        <v>7738</v>
      </c>
      <c r="T1190" s="3" t="s">
        <v>7738</v>
      </c>
      <c r="W1190" s="3" t="s">
        <v>4228</v>
      </c>
      <c r="X1190" s="3" t="s">
        <v>4228</v>
      </c>
      <c r="Y1190" s="3" t="s">
        <v>3698</v>
      </c>
      <c r="Z1190" s="3" t="s">
        <v>3698</v>
      </c>
      <c r="AC1190" s="3" t="s">
        <v>3698</v>
      </c>
      <c r="AD1190" s="3" t="s">
        <v>3698</v>
      </c>
      <c r="AE1190" s="3" t="s">
        <v>3698</v>
      </c>
      <c r="AJ1190" s="3" t="s">
        <v>4228</v>
      </c>
      <c r="AK1190" s="3" t="s">
        <v>4228</v>
      </c>
      <c r="AL1190" s="3" t="s">
        <v>3698</v>
      </c>
      <c r="AM1190" s="3" t="s">
        <v>3698</v>
      </c>
      <c r="AT1190" s="3" t="s">
        <v>3698</v>
      </c>
      <c r="AU1190" s="3" t="s">
        <v>3698</v>
      </c>
      <c r="AV1190" s="3" t="s">
        <v>3698</v>
      </c>
      <c r="AW1190" s="3" t="s">
        <v>3698</v>
      </c>
      <c r="BG1190" s="3" t="s">
        <v>5736</v>
      </c>
      <c r="BH1190" s="3" t="s">
        <v>7238</v>
      </c>
      <c r="BI1190" s="3" t="s">
        <v>5724</v>
      </c>
      <c r="BJ1190" s="3" t="s">
        <v>1831</v>
      </c>
      <c r="BK1190" s="3" t="s">
        <v>5283</v>
      </c>
      <c r="BL1190" s="3" t="s">
        <v>7216</v>
      </c>
      <c r="BM1190" s="3" t="s">
        <v>5725</v>
      </c>
      <c r="BN1190" s="3" t="s">
        <v>2102</v>
      </c>
      <c r="BO1190" s="3" t="s">
        <v>5283</v>
      </c>
      <c r="BP1190" s="3" t="s">
        <v>7216</v>
      </c>
      <c r="BQ1190" s="3" t="s">
        <v>5678</v>
      </c>
      <c r="BR1190" s="3" t="s">
        <v>2349</v>
      </c>
      <c r="BS1190" s="3" t="s">
        <v>4844</v>
      </c>
      <c r="BT1190" s="3" t="s">
        <v>1177</v>
      </c>
    </row>
    <row r="1191" spans="1:72" ht="13.5" customHeight="1">
      <c r="A1191" s="6" t="str">
        <f>HYPERLINK("http://kyu.snu.ac.kr/sdhj/index.jsp?type=hj/GK14649_00IM0001_047a.jpg","1717_수북면_047a")</f>
        <v>1717_수북면_047a</v>
      </c>
      <c r="B1191" s="3">
        <v>1717</v>
      </c>
      <c r="C1191" s="3" t="s">
        <v>7425</v>
      </c>
      <c r="D1191" s="3" t="s">
        <v>7426</v>
      </c>
      <c r="E1191" s="3">
        <v>1190</v>
      </c>
      <c r="F1191" s="3">
        <v>7</v>
      </c>
      <c r="G1191" s="3" t="s">
        <v>5660</v>
      </c>
      <c r="H1191" s="3" t="s">
        <v>6977</v>
      </c>
      <c r="I1191" s="3">
        <v>2</v>
      </c>
      <c r="L1191" s="3">
        <v>3</v>
      </c>
      <c r="M1191" s="3" t="s">
        <v>7738</v>
      </c>
      <c r="N1191" s="3" t="s">
        <v>7738</v>
      </c>
      <c r="S1191" s="3" t="s">
        <v>4958</v>
      </c>
      <c r="T1191" s="3" t="s">
        <v>7066</v>
      </c>
    </row>
    <row r="1192" spans="1:72" ht="13.5" customHeight="1">
      <c r="A1192" s="6" t="str">
        <f>HYPERLINK("http://kyu.snu.ac.kr/sdhj/index.jsp?type=hj/GK14649_00IM0001_047a.jpg","1717_수북면_047a")</f>
        <v>1717_수북면_047a</v>
      </c>
      <c r="B1192" s="3">
        <v>1717</v>
      </c>
      <c r="C1192" s="3" t="s">
        <v>7402</v>
      </c>
      <c r="D1192" s="3" t="s">
        <v>7403</v>
      </c>
      <c r="E1192" s="3">
        <v>1191</v>
      </c>
      <c r="F1192" s="3">
        <v>7</v>
      </c>
      <c r="G1192" s="3" t="s">
        <v>5660</v>
      </c>
      <c r="H1192" s="3" t="s">
        <v>6977</v>
      </c>
      <c r="I1192" s="3">
        <v>2</v>
      </c>
      <c r="L1192" s="3">
        <v>3</v>
      </c>
      <c r="M1192" s="3" t="s">
        <v>7738</v>
      </c>
      <c r="N1192" s="3" t="s">
        <v>7738</v>
      </c>
      <c r="AC1192" s="3">
        <v>13</v>
      </c>
      <c r="AD1192" s="3" t="s">
        <v>3695</v>
      </c>
      <c r="AE1192" s="3" t="s">
        <v>1006</v>
      </c>
      <c r="AF1192" s="3" t="s">
        <v>3490</v>
      </c>
      <c r="AG1192" s="3" t="s">
        <v>1042</v>
      </c>
    </row>
    <row r="1193" spans="1:72" ht="13.5" customHeight="1">
      <c r="A1193" s="6" t="str">
        <f>HYPERLINK("http://kyu.snu.ac.kr/sdhj/index.jsp?type=hj/GK14649_00IM0001_047a.jpg","1717_수북면_047a")</f>
        <v>1717_수북면_047a</v>
      </c>
      <c r="B1193" s="3">
        <v>1717</v>
      </c>
      <c r="C1193" s="3" t="s">
        <v>7402</v>
      </c>
      <c r="D1193" s="3" t="s">
        <v>7403</v>
      </c>
      <c r="E1193" s="3">
        <v>1192</v>
      </c>
      <c r="F1193" s="3">
        <v>7</v>
      </c>
      <c r="G1193" s="3" t="s">
        <v>5660</v>
      </c>
      <c r="H1193" s="3" t="s">
        <v>6977</v>
      </c>
      <c r="I1193" s="3">
        <v>2</v>
      </c>
      <c r="L1193" s="3">
        <v>3</v>
      </c>
      <c r="M1193" s="3" t="s">
        <v>7738</v>
      </c>
      <c r="N1193" s="3" t="s">
        <v>7738</v>
      </c>
      <c r="S1193" s="3" t="s">
        <v>7497</v>
      </c>
      <c r="T1193" s="3" t="s">
        <v>7498</v>
      </c>
      <c r="U1193" s="3" t="s">
        <v>5283</v>
      </c>
      <c r="V1193" s="3" t="s">
        <v>7216</v>
      </c>
      <c r="Y1193" s="3" t="s">
        <v>5737</v>
      </c>
      <c r="Z1193" s="3" t="s">
        <v>8626</v>
      </c>
      <c r="AC1193" s="3">
        <v>18</v>
      </c>
      <c r="AD1193" s="3" t="s">
        <v>3600</v>
      </c>
      <c r="AE1193" s="3" t="s">
        <v>994</v>
      </c>
    </row>
    <row r="1194" spans="1:72" ht="13.5" customHeight="1">
      <c r="A1194" s="6" t="str">
        <f>HYPERLINK("http://kyu.snu.ac.kr/sdhj/index.jsp?type=hj/GK14649_00IM0001_047a.jpg","1717_수북면_047a")</f>
        <v>1717_수북면_047a</v>
      </c>
      <c r="B1194" s="3">
        <v>1717</v>
      </c>
      <c r="C1194" s="3" t="s">
        <v>7402</v>
      </c>
      <c r="D1194" s="3" t="s">
        <v>7403</v>
      </c>
      <c r="E1194" s="3">
        <v>1193</v>
      </c>
      <c r="F1194" s="3">
        <v>7</v>
      </c>
      <c r="G1194" s="3" t="s">
        <v>5660</v>
      </c>
      <c r="H1194" s="3" t="s">
        <v>6977</v>
      </c>
      <c r="I1194" s="3">
        <v>2</v>
      </c>
      <c r="L1194" s="3">
        <v>3</v>
      </c>
      <c r="M1194" s="3" t="s">
        <v>7738</v>
      </c>
      <c r="N1194" s="3" t="s">
        <v>7738</v>
      </c>
      <c r="S1194" s="3" t="s">
        <v>8627</v>
      </c>
      <c r="T1194" s="3" t="s">
        <v>8628</v>
      </c>
    </row>
    <row r="1195" spans="1:72" ht="13.5" customHeight="1">
      <c r="A1195" s="6" t="str">
        <f>HYPERLINK("http://kyu.snu.ac.kr/sdhj/index.jsp?type=hj/GK14649_00IM0001_047a.jpg","1717_수북면_047a")</f>
        <v>1717_수북면_047a</v>
      </c>
      <c r="B1195" s="3">
        <v>1717</v>
      </c>
      <c r="C1195" s="3" t="s">
        <v>7402</v>
      </c>
      <c r="D1195" s="3" t="s">
        <v>7403</v>
      </c>
      <c r="E1195" s="3">
        <v>1194</v>
      </c>
      <c r="F1195" s="3">
        <v>7</v>
      </c>
      <c r="G1195" s="3" t="s">
        <v>5660</v>
      </c>
      <c r="H1195" s="3" t="s">
        <v>6977</v>
      </c>
      <c r="I1195" s="3">
        <v>2</v>
      </c>
      <c r="L1195" s="3">
        <v>4</v>
      </c>
      <c r="M1195" s="3" t="s">
        <v>7738</v>
      </c>
      <c r="N1195" s="3" t="s">
        <v>7738</v>
      </c>
      <c r="T1195" s="3" t="s">
        <v>7472</v>
      </c>
      <c r="U1195" s="3" t="s">
        <v>3698</v>
      </c>
      <c r="V1195" s="3" t="s">
        <v>3698</v>
      </c>
      <c r="W1195" s="3" t="s">
        <v>4228</v>
      </c>
      <c r="X1195" s="3" t="s">
        <v>4228</v>
      </c>
      <c r="Y1195" s="3" t="s">
        <v>3698</v>
      </c>
      <c r="Z1195" s="3" t="s">
        <v>3698</v>
      </c>
      <c r="AC1195" s="3" t="s">
        <v>3698</v>
      </c>
      <c r="AD1195" s="3" t="s">
        <v>3698</v>
      </c>
      <c r="AE1195" s="3" t="s">
        <v>3698</v>
      </c>
      <c r="AJ1195" s="3" t="s">
        <v>4228</v>
      </c>
      <c r="AK1195" s="3" t="s">
        <v>4228</v>
      </c>
      <c r="AL1195" s="3" t="s">
        <v>3698</v>
      </c>
      <c r="AM1195" s="3" t="s">
        <v>3698</v>
      </c>
      <c r="AT1195" s="3" t="s">
        <v>3698</v>
      </c>
      <c r="AU1195" s="3" t="s">
        <v>3698</v>
      </c>
      <c r="AV1195" s="3" t="s">
        <v>3698</v>
      </c>
      <c r="AW1195" s="3" t="s">
        <v>3698</v>
      </c>
      <c r="BG1195" s="3" t="s">
        <v>5283</v>
      </c>
      <c r="BH1195" s="3" t="s">
        <v>7216</v>
      </c>
      <c r="BI1195" s="3" t="s">
        <v>5738</v>
      </c>
      <c r="BJ1195" s="3" t="s">
        <v>1832</v>
      </c>
      <c r="BK1195" s="3" t="s">
        <v>5124</v>
      </c>
      <c r="BL1195" s="3" t="s">
        <v>7214</v>
      </c>
      <c r="BM1195" s="3" t="s">
        <v>5739</v>
      </c>
      <c r="BN1195" s="3" t="s">
        <v>263</v>
      </c>
      <c r="BO1195" s="3" t="s">
        <v>5740</v>
      </c>
      <c r="BP1195" s="3" t="s">
        <v>2223</v>
      </c>
      <c r="BQ1195" s="3" t="s">
        <v>5741</v>
      </c>
      <c r="BR1195" s="3" t="s">
        <v>2356</v>
      </c>
      <c r="BS1195" s="3" t="s">
        <v>3698</v>
      </c>
      <c r="BT1195" s="3" t="s">
        <v>3698</v>
      </c>
    </row>
    <row r="1196" spans="1:72" ht="13.5" customHeight="1">
      <c r="A1196" s="6" t="str">
        <f>HYPERLINK("http://kyu.snu.ac.kr/sdhj/index.jsp?type=hj/GK14649_00IM0001_047a.jpg","1717_수북면_047a")</f>
        <v>1717_수북면_047a</v>
      </c>
      <c r="B1196" s="3">
        <v>1717</v>
      </c>
      <c r="C1196" s="3" t="s">
        <v>7695</v>
      </c>
      <c r="D1196" s="3" t="s">
        <v>7696</v>
      </c>
      <c r="E1196" s="3">
        <v>1195</v>
      </c>
      <c r="F1196" s="3">
        <v>7</v>
      </c>
      <c r="G1196" s="3" t="s">
        <v>5660</v>
      </c>
      <c r="H1196" s="3" t="s">
        <v>6977</v>
      </c>
      <c r="I1196" s="3">
        <v>2</v>
      </c>
      <c r="L1196" s="3">
        <v>4</v>
      </c>
      <c r="M1196" s="3" t="s">
        <v>7738</v>
      </c>
      <c r="N1196" s="3" t="s">
        <v>7738</v>
      </c>
      <c r="S1196" s="3" t="s">
        <v>7738</v>
      </c>
      <c r="T1196" s="3" t="s">
        <v>7738</v>
      </c>
      <c r="W1196" s="3" t="s">
        <v>4228</v>
      </c>
      <c r="X1196" s="3" t="s">
        <v>4228</v>
      </c>
      <c r="Y1196" s="3" t="s">
        <v>3698</v>
      </c>
      <c r="Z1196" s="3" t="s">
        <v>3698</v>
      </c>
      <c r="AC1196" s="3" t="s">
        <v>3698</v>
      </c>
      <c r="AD1196" s="3" t="s">
        <v>3698</v>
      </c>
      <c r="AE1196" s="3" t="s">
        <v>3698</v>
      </c>
      <c r="AJ1196" s="3" t="s">
        <v>4228</v>
      </c>
      <c r="AK1196" s="3" t="s">
        <v>4228</v>
      </c>
      <c r="AL1196" s="3" t="s">
        <v>3698</v>
      </c>
      <c r="AM1196" s="3" t="s">
        <v>3698</v>
      </c>
      <c r="AT1196" s="3" t="s">
        <v>3698</v>
      </c>
      <c r="AU1196" s="3" t="s">
        <v>3698</v>
      </c>
      <c r="AV1196" s="3" t="s">
        <v>3698</v>
      </c>
      <c r="AW1196" s="3" t="s">
        <v>3698</v>
      </c>
      <c r="BG1196" s="3" t="s">
        <v>3698</v>
      </c>
      <c r="BH1196" s="3" t="s">
        <v>3698</v>
      </c>
      <c r="BI1196" s="3" t="s">
        <v>3698</v>
      </c>
      <c r="BJ1196" s="3" t="s">
        <v>3698</v>
      </c>
      <c r="BK1196" s="3" t="s">
        <v>5283</v>
      </c>
      <c r="BL1196" s="3" t="s">
        <v>7216</v>
      </c>
      <c r="BM1196" s="3" t="s">
        <v>4968</v>
      </c>
      <c r="BN1196" s="3" t="s">
        <v>427</v>
      </c>
      <c r="BO1196" s="3" t="s">
        <v>5283</v>
      </c>
      <c r="BP1196" s="3" t="s">
        <v>7216</v>
      </c>
      <c r="BQ1196" s="3" t="s">
        <v>5742</v>
      </c>
      <c r="BR1196" s="3" t="s">
        <v>2357</v>
      </c>
      <c r="BS1196" s="3" t="s">
        <v>3698</v>
      </c>
      <c r="BT1196" s="3" t="s">
        <v>3698</v>
      </c>
    </row>
    <row r="1197" spans="1:72" ht="13.5" customHeight="1">
      <c r="A1197" s="6" t="str">
        <f>HYPERLINK("http://kyu.snu.ac.kr/sdhj/index.jsp?type=hj/GK14649_00IM0001_047a.jpg","1717_수북면_047a")</f>
        <v>1717_수북면_047a</v>
      </c>
      <c r="B1197" s="3">
        <v>1717</v>
      </c>
      <c r="C1197" s="3" t="s">
        <v>7423</v>
      </c>
      <c r="D1197" s="3" t="s">
        <v>7424</v>
      </c>
      <c r="E1197" s="3">
        <v>1196</v>
      </c>
      <c r="F1197" s="3">
        <v>7</v>
      </c>
      <c r="G1197" s="3" t="s">
        <v>5660</v>
      </c>
      <c r="H1197" s="3" t="s">
        <v>6977</v>
      </c>
      <c r="I1197" s="3">
        <v>2</v>
      </c>
      <c r="L1197" s="3">
        <v>4</v>
      </c>
      <c r="M1197" s="3" t="s">
        <v>7738</v>
      </c>
      <c r="N1197" s="3" t="s">
        <v>7738</v>
      </c>
      <c r="AC1197" s="3">
        <v>3</v>
      </c>
      <c r="AD1197" s="3" t="s">
        <v>3489</v>
      </c>
      <c r="AE1197" s="3" t="s">
        <v>974</v>
      </c>
      <c r="AF1197" s="3" t="s">
        <v>4317</v>
      </c>
      <c r="AG1197" s="3" t="s">
        <v>1061</v>
      </c>
    </row>
    <row r="1198" spans="1:72" ht="13.5" customHeight="1">
      <c r="A1198" s="6" t="str">
        <f>HYPERLINK("http://kyu.snu.ac.kr/sdhj/index.jsp?type=hj/GK14649_00IM0001_047a.jpg","1717_수북면_047a")</f>
        <v>1717_수북면_047a</v>
      </c>
      <c r="B1198" s="3">
        <v>1717</v>
      </c>
      <c r="C1198" s="3" t="s">
        <v>7402</v>
      </c>
      <c r="D1198" s="3" t="s">
        <v>7403</v>
      </c>
      <c r="E1198" s="3">
        <v>1197</v>
      </c>
      <c r="F1198" s="3">
        <v>7</v>
      </c>
      <c r="G1198" s="3" t="s">
        <v>5660</v>
      </c>
      <c r="H1198" s="3" t="s">
        <v>6977</v>
      </c>
      <c r="I1198" s="3">
        <v>2</v>
      </c>
      <c r="L1198" s="3">
        <v>5</v>
      </c>
      <c r="M1198" s="3" t="s">
        <v>7738</v>
      </c>
      <c r="N1198" s="3" t="s">
        <v>7738</v>
      </c>
      <c r="T1198" s="3" t="s">
        <v>7472</v>
      </c>
      <c r="U1198" s="3" t="s">
        <v>3698</v>
      </c>
      <c r="V1198" s="3" t="s">
        <v>3698</v>
      </c>
      <c r="W1198" s="3" t="s">
        <v>4228</v>
      </c>
      <c r="X1198" s="3" t="s">
        <v>4228</v>
      </c>
      <c r="Y1198" s="3" t="s">
        <v>3698</v>
      </c>
      <c r="Z1198" s="3" t="s">
        <v>3698</v>
      </c>
      <c r="AC1198" s="3" t="s">
        <v>3698</v>
      </c>
      <c r="AD1198" s="3" t="s">
        <v>3698</v>
      </c>
      <c r="AE1198" s="3" t="s">
        <v>3698</v>
      </c>
      <c r="AJ1198" s="3" t="s">
        <v>4228</v>
      </c>
      <c r="AK1198" s="3" t="s">
        <v>4228</v>
      </c>
      <c r="AL1198" s="3" t="s">
        <v>3698</v>
      </c>
      <c r="AM1198" s="3" t="s">
        <v>3698</v>
      </c>
      <c r="AT1198" s="3" t="s">
        <v>3698</v>
      </c>
      <c r="AU1198" s="3" t="s">
        <v>3698</v>
      </c>
      <c r="AV1198" s="3" t="s">
        <v>3698</v>
      </c>
      <c r="AW1198" s="3" t="s">
        <v>3698</v>
      </c>
      <c r="BG1198" s="3" t="s">
        <v>3698</v>
      </c>
      <c r="BH1198" s="3" t="s">
        <v>3698</v>
      </c>
      <c r="BI1198" s="3" t="s">
        <v>3698</v>
      </c>
      <c r="BJ1198" s="3" t="s">
        <v>3698</v>
      </c>
      <c r="BK1198" s="3" t="s">
        <v>5185</v>
      </c>
      <c r="BL1198" s="3" t="s">
        <v>7233</v>
      </c>
      <c r="BM1198" s="3" t="s">
        <v>47</v>
      </c>
      <c r="BN1198" s="3" t="s">
        <v>1847</v>
      </c>
      <c r="BO1198" s="3" t="s">
        <v>4752</v>
      </c>
      <c r="BP1198" s="3" t="s">
        <v>1261</v>
      </c>
      <c r="BQ1198" s="3" t="s">
        <v>8629</v>
      </c>
      <c r="BR1198" s="3" t="s">
        <v>8630</v>
      </c>
      <c r="BS1198" s="3" t="s">
        <v>3698</v>
      </c>
      <c r="BT1198" s="3" t="s">
        <v>3698</v>
      </c>
    </row>
    <row r="1199" spans="1:72" ht="13.5" customHeight="1">
      <c r="A1199" s="6" t="str">
        <f>HYPERLINK("http://kyu.snu.ac.kr/sdhj/index.jsp?type=hj/GK14649_00IM0001_047a.jpg","1717_수북면_047a")</f>
        <v>1717_수북면_047a</v>
      </c>
      <c r="B1199" s="3">
        <v>1717</v>
      </c>
      <c r="C1199" s="3" t="s">
        <v>7402</v>
      </c>
      <c r="D1199" s="3" t="s">
        <v>7403</v>
      </c>
      <c r="E1199" s="3">
        <v>1198</v>
      </c>
      <c r="F1199" s="3">
        <v>7</v>
      </c>
      <c r="G1199" s="3" t="s">
        <v>5660</v>
      </c>
      <c r="H1199" s="3" t="s">
        <v>6977</v>
      </c>
      <c r="I1199" s="3">
        <v>2</v>
      </c>
      <c r="L1199" s="3">
        <v>5</v>
      </c>
      <c r="M1199" s="3" t="s">
        <v>7738</v>
      </c>
      <c r="N1199" s="3" t="s">
        <v>7738</v>
      </c>
      <c r="S1199" s="3" t="s">
        <v>7738</v>
      </c>
      <c r="T1199" s="3" t="s">
        <v>7738</v>
      </c>
      <c r="W1199" s="3" t="s">
        <v>4228</v>
      </c>
      <c r="X1199" s="3" t="s">
        <v>4228</v>
      </c>
      <c r="Y1199" s="3" t="s">
        <v>3698</v>
      </c>
      <c r="Z1199" s="3" t="s">
        <v>3698</v>
      </c>
      <c r="AC1199" s="3" t="s">
        <v>3698</v>
      </c>
      <c r="AD1199" s="3" t="s">
        <v>3698</v>
      </c>
      <c r="AE1199" s="3" t="s">
        <v>3698</v>
      </c>
      <c r="AJ1199" s="3" t="s">
        <v>4228</v>
      </c>
      <c r="AK1199" s="3" t="s">
        <v>4228</v>
      </c>
      <c r="AL1199" s="3" t="s">
        <v>3698</v>
      </c>
      <c r="AM1199" s="3" t="s">
        <v>3698</v>
      </c>
      <c r="AT1199" s="3" t="s">
        <v>3698</v>
      </c>
      <c r="AU1199" s="3" t="s">
        <v>3698</v>
      </c>
      <c r="AV1199" s="3" t="s">
        <v>3698</v>
      </c>
      <c r="AW1199" s="3" t="s">
        <v>3698</v>
      </c>
      <c r="BG1199" s="3" t="s">
        <v>3698</v>
      </c>
      <c r="BH1199" s="3" t="s">
        <v>3698</v>
      </c>
      <c r="BI1199" s="3" t="s">
        <v>5743</v>
      </c>
      <c r="BJ1199" s="3" t="s">
        <v>1833</v>
      </c>
      <c r="BK1199" s="3" t="s">
        <v>5283</v>
      </c>
      <c r="BL1199" s="3" t="s">
        <v>7216</v>
      </c>
      <c r="BM1199" s="3" t="s">
        <v>5236</v>
      </c>
      <c r="BN1199" s="3" t="s">
        <v>1437</v>
      </c>
      <c r="BO1199" s="3" t="s">
        <v>3698</v>
      </c>
      <c r="BP1199" s="3" t="s">
        <v>3698</v>
      </c>
      <c r="BQ1199" s="3" t="s">
        <v>7738</v>
      </c>
      <c r="BR1199" s="3" t="s">
        <v>7738</v>
      </c>
      <c r="BS1199" s="3" t="s">
        <v>3698</v>
      </c>
      <c r="BT1199" s="3" t="s">
        <v>3698</v>
      </c>
    </row>
    <row r="1200" spans="1:72" ht="13.5" customHeight="1">
      <c r="A1200" s="6" t="str">
        <f>HYPERLINK("http://kyu.snu.ac.kr/sdhj/index.jsp?type=hj/GK14649_00IM0001_047a.jpg","1717_수북면_047a")</f>
        <v>1717_수북면_047a</v>
      </c>
      <c r="B1200" s="3">
        <v>1717</v>
      </c>
      <c r="C1200" s="3" t="s">
        <v>7402</v>
      </c>
      <c r="D1200" s="3" t="s">
        <v>7403</v>
      </c>
      <c r="E1200" s="3">
        <v>1199</v>
      </c>
      <c r="F1200" s="3">
        <v>7</v>
      </c>
      <c r="G1200" s="3" t="s">
        <v>5660</v>
      </c>
      <c r="H1200" s="3" t="s">
        <v>6977</v>
      </c>
      <c r="I1200" s="3">
        <v>3</v>
      </c>
      <c r="J1200" s="3" t="s">
        <v>7738</v>
      </c>
      <c r="K1200" s="3" t="s">
        <v>7738</v>
      </c>
      <c r="L1200" s="3">
        <v>1</v>
      </c>
      <c r="M1200" s="3" t="s">
        <v>7738</v>
      </c>
      <c r="N1200" s="3" t="s">
        <v>7738</v>
      </c>
      <c r="T1200" s="3" t="s">
        <v>7472</v>
      </c>
      <c r="U1200" s="3" t="s">
        <v>3698</v>
      </c>
      <c r="V1200" s="3" t="s">
        <v>3698</v>
      </c>
      <c r="W1200" s="3" t="s">
        <v>4228</v>
      </c>
      <c r="X1200" s="3" t="s">
        <v>4228</v>
      </c>
      <c r="Y1200" s="3" t="s">
        <v>3698</v>
      </c>
      <c r="Z1200" s="3" t="s">
        <v>3698</v>
      </c>
      <c r="AC1200" s="3" t="s">
        <v>3698</v>
      </c>
      <c r="AD1200" s="3" t="s">
        <v>3698</v>
      </c>
      <c r="AE1200" s="3" t="s">
        <v>3698</v>
      </c>
      <c r="AJ1200" s="3" t="s">
        <v>4228</v>
      </c>
      <c r="AK1200" s="3" t="s">
        <v>4228</v>
      </c>
      <c r="AL1200" s="3" t="s">
        <v>3698</v>
      </c>
      <c r="AM1200" s="3" t="s">
        <v>3698</v>
      </c>
      <c r="AT1200" s="3" t="s">
        <v>3698</v>
      </c>
      <c r="AU1200" s="3" t="s">
        <v>3698</v>
      </c>
      <c r="AV1200" s="3" t="s">
        <v>3698</v>
      </c>
      <c r="AW1200" s="3" t="s">
        <v>3698</v>
      </c>
      <c r="BG1200" s="3" t="s">
        <v>3698</v>
      </c>
      <c r="BH1200" s="3" t="s">
        <v>3698</v>
      </c>
      <c r="BI1200" s="3" t="s">
        <v>3698</v>
      </c>
      <c r="BJ1200" s="3" t="s">
        <v>3698</v>
      </c>
      <c r="BK1200" s="3" t="s">
        <v>3698</v>
      </c>
      <c r="BL1200" s="3" t="s">
        <v>3698</v>
      </c>
      <c r="BM1200" s="3" t="s">
        <v>3698</v>
      </c>
      <c r="BN1200" s="3" t="s">
        <v>3698</v>
      </c>
      <c r="BO1200" s="3" t="s">
        <v>5283</v>
      </c>
      <c r="BP1200" s="3" t="s">
        <v>7216</v>
      </c>
      <c r="BQ1200" s="3" t="s">
        <v>5744</v>
      </c>
      <c r="BR1200" s="3" t="s">
        <v>2358</v>
      </c>
      <c r="BS1200" s="3" t="s">
        <v>3698</v>
      </c>
      <c r="BT1200" s="3" t="s">
        <v>3698</v>
      </c>
    </row>
    <row r="1201" spans="1:73" ht="13.5" customHeight="1">
      <c r="A1201" s="6" t="str">
        <f>HYPERLINK("http://kyu.snu.ac.kr/sdhj/index.jsp?type=hj/GK14649_00IM0001_047a.jpg","1717_수북면_047a")</f>
        <v>1717_수북면_047a</v>
      </c>
      <c r="B1201" s="3">
        <v>1717</v>
      </c>
      <c r="C1201" s="3" t="s">
        <v>7741</v>
      </c>
      <c r="D1201" s="3" t="s">
        <v>7742</v>
      </c>
      <c r="E1201" s="3">
        <v>1200</v>
      </c>
      <c r="F1201" s="3">
        <v>7</v>
      </c>
      <c r="G1201" s="3" t="s">
        <v>5660</v>
      </c>
      <c r="H1201" s="3" t="s">
        <v>6977</v>
      </c>
      <c r="I1201" s="3">
        <v>3</v>
      </c>
      <c r="L1201" s="3">
        <v>1</v>
      </c>
      <c r="M1201" s="3" t="s">
        <v>7738</v>
      </c>
      <c r="N1201" s="3" t="s">
        <v>7738</v>
      </c>
      <c r="S1201" s="3" t="s">
        <v>7738</v>
      </c>
      <c r="T1201" s="3" t="s">
        <v>7738</v>
      </c>
      <c r="W1201" s="3" t="s">
        <v>4228</v>
      </c>
      <c r="X1201" s="3" t="s">
        <v>4228</v>
      </c>
      <c r="Y1201" s="3" t="s">
        <v>3698</v>
      </c>
      <c r="Z1201" s="3" t="s">
        <v>3698</v>
      </c>
      <c r="AC1201" s="3" t="s">
        <v>3698</v>
      </c>
      <c r="AD1201" s="3" t="s">
        <v>3698</v>
      </c>
      <c r="AE1201" s="3" t="s">
        <v>3698</v>
      </c>
      <c r="AJ1201" s="3" t="s">
        <v>4228</v>
      </c>
      <c r="AK1201" s="3" t="s">
        <v>4228</v>
      </c>
      <c r="AL1201" s="3" t="s">
        <v>3698</v>
      </c>
      <c r="AM1201" s="3" t="s">
        <v>3698</v>
      </c>
      <c r="AT1201" s="3" t="s">
        <v>3698</v>
      </c>
      <c r="AU1201" s="3" t="s">
        <v>3698</v>
      </c>
      <c r="AV1201" s="3" t="s">
        <v>3698</v>
      </c>
      <c r="AW1201" s="3" t="s">
        <v>3698</v>
      </c>
      <c r="BG1201" s="3" t="s">
        <v>3698</v>
      </c>
      <c r="BH1201" s="3" t="s">
        <v>3698</v>
      </c>
      <c r="BI1201" s="3" t="s">
        <v>3698</v>
      </c>
      <c r="BJ1201" s="3" t="s">
        <v>3698</v>
      </c>
      <c r="BK1201" s="3" t="s">
        <v>3698</v>
      </c>
      <c r="BL1201" s="3" t="s">
        <v>3698</v>
      </c>
      <c r="BM1201" s="3" t="s">
        <v>5326</v>
      </c>
      <c r="BN1201" s="3" t="s">
        <v>502</v>
      </c>
      <c r="BO1201" s="3" t="s">
        <v>3546</v>
      </c>
      <c r="BP1201" s="3" t="s">
        <v>7248</v>
      </c>
      <c r="BQ1201" s="3" t="s">
        <v>7738</v>
      </c>
      <c r="BR1201" s="3" t="s">
        <v>7738</v>
      </c>
      <c r="BS1201" s="3" t="s">
        <v>3698</v>
      </c>
      <c r="BT1201" s="3" t="s">
        <v>3698</v>
      </c>
    </row>
    <row r="1202" spans="1:73" ht="13.5" customHeight="1">
      <c r="A1202" s="6" t="str">
        <f>HYPERLINK("http://kyu.snu.ac.kr/sdhj/index.jsp?type=hj/GK14649_00IM0001_047b.jpg","1717_수북면_047b")</f>
        <v>1717_수북면_047b</v>
      </c>
      <c r="B1202" s="3">
        <v>1717</v>
      </c>
      <c r="C1202" s="3" t="s">
        <v>7402</v>
      </c>
      <c r="D1202" s="3" t="s">
        <v>7403</v>
      </c>
      <c r="E1202" s="3">
        <v>1201</v>
      </c>
      <c r="F1202" s="3">
        <v>7</v>
      </c>
      <c r="G1202" s="3" t="s">
        <v>5660</v>
      </c>
      <c r="H1202" s="3" t="s">
        <v>6977</v>
      </c>
      <c r="I1202" s="3">
        <v>3</v>
      </c>
      <c r="L1202" s="3">
        <v>1</v>
      </c>
      <c r="M1202" s="3" t="s">
        <v>7738</v>
      </c>
      <c r="N1202" s="3" t="s">
        <v>7738</v>
      </c>
      <c r="AD1202" s="3" t="s">
        <v>4492</v>
      </c>
      <c r="AE1202" s="3" t="s">
        <v>1031</v>
      </c>
      <c r="BU1202" s="3" t="s">
        <v>7488</v>
      </c>
    </row>
    <row r="1203" spans="1:73" ht="13.5" customHeight="1">
      <c r="A1203" s="6" t="str">
        <f>HYPERLINK("http://kyu.snu.ac.kr/sdhj/index.jsp?type=hj/GK14649_00IM0001_047b.jpg","1717_수북면_047b")</f>
        <v>1717_수북면_047b</v>
      </c>
      <c r="B1203" s="3">
        <v>1717</v>
      </c>
      <c r="C1203" s="3" t="s">
        <v>7402</v>
      </c>
      <c r="D1203" s="3" t="s">
        <v>7403</v>
      </c>
      <c r="E1203" s="3">
        <v>1202</v>
      </c>
      <c r="F1203" s="3">
        <v>7</v>
      </c>
      <c r="G1203" s="3" t="s">
        <v>5660</v>
      </c>
      <c r="H1203" s="3" t="s">
        <v>6977</v>
      </c>
      <c r="I1203" s="3">
        <v>3</v>
      </c>
      <c r="L1203" s="3">
        <v>1</v>
      </c>
      <c r="M1203" s="3" t="s">
        <v>7738</v>
      </c>
      <c r="N1203" s="3" t="s">
        <v>7738</v>
      </c>
      <c r="S1203" s="3" t="s">
        <v>5745</v>
      </c>
      <c r="T1203" s="3" t="s">
        <v>7081</v>
      </c>
      <c r="U1203" s="3" t="s">
        <v>5283</v>
      </c>
      <c r="V1203" s="3" t="s">
        <v>7216</v>
      </c>
      <c r="Y1203" s="3" t="s">
        <v>5746</v>
      </c>
      <c r="Z1203" s="3" t="s">
        <v>612</v>
      </c>
    </row>
    <row r="1204" spans="1:73" ht="13.5" customHeight="1">
      <c r="A1204" s="6" t="str">
        <f>HYPERLINK("http://kyu.snu.ac.kr/sdhj/index.jsp?type=hj/GK14649_00IM0001_047b.jpg","1717_수북면_047b")</f>
        <v>1717_수북면_047b</v>
      </c>
      <c r="B1204" s="3">
        <v>1717</v>
      </c>
      <c r="C1204" s="3" t="s">
        <v>8631</v>
      </c>
      <c r="D1204" s="3" t="s">
        <v>8632</v>
      </c>
      <c r="E1204" s="3">
        <v>1203</v>
      </c>
      <c r="F1204" s="3">
        <v>7</v>
      </c>
      <c r="G1204" s="3" t="s">
        <v>5660</v>
      </c>
      <c r="H1204" s="3" t="s">
        <v>6977</v>
      </c>
      <c r="I1204" s="3">
        <v>3</v>
      </c>
      <c r="L1204" s="3">
        <v>2</v>
      </c>
      <c r="M1204" s="3" t="s">
        <v>7738</v>
      </c>
      <c r="N1204" s="3" t="s">
        <v>7738</v>
      </c>
      <c r="T1204" s="3" t="s">
        <v>7472</v>
      </c>
      <c r="U1204" s="3" t="s">
        <v>3698</v>
      </c>
      <c r="V1204" s="3" t="s">
        <v>3698</v>
      </c>
      <c r="W1204" s="3" t="s">
        <v>4228</v>
      </c>
      <c r="X1204" s="3" t="s">
        <v>4228</v>
      </c>
      <c r="Y1204" s="3" t="s">
        <v>3698</v>
      </c>
      <c r="Z1204" s="3" t="s">
        <v>3698</v>
      </c>
      <c r="AC1204" s="3" t="s">
        <v>3698</v>
      </c>
      <c r="AD1204" s="3" t="s">
        <v>3698</v>
      </c>
      <c r="AE1204" s="3" t="s">
        <v>3698</v>
      </c>
      <c r="AJ1204" s="3" t="s">
        <v>4228</v>
      </c>
      <c r="AK1204" s="3" t="s">
        <v>4228</v>
      </c>
      <c r="AL1204" s="3" t="s">
        <v>3698</v>
      </c>
      <c r="AM1204" s="3" t="s">
        <v>3698</v>
      </c>
      <c r="AT1204" s="3" t="s">
        <v>3698</v>
      </c>
      <c r="AU1204" s="3" t="s">
        <v>3698</v>
      </c>
      <c r="AV1204" s="3" t="s">
        <v>3698</v>
      </c>
      <c r="AW1204" s="3" t="s">
        <v>3698</v>
      </c>
      <c r="BG1204" s="3" t="s">
        <v>5124</v>
      </c>
      <c r="BH1204" s="3" t="s">
        <v>7214</v>
      </c>
      <c r="BI1204" s="3" t="s">
        <v>5747</v>
      </c>
      <c r="BJ1204" s="3" t="s">
        <v>1834</v>
      </c>
      <c r="BK1204" s="3" t="s">
        <v>5283</v>
      </c>
      <c r="BL1204" s="3" t="s">
        <v>7216</v>
      </c>
      <c r="BM1204" s="3" t="s">
        <v>5748</v>
      </c>
      <c r="BN1204" s="3" t="s">
        <v>2104</v>
      </c>
      <c r="BO1204" s="3" t="s">
        <v>3698</v>
      </c>
      <c r="BP1204" s="3" t="s">
        <v>3698</v>
      </c>
      <c r="BQ1204" s="3" t="s">
        <v>7738</v>
      </c>
      <c r="BR1204" s="3" t="s">
        <v>7738</v>
      </c>
      <c r="BS1204" s="3" t="s">
        <v>3698</v>
      </c>
      <c r="BT1204" s="3" t="s">
        <v>3698</v>
      </c>
    </row>
    <row r="1205" spans="1:73" ht="13.5" customHeight="1">
      <c r="A1205" s="6" t="str">
        <f>HYPERLINK("http://kyu.snu.ac.kr/sdhj/index.jsp?type=hj/GK14649_00IM0001_047b.jpg","1717_수북면_047b")</f>
        <v>1717_수북면_047b</v>
      </c>
      <c r="B1205" s="3">
        <v>1717</v>
      </c>
      <c r="C1205" s="3" t="s">
        <v>7402</v>
      </c>
      <c r="D1205" s="3" t="s">
        <v>7403</v>
      </c>
      <c r="E1205" s="3">
        <v>1204</v>
      </c>
      <c r="F1205" s="3">
        <v>7</v>
      </c>
      <c r="G1205" s="3" t="s">
        <v>5660</v>
      </c>
      <c r="H1205" s="3" t="s">
        <v>6977</v>
      </c>
      <c r="I1205" s="3">
        <v>3</v>
      </c>
      <c r="L1205" s="3">
        <v>2</v>
      </c>
      <c r="M1205" s="3" t="s">
        <v>7738</v>
      </c>
      <c r="N1205" s="3" t="s">
        <v>7738</v>
      </c>
      <c r="S1205" s="3" t="s">
        <v>7738</v>
      </c>
      <c r="T1205" s="3" t="s">
        <v>7738</v>
      </c>
      <c r="W1205" s="3" t="s">
        <v>4228</v>
      </c>
      <c r="X1205" s="3" t="s">
        <v>4228</v>
      </c>
      <c r="Y1205" s="3" t="s">
        <v>3698</v>
      </c>
      <c r="Z1205" s="3" t="s">
        <v>3698</v>
      </c>
      <c r="AC1205" s="3" t="s">
        <v>3698</v>
      </c>
      <c r="AD1205" s="3" t="s">
        <v>3698</v>
      </c>
      <c r="AE1205" s="3" t="s">
        <v>3698</v>
      </c>
      <c r="AJ1205" s="3" t="s">
        <v>4228</v>
      </c>
      <c r="AK1205" s="3" t="s">
        <v>4228</v>
      </c>
      <c r="AL1205" s="3" t="s">
        <v>3698</v>
      </c>
      <c r="AM1205" s="3" t="s">
        <v>3698</v>
      </c>
      <c r="AT1205" s="3" t="s">
        <v>3698</v>
      </c>
      <c r="AU1205" s="3" t="s">
        <v>3698</v>
      </c>
      <c r="AV1205" s="3" t="s">
        <v>5749</v>
      </c>
      <c r="AW1205" s="3" t="s">
        <v>1303</v>
      </c>
      <c r="BG1205" s="3" t="s">
        <v>5750</v>
      </c>
      <c r="BH1205" s="3" t="s">
        <v>1679</v>
      </c>
      <c r="BI1205" s="3" t="s">
        <v>5751</v>
      </c>
      <c r="BJ1205" s="3" t="s">
        <v>1835</v>
      </c>
      <c r="BK1205" s="3" t="s">
        <v>3698</v>
      </c>
      <c r="BL1205" s="3" t="s">
        <v>3698</v>
      </c>
      <c r="BM1205" s="3" t="s">
        <v>3698</v>
      </c>
      <c r="BN1205" s="3" t="s">
        <v>3698</v>
      </c>
      <c r="BO1205" s="3" t="s">
        <v>3698</v>
      </c>
      <c r="BP1205" s="3" t="s">
        <v>3698</v>
      </c>
      <c r="BQ1205" s="3" t="s">
        <v>7738</v>
      </c>
      <c r="BR1205" s="3" t="s">
        <v>7738</v>
      </c>
      <c r="BS1205" s="3" t="s">
        <v>3698</v>
      </c>
      <c r="BT1205" s="3" t="s">
        <v>3698</v>
      </c>
    </row>
    <row r="1206" spans="1:73" ht="13.5" customHeight="1">
      <c r="A1206" s="6" t="str">
        <f>HYPERLINK("http://kyu.snu.ac.kr/sdhj/index.jsp?type=hj/GK14649_00IM0001_047b.jpg","1717_수북면_047b")</f>
        <v>1717_수북면_047b</v>
      </c>
      <c r="B1206" s="3">
        <v>1717</v>
      </c>
      <c r="C1206" s="3" t="s">
        <v>7402</v>
      </c>
      <c r="D1206" s="3" t="s">
        <v>7403</v>
      </c>
      <c r="E1206" s="3">
        <v>1205</v>
      </c>
      <c r="F1206" s="3">
        <v>7</v>
      </c>
      <c r="G1206" s="3" t="s">
        <v>5660</v>
      </c>
      <c r="H1206" s="3" t="s">
        <v>6977</v>
      </c>
      <c r="I1206" s="3">
        <v>3</v>
      </c>
      <c r="L1206" s="3">
        <v>2</v>
      </c>
      <c r="M1206" s="3" t="s">
        <v>7738</v>
      </c>
      <c r="N1206" s="3" t="s">
        <v>7738</v>
      </c>
      <c r="S1206" s="3" t="s">
        <v>7497</v>
      </c>
      <c r="T1206" s="3" t="s">
        <v>7498</v>
      </c>
      <c r="Y1206" s="3" t="s">
        <v>5752</v>
      </c>
      <c r="Z1206" s="3" t="s">
        <v>613</v>
      </c>
      <c r="AF1206" s="3" t="s">
        <v>3484</v>
      </c>
      <c r="AG1206" s="3" t="s">
        <v>7278</v>
      </c>
    </row>
    <row r="1207" spans="1:73" ht="13.5" customHeight="1">
      <c r="A1207" s="6" t="str">
        <f>HYPERLINK("http://kyu.snu.ac.kr/sdhj/index.jsp?type=hj/GK14649_00IM0001_047b.jpg","1717_수북면_047b")</f>
        <v>1717_수북면_047b</v>
      </c>
      <c r="B1207" s="3">
        <v>1717</v>
      </c>
      <c r="C1207" s="3" t="s">
        <v>7402</v>
      </c>
      <c r="D1207" s="3" t="s">
        <v>7403</v>
      </c>
      <c r="E1207" s="3">
        <v>1206</v>
      </c>
      <c r="F1207" s="3">
        <v>7</v>
      </c>
      <c r="G1207" s="3" t="s">
        <v>5660</v>
      </c>
      <c r="H1207" s="3" t="s">
        <v>6977</v>
      </c>
      <c r="I1207" s="3">
        <v>3</v>
      </c>
      <c r="L1207" s="3">
        <v>2</v>
      </c>
      <c r="M1207" s="3" t="s">
        <v>7738</v>
      </c>
      <c r="N1207" s="3" t="s">
        <v>7738</v>
      </c>
      <c r="S1207" s="3" t="s">
        <v>5753</v>
      </c>
      <c r="T1207" s="3" t="s">
        <v>8633</v>
      </c>
      <c r="W1207" s="3" t="s">
        <v>3559</v>
      </c>
      <c r="X1207" s="3" t="s">
        <v>7260</v>
      </c>
      <c r="Y1207" s="3" t="s">
        <v>5362</v>
      </c>
      <c r="Z1207" s="3" t="s">
        <v>614</v>
      </c>
    </row>
    <row r="1208" spans="1:73" ht="13.5" customHeight="1">
      <c r="A1208" s="6" t="str">
        <f>HYPERLINK("http://kyu.snu.ac.kr/sdhj/index.jsp?type=hj/GK14649_00IM0001_047b.jpg","1717_수북면_047b")</f>
        <v>1717_수북면_047b</v>
      </c>
      <c r="B1208" s="3">
        <v>1717</v>
      </c>
      <c r="C1208" s="3" t="s">
        <v>8634</v>
      </c>
      <c r="D1208" s="3" t="s">
        <v>8635</v>
      </c>
      <c r="E1208" s="3">
        <v>1207</v>
      </c>
      <c r="F1208" s="3">
        <v>7</v>
      </c>
      <c r="G1208" s="3" t="s">
        <v>5660</v>
      </c>
      <c r="H1208" s="3" t="s">
        <v>6977</v>
      </c>
      <c r="I1208" s="3">
        <v>3</v>
      </c>
      <c r="L1208" s="3">
        <v>3</v>
      </c>
      <c r="M1208" s="3" t="s">
        <v>7738</v>
      </c>
      <c r="N1208" s="3" t="s">
        <v>7738</v>
      </c>
      <c r="T1208" s="3" t="s">
        <v>7472</v>
      </c>
      <c r="U1208" s="3" t="s">
        <v>3698</v>
      </c>
      <c r="V1208" s="3" t="s">
        <v>3698</v>
      </c>
      <c r="W1208" s="3" t="s">
        <v>4228</v>
      </c>
      <c r="X1208" s="3" t="s">
        <v>4228</v>
      </c>
      <c r="Y1208" s="3" t="s">
        <v>3698</v>
      </c>
      <c r="Z1208" s="3" t="s">
        <v>3698</v>
      </c>
      <c r="AC1208" s="3" t="s">
        <v>3698</v>
      </c>
      <c r="AD1208" s="3" t="s">
        <v>3698</v>
      </c>
      <c r="AE1208" s="3" t="s">
        <v>3698</v>
      </c>
      <c r="AJ1208" s="3" t="s">
        <v>4228</v>
      </c>
      <c r="AK1208" s="3" t="s">
        <v>4228</v>
      </c>
      <c r="AL1208" s="3" t="s">
        <v>3698</v>
      </c>
      <c r="AM1208" s="3" t="s">
        <v>3698</v>
      </c>
      <c r="AT1208" s="3" t="s">
        <v>3698</v>
      </c>
      <c r="AU1208" s="3" t="s">
        <v>3698</v>
      </c>
      <c r="AV1208" s="3" t="s">
        <v>3698</v>
      </c>
      <c r="AW1208" s="3" t="s">
        <v>3698</v>
      </c>
      <c r="BG1208" s="3" t="s">
        <v>5283</v>
      </c>
      <c r="BH1208" s="3" t="s">
        <v>7216</v>
      </c>
      <c r="BI1208" s="3" t="s">
        <v>5754</v>
      </c>
      <c r="BJ1208" s="3" t="s">
        <v>671</v>
      </c>
      <c r="BK1208" s="3" t="s">
        <v>5283</v>
      </c>
      <c r="BL1208" s="3" t="s">
        <v>7216</v>
      </c>
      <c r="BM1208" s="3" t="s">
        <v>5755</v>
      </c>
      <c r="BN1208" s="3" t="s">
        <v>1314</v>
      </c>
      <c r="BO1208" s="3" t="s">
        <v>5283</v>
      </c>
      <c r="BP1208" s="3" t="s">
        <v>7216</v>
      </c>
      <c r="BQ1208" s="3" t="s">
        <v>5756</v>
      </c>
      <c r="BR1208" s="3" t="s">
        <v>8636</v>
      </c>
      <c r="BS1208" s="3" t="s">
        <v>3698</v>
      </c>
      <c r="BT1208" s="3" t="s">
        <v>3698</v>
      </c>
    </row>
    <row r="1209" spans="1:73" ht="13.5" customHeight="1">
      <c r="A1209" s="6" t="str">
        <f>HYPERLINK("http://kyu.snu.ac.kr/sdhj/index.jsp?type=hj/GK14649_00IM0001_047b.jpg","1717_수북면_047b")</f>
        <v>1717_수북면_047b</v>
      </c>
      <c r="B1209" s="3">
        <v>1717</v>
      </c>
      <c r="C1209" s="3" t="s">
        <v>8155</v>
      </c>
      <c r="D1209" s="3" t="s">
        <v>8156</v>
      </c>
      <c r="E1209" s="3">
        <v>1208</v>
      </c>
      <c r="F1209" s="3">
        <v>7</v>
      </c>
      <c r="G1209" s="3" t="s">
        <v>5660</v>
      </c>
      <c r="H1209" s="3" t="s">
        <v>6977</v>
      </c>
      <c r="I1209" s="3">
        <v>3</v>
      </c>
      <c r="L1209" s="3">
        <v>3</v>
      </c>
      <c r="M1209" s="3" t="s">
        <v>7738</v>
      </c>
      <c r="N1209" s="3" t="s">
        <v>7738</v>
      </c>
      <c r="S1209" s="3" t="s">
        <v>7738</v>
      </c>
      <c r="T1209" s="3" t="s">
        <v>7738</v>
      </c>
      <c r="W1209" s="3" t="s">
        <v>4228</v>
      </c>
      <c r="X1209" s="3" t="s">
        <v>4228</v>
      </c>
      <c r="Y1209" s="3" t="s">
        <v>3698</v>
      </c>
      <c r="Z1209" s="3" t="s">
        <v>3698</v>
      </c>
      <c r="AC1209" s="3" t="s">
        <v>3698</v>
      </c>
      <c r="AD1209" s="3" t="s">
        <v>3698</v>
      </c>
      <c r="AE1209" s="3" t="s">
        <v>3698</v>
      </c>
      <c r="AJ1209" s="3" t="s">
        <v>4228</v>
      </c>
      <c r="AK1209" s="3" t="s">
        <v>4228</v>
      </c>
      <c r="AL1209" s="3" t="s">
        <v>3698</v>
      </c>
      <c r="AM1209" s="3" t="s">
        <v>3698</v>
      </c>
      <c r="AT1209" s="3" t="s">
        <v>5283</v>
      </c>
      <c r="AU1209" s="3" t="s">
        <v>7216</v>
      </c>
      <c r="AV1209" s="3" t="s">
        <v>5757</v>
      </c>
      <c r="AW1209" s="3" t="s">
        <v>1455</v>
      </c>
      <c r="BG1209" s="3" t="s">
        <v>5283</v>
      </c>
      <c r="BH1209" s="3" t="s">
        <v>7216</v>
      </c>
      <c r="BI1209" s="3" t="s">
        <v>5758</v>
      </c>
      <c r="BJ1209" s="3" t="s">
        <v>8637</v>
      </c>
      <c r="BK1209" s="3" t="s">
        <v>5283</v>
      </c>
      <c r="BL1209" s="3" t="s">
        <v>7216</v>
      </c>
      <c r="BM1209" s="3" t="s">
        <v>5759</v>
      </c>
      <c r="BN1209" s="3" t="s">
        <v>2105</v>
      </c>
      <c r="BO1209" s="3" t="s">
        <v>5283</v>
      </c>
      <c r="BP1209" s="3" t="s">
        <v>7216</v>
      </c>
      <c r="BQ1209" s="3" t="s">
        <v>5760</v>
      </c>
      <c r="BR1209" s="3" t="s">
        <v>2359</v>
      </c>
      <c r="BS1209" s="3" t="s">
        <v>3698</v>
      </c>
      <c r="BT1209" s="3" t="s">
        <v>3698</v>
      </c>
    </row>
    <row r="1210" spans="1:73" ht="13.5" customHeight="1">
      <c r="A1210" s="6" t="str">
        <f>HYPERLINK("http://kyu.snu.ac.kr/sdhj/index.jsp?type=hj/GK14649_00IM0001_047b.jpg","1717_수북면_047b")</f>
        <v>1717_수북면_047b</v>
      </c>
      <c r="B1210" s="3">
        <v>1717</v>
      </c>
      <c r="C1210" s="3" t="s">
        <v>8638</v>
      </c>
      <c r="D1210" s="3" t="s">
        <v>8639</v>
      </c>
      <c r="E1210" s="3">
        <v>1209</v>
      </c>
      <c r="F1210" s="3">
        <v>7</v>
      </c>
      <c r="G1210" s="3" t="s">
        <v>5660</v>
      </c>
      <c r="H1210" s="3" t="s">
        <v>6977</v>
      </c>
      <c r="I1210" s="3">
        <v>3</v>
      </c>
      <c r="L1210" s="3">
        <v>3</v>
      </c>
      <c r="M1210" s="3" t="s">
        <v>7738</v>
      </c>
      <c r="N1210" s="3" t="s">
        <v>7738</v>
      </c>
      <c r="S1210" s="3" t="s">
        <v>3641</v>
      </c>
      <c r="T1210" s="3" t="s">
        <v>7035</v>
      </c>
      <c r="W1210" s="3" t="s">
        <v>4426</v>
      </c>
      <c r="X1210" s="3" t="s">
        <v>7275</v>
      </c>
      <c r="Y1210" s="3" t="s">
        <v>3479</v>
      </c>
      <c r="Z1210" s="3" t="s">
        <v>7292</v>
      </c>
      <c r="AC1210" s="3">
        <v>34</v>
      </c>
      <c r="AD1210" s="3" t="s">
        <v>3608</v>
      </c>
      <c r="AE1210" s="3" t="s">
        <v>995</v>
      </c>
    </row>
    <row r="1211" spans="1:73" ht="13.5" customHeight="1">
      <c r="A1211" s="6" t="str">
        <f>HYPERLINK("http://kyu.snu.ac.kr/sdhj/index.jsp?type=hj/GK14649_00IM0001_047b.jpg","1717_수북면_047b")</f>
        <v>1717_수북면_047b</v>
      </c>
      <c r="B1211" s="3">
        <v>1717</v>
      </c>
      <c r="C1211" s="3" t="s">
        <v>7376</v>
      </c>
      <c r="D1211" s="3" t="s">
        <v>7377</v>
      </c>
      <c r="E1211" s="3">
        <v>1210</v>
      </c>
      <c r="F1211" s="3">
        <v>7</v>
      </c>
      <c r="G1211" s="3" t="s">
        <v>5660</v>
      </c>
      <c r="H1211" s="3" t="s">
        <v>6977</v>
      </c>
      <c r="I1211" s="3">
        <v>3</v>
      </c>
      <c r="L1211" s="3">
        <v>3</v>
      </c>
      <c r="M1211" s="3" t="s">
        <v>7738</v>
      </c>
      <c r="N1211" s="3" t="s">
        <v>7738</v>
      </c>
      <c r="S1211" s="3" t="s">
        <v>3648</v>
      </c>
      <c r="T1211" s="3" t="s">
        <v>7036</v>
      </c>
      <c r="Y1211" s="3" t="s">
        <v>3479</v>
      </c>
      <c r="Z1211" s="3" t="s">
        <v>7292</v>
      </c>
      <c r="AC1211" s="3">
        <v>8</v>
      </c>
      <c r="AD1211" s="3" t="s">
        <v>3630</v>
      </c>
      <c r="AE1211" s="3" t="s">
        <v>997</v>
      </c>
    </row>
    <row r="1212" spans="1:73" ht="13.5" customHeight="1">
      <c r="A1212" s="6" t="str">
        <f>HYPERLINK("http://kyu.snu.ac.kr/sdhj/index.jsp?type=hj/GK14649_00IM0001_047b.jpg","1717_수북면_047b")</f>
        <v>1717_수북면_047b</v>
      </c>
      <c r="B1212" s="3">
        <v>1717</v>
      </c>
      <c r="C1212" s="3" t="s">
        <v>7462</v>
      </c>
      <c r="D1212" s="3" t="s">
        <v>7463</v>
      </c>
      <c r="E1212" s="3">
        <v>1211</v>
      </c>
      <c r="F1212" s="3">
        <v>7</v>
      </c>
      <c r="G1212" s="3" t="s">
        <v>5660</v>
      </c>
      <c r="H1212" s="3" t="s">
        <v>6977</v>
      </c>
      <c r="I1212" s="3">
        <v>3</v>
      </c>
      <c r="L1212" s="3">
        <v>3</v>
      </c>
      <c r="M1212" s="3" t="s">
        <v>7738</v>
      </c>
      <c r="N1212" s="3" t="s">
        <v>7738</v>
      </c>
      <c r="S1212" s="3" t="s">
        <v>8627</v>
      </c>
      <c r="T1212" s="3" t="s">
        <v>8628</v>
      </c>
    </row>
    <row r="1213" spans="1:73" ht="13.5" customHeight="1">
      <c r="A1213" s="6" t="str">
        <f>HYPERLINK("http://kyu.snu.ac.kr/sdhj/index.jsp?type=hj/GK14649_00IM0001_047b.jpg","1717_수북면_047b")</f>
        <v>1717_수북면_047b</v>
      </c>
      <c r="B1213" s="3">
        <v>1717</v>
      </c>
      <c r="C1213" s="3" t="s">
        <v>7402</v>
      </c>
      <c r="D1213" s="3" t="s">
        <v>7403</v>
      </c>
      <c r="E1213" s="3">
        <v>1212</v>
      </c>
      <c r="F1213" s="3">
        <v>7</v>
      </c>
      <c r="G1213" s="3" t="s">
        <v>5660</v>
      </c>
      <c r="H1213" s="3" t="s">
        <v>6977</v>
      </c>
      <c r="I1213" s="3">
        <v>3</v>
      </c>
      <c r="L1213" s="3">
        <v>3</v>
      </c>
      <c r="M1213" s="3" t="s">
        <v>7738</v>
      </c>
      <c r="N1213" s="3" t="s">
        <v>7738</v>
      </c>
      <c r="T1213" s="3" t="s">
        <v>7408</v>
      </c>
      <c r="U1213" s="3" t="s">
        <v>3491</v>
      </c>
      <c r="V1213" s="3" t="s">
        <v>7095</v>
      </c>
      <c r="Y1213" s="3" t="s">
        <v>5761</v>
      </c>
      <c r="Z1213" s="3" t="s">
        <v>615</v>
      </c>
      <c r="AC1213" s="3">
        <v>64</v>
      </c>
      <c r="AD1213" s="3" t="s">
        <v>3538</v>
      </c>
      <c r="AE1213" s="3" t="s">
        <v>983</v>
      </c>
      <c r="BF1213" s="3" t="s">
        <v>3454</v>
      </c>
    </row>
    <row r="1214" spans="1:73" ht="13.5" customHeight="1">
      <c r="A1214" s="6" t="str">
        <f>HYPERLINK("http://kyu.snu.ac.kr/sdhj/index.jsp?type=hj/GK14649_00IM0001_047b.jpg","1717_수북면_047b")</f>
        <v>1717_수북면_047b</v>
      </c>
      <c r="B1214" s="3">
        <v>1717</v>
      </c>
      <c r="C1214" s="3" t="s">
        <v>7402</v>
      </c>
      <c r="D1214" s="3" t="s">
        <v>7403</v>
      </c>
      <c r="E1214" s="3">
        <v>1213</v>
      </c>
      <c r="F1214" s="3">
        <v>7</v>
      </c>
      <c r="G1214" s="3" t="s">
        <v>5660</v>
      </c>
      <c r="H1214" s="3" t="s">
        <v>6977</v>
      </c>
      <c r="I1214" s="3">
        <v>3</v>
      </c>
      <c r="L1214" s="3">
        <v>3</v>
      </c>
      <c r="M1214" s="3" t="s">
        <v>7738</v>
      </c>
      <c r="N1214" s="3" t="s">
        <v>7738</v>
      </c>
      <c r="T1214" s="3" t="s">
        <v>7408</v>
      </c>
      <c r="U1214" s="3" t="s">
        <v>3491</v>
      </c>
      <c r="V1214" s="3" t="s">
        <v>7095</v>
      </c>
      <c r="Y1214" s="3" t="s">
        <v>5762</v>
      </c>
      <c r="Z1214" s="3" t="s">
        <v>616</v>
      </c>
      <c r="AC1214" s="3">
        <v>44</v>
      </c>
      <c r="AD1214" s="3" t="s">
        <v>3704</v>
      </c>
      <c r="AE1214" s="3" t="s">
        <v>1007</v>
      </c>
      <c r="BC1214" s="3" t="s">
        <v>8159</v>
      </c>
      <c r="BE1214" s="3" t="s">
        <v>8640</v>
      </c>
      <c r="BF1214" s="3" t="s">
        <v>7410</v>
      </c>
    </row>
    <row r="1215" spans="1:73" ht="13.5" customHeight="1">
      <c r="A1215" s="6" t="str">
        <f>HYPERLINK("http://kyu.snu.ac.kr/sdhj/index.jsp?type=hj/GK14649_00IM0001_047b.jpg","1717_수북면_047b")</f>
        <v>1717_수북면_047b</v>
      </c>
      <c r="B1215" s="3">
        <v>1717</v>
      </c>
      <c r="C1215" s="3" t="s">
        <v>7402</v>
      </c>
      <c r="D1215" s="3" t="s">
        <v>7403</v>
      </c>
      <c r="E1215" s="3">
        <v>1214</v>
      </c>
      <c r="F1215" s="3">
        <v>7</v>
      </c>
      <c r="G1215" s="3" t="s">
        <v>5660</v>
      </c>
      <c r="H1215" s="3" t="s">
        <v>6977</v>
      </c>
      <c r="I1215" s="3">
        <v>3</v>
      </c>
      <c r="L1215" s="3">
        <v>3</v>
      </c>
      <c r="M1215" s="3" t="s">
        <v>7738</v>
      </c>
      <c r="N1215" s="3" t="s">
        <v>7738</v>
      </c>
      <c r="T1215" s="3" t="s">
        <v>7408</v>
      </c>
      <c r="AC1215" s="3">
        <v>48</v>
      </c>
      <c r="AD1215" s="3" t="s">
        <v>3588</v>
      </c>
      <c r="AE1215" s="3" t="s">
        <v>991</v>
      </c>
    </row>
    <row r="1216" spans="1:73" ht="13.5" customHeight="1">
      <c r="A1216" s="6" t="str">
        <f>HYPERLINK("http://kyu.snu.ac.kr/sdhj/index.jsp?type=hj/GK14649_00IM0001_047b.jpg","1717_수북면_047b")</f>
        <v>1717_수북면_047b</v>
      </c>
      <c r="B1216" s="3">
        <v>1717</v>
      </c>
      <c r="C1216" s="3" t="s">
        <v>7402</v>
      </c>
      <c r="D1216" s="3" t="s">
        <v>7403</v>
      </c>
      <c r="E1216" s="3">
        <v>1215</v>
      </c>
      <c r="F1216" s="3">
        <v>7</v>
      </c>
      <c r="G1216" s="3" t="s">
        <v>5660</v>
      </c>
      <c r="H1216" s="3" t="s">
        <v>6977</v>
      </c>
      <c r="I1216" s="3">
        <v>3</v>
      </c>
      <c r="L1216" s="3">
        <v>3</v>
      </c>
      <c r="M1216" s="3" t="s">
        <v>7738</v>
      </c>
      <c r="N1216" s="3" t="s">
        <v>7738</v>
      </c>
      <c r="S1216" s="3" t="s">
        <v>4222</v>
      </c>
      <c r="T1216" s="3" t="s">
        <v>2982</v>
      </c>
      <c r="Y1216" s="3" t="s">
        <v>3479</v>
      </c>
      <c r="Z1216" s="3" t="s">
        <v>7292</v>
      </c>
      <c r="AC1216" s="3">
        <v>34</v>
      </c>
      <c r="AD1216" s="3" t="s">
        <v>3613</v>
      </c>
      <c r="AE1216" s="3" t="s">
        <v>996</v>
      </c>
    </row>
    <row r="1217" spans="1:72" ht="13.5" customHeight="1">
      <c r="A1217" s="6" t="str">
        <f>HYPERLINK("http://kyu.snu.ac.kr/sdhj/index.jsp?type=hj/GK14649_00IM0001_047b.jpg","1717_수북면_047b")</f>
        <v>1717_수북면_047b</v>
      </c>
      <c r="B1217" s="3">
        <v>1717</v>
      </c>
      <c r="C1217" s="3" t="s">
        <v>7402</v>
      </c>
      <c r="D1217" s="3" t="s">
        <v>7403</v>
      </c>
      <c r="E1217" s="3">
        <v>1216</v>
      </c>
      <c r="F1217" s="3">
        <v>7</v>
      </c>
      <c r="G1217" s="3" t="s">
        <v>5660</v>
      </c>
      <c r="H1217" s="3" t="s">
        <v>6977</v>
      </c>
      <c r="I1217" s="3">
        <v>3</v>
      </c>
      <c r="L1217" s="3">
        <v>3</v>
      </c>
      <c r="M1217" s="3" t="s">
        <v>7738</v>
      </c>
      <c r="N1217" s="3" t="s">
        <v>7738</v>
      </c>
      <c r="T1217" s="3" t="s">
        <v>7408</v>
      </c>
      <c r="BC1217" s="3" t="s">
        <v>7753</v>
      </c>
      <c r="BE1217" s="3" t="s">
        <v>8641</v>
      </c>
      <c r="BF1217" s="3" t="s">
        <v>7410</v>
      </c>
    </row>
    <row r="1218" spans="1:72" ht="13.5" customHeight="1">
      <c r="A1218" s="6" t="str">
        <f>HYPERLINK("http://kyu.snu.ac.kr/sdhj/index.jsp?type=hj/GK14649_00IM0001_047b.jpg","1717_수북면_047b")</f>
        <v>1717_수북면_047b</v>
      </c>
      <c r="B1218" s="3">
        <v>1717</v>
      </c>
      <c r="C1218" s="3" t="s">
        <v>7402</v>
      </c>
      <c r="D1218" s="3" t="s">
        <v>7403</v>
      </c>
      <c r="E1218" s="3">
        <v>1217</v>
      </c>
      <c r="F1218" s="3">
        <v>7</v>
      </c>
      <c r="G1218" s="3" t="s">
        <v>5660</v>
      </c>
      <c r="H1218" s="3" t="s">
        <v>6977</v>
      </c>
      <c r="I1218" s="3">
        <v>3</v>
      </c>
      <c r="L1218" s="3">
        <v>4</v>
      </c>
      <c r="M1218" s="3" t="s">
        <v>7738</v>
      </c>
      <c r="N1218" s="3" t="s">
        <v>7738</v>
      </c>
      <c r="T1218" s="3" t="s">
        <v>7472</v>
      </c>
      <c r="U1218" s="3" t="s">
        <v>3698</v>
      </c>
      <c r="V1218" s="3" t="s">
        <v>3698</v>
      </c>
      <c r="W1218" s="3" t="s">
        <v>4228</v>
      </c>
      <c r="X1218" s="3" t="s">
        <v>4228</v>
      </c>
      <c r="Y1218" s="3" t="s">
        <v>3698</v>
      </c>
      <c r="Z1218" s="3" t="s">
        <v>3698</v>
      </c>
      <c r="AC1218" s="3" t="s">
        <v>3698</v>
      </c>
      <c r="AD1218" s="3" t="s">
        <v>3698</v>
      </c>
      <c r="AE1218" s="3" t="s">
        <v>3698</v>
      </c>
      <c r="AJ1218" s="3" t="s">
        <v>4228</v>
      </c>
      <c r="AK1218" s="3" t="s">
        <v>4228</v>
      </c>
      <c r="AL1218" s="3" t="s">
        <v>3698</v>
      </c>
      <c r="AM1218" s="3" t="s">
        <v>3698</v>
      </c>
      <c r="AT1218" s="3" t="s">
        <v>5283</v>
      </c>
      <c r="AU1218" s="3" t="s">
        <v>7216</v>
      </c>
      <c r="AV1218" s="3" t="s">
        <v>5763</v>
      </c>
      <c r="AW1218" s="3" t="s">
        <v>1456</v>
      </c>
      <c r="BG1218" s="3" t="s">
        <v>5283</v>
      </c>
      <c r="BH1218" s="3" t="s">
        <v>7216</v>
      </c>
      <c r="BI1218" s="3" t="s">
        <v>5764</v>
      </c>
      <c r="BJ1218" s="3" t="s">
        <v>1836</v>
      </c>
      <c r="BK1218" s="3" t="s">
        <v>5283</v>
      </c>
      <c r="BL1218" s="3" t="s">
        <v>7216</v>
      </c>
      <c r="BM1218" s="3" t="s">
        <v>5765</v>
      </c>
      <c r="BN1218" s="3" t="s">
        <v>2106</v>
      </c>
      <c r="BO1218" s="3" t="s">
        <v>5283</v>
      </c>
      <c r="BP1218" s="3" t="s">
        <v>7216</v>
      </c>
      <c r="BQ1218" s="3" t="s">
        <v>5747</v>
      </c>
      <c r="BR1218" s="3" t="s">
        <v>1834</v>
      </c>
      <c r="BS1218" s="3" t="s">
        <v>3562</v>
      </c>
      <c r="BT1218" s="3" t="s">
        <v>3040</v>
      </c>
    </row>
    <row r="1219" spans="1:72" ht="13.5" customHeight="1">
      <c r="A1219" s="6" t="str">
        <f>HYPERLINK("http://kyu.snu.ac.kr/sdhj/index.jsp?type=hj/GK14649_00IM0001_047b.jpg","1717_수북면_047b")</f>
        <v>1717_수북면_047b</v>
      </c>
      <c r="B1219" s="3">
        <v>1717</v>
      </c>
      <c r="C1219" s="3" t="s">
        <v>7402</v>
      </c>
      <c r="D1219" s="3" t="s">
        <v>7403</v>
      </c>
      <c r="E1219" s="3">
        <v>1218</v>
      </c>
      <c r="F1219" s="3">
        <v>7</v>
      </c>
      <c r="G1219" s="3" t="s">
        <v>5660</v>
      </c>
      <c r="H1219" s="3" t="s">
        <v>6977</v>
      </c>
      <c r="I1219" s="3">
        <v>3</v>
      </c>
      <c r="L1219" s="3">
        <v>4</v>
      </c>
      <c r="M1219" s="3" t="s">
        <v>7738</v>
      </c>
      <c r="N1219" s="3" t="s">
        <v>7738</v>
      </c>
      <c r="S1219" s="3" t="s">
        <v>7738</v>
      </c>
      <c r="T1219" s="3" t="s">
        <v>7738</v>
      </c>
      <c r="W1219" s="3" t="s">
        <v>4228</v>
      </c>
      <c r="X1219" s="3" t="s">
        <v>4228</v>
      </c>
      <c r="Y1219" s="3" t="s">
        <v>3698</v>
      </c>
      <c r="Z1219" s="3" t="s">
        <v>3698</v>
      </c>
      <c r="AC1219" s="3" t="s">
        <v>3698</v>
      </c>
      <c r="AD1219" s="3" t="s">
        <v>3698</v>
      </c>
      <c r="AE1219" s="3" t="s">
        <v>3698</v>
      </c>
      <c r="AJ1219" s="3" t="s">
        <v>4228</v>
      </c>
      <c r="AK1219" s="3" t="s">
        <v>4228</v>
      </c>
      <c r="AL1219" s="3" t="s">
        <v>5766</v>
      </c>
      <c r="AM1219" s="3" t="s">
        <v>1138</v>
      </c>
      <c r="AT1219" s="3" t="s">
        <v>3546</v>
      </c>
      <c r="AU1219" s="3" t="s">
        <v>7248</v>
      </c>
      <c r="AV1219" s="3" t="s">
        <v>4865</v>
      </c>
      <c r="AW1219" s="3" t="s">
        <v>1369</v>
      </c>
      <c r="BG1219" s="3" t="s">
        <v>3546</v>
      </c>
      <c r="BH1219" s="3" t="s">
        <v>7248</v>
      </c>
      <c r="BI1219" s="3" t="s">
        <v>48</v>
      </c>
      <c r="BJ1219" s="3" t="s">
        <v>1837</v>
      </c>
      <c r="BK1219" s="3" t="s">
        <v>3546</v>
      </c>
      <c r="BL1219" s="3" t="s">
        <v>7248</v>
      </c>
      <c r="BM1219" s="3" t="s">
        <v>5767</v>
      </c>
      <c r="BN1219" s="3" t="s">
        <v>2107</v>
      </c>
      <c r="BO1219" s="3" t="s">
        <v>3546</v>
      </c>
      <c r="BP1219" s="3" t="s">
        <v>7248</v>
      </c>
      <c r="BQ1219" s="3" t="s">
        <v>5768</v>
      </c>
      <c r="BR1219" s="3" t="s">
        <v>3187</v>
      </c>
      <c r="BS1219" s="3" t="s">
        <v>3698</v>
      </c>
      <c r="BT1219" s="3" t="s">
        <v>3698</v>
      </c>
    </row>
    <row r="1220" spans="1:72" ht="13.5" customHeight="1">
      <c r="A1220" s="6" t="str">
        <f>HYPERLINK("http://kyu.snu.ac.kr/sdhj/index.jsp?type=hj/GK14649_00IM0001_047b.jpg","1717_수북면_047b")</f>
        <v>1717_수북면_047b</v>
      </c>
      <c r="B1220" s="3">
        <v>1717</v>
      </c>
      <c r="C1220" s="3" t="s">
        <v>7425</v>
      </c>
      <c r="D1220" s="3" t="s">
        <v>7426</v>
      </c>
      <c r="E1220" s="3">
        <v>1219</v>
      </c>
      <c r="F1220" s="3">
        <v>7</v>
      </c>
      <c r="G1220" s="3" t="s">
        <v>5660</v>
      </c>
      <c r="H1220" s="3" t="s">
        <v>6977</v>
      </c>
      <c r="I1220" s="3">
        <v>3</v>
      </c>
      <c r="L1220" s="3">
        <v>4</v>
      </c>
      <c r="M1220" s="3" t="s">
        <v>7738</v>
      </c>
      <c r="N1220" s="3" t="s">
        <v>7738</v>
      </c>
      <c r="T1220" s="3" t="s">
        <v>7408</v>
      </c>
      <c r="U1220" s="3" t="s">
        <v>3491</v>
      </c>
      <c r="V1220" s="3" t="s">
        <v>7095</v>
      </c>
      <c r="Y1220" s="3" t="s">
        <v>5769</v>
      </c>
      <c r="Z1220" s="3" t="s">
        <v>617</v>
      </c>
      <c r="AC1220" s="3">
        <v>39</v>
      </c>
      <c r="AD1220" s="3" t="s">
        <v>4017</v>
      </c>
      <c r="AE1220" s="3" t="s">
        <v>1024</v>
      </c>
      <c r="AG1220" s="3" t="s">
        <v>8642</v>
      </c>
      <c r="AI1220" s="3" t="s">
        <v>1138</v>
      </c>
      <c r="AT1220" s="3" t="s">
        <v>4474</v>
      </c>
      <c r="AU1220" s="3" t="s">
        <v>7880</v>
      </c>
      <c r="AV1220" s="3" t="s">
        <v>5770</v>
      </c>
      <c r="AW1220" s="3" t="s">
        <v>1457</v>
      </c>
      <c r="BF1220" s="3" t="s">
        <v>8643</v>
      </c>
    </row>
    <row r="1221" spans="1:72" ht="13.5" customHeight="1">
      <c r="A1221" s="6" t="str">
        <f>HYPERLINK("http://kyu.snu.ac.kr/sdhj/index.jsp?type=hj/GK14649_00IM0001_047b.jpg","1717_수북면_047b")</f>
        <v>1717_수북면_047b</v>
      </c>
      <c r="B1221" s="3">
        <v>1717</v>
      </c>
      <c r="C1221" s="3" t="s">
        <v>7881</v>
      </c>
      <c r="D1221" s="3" t="s">
        <v>7882</v>
      </c>
      <c r="E1221" s="3">
        <v>1220</v>
      </c>
      <c r="F1221" s="3">
        <v>7</v>
      </c>
      <c r="G1221" s="3" t="s">
        <v>5660</v>
      </c>
      <c r="H1221" s="3" t="s">
        <v>6977</v>
      </c>
      <c r="I1221" s="3">
        <v>3</v>
      </c>
      <c r="L1221" s="3">
        <v>4</v>
      </c>
      <c r="M1221" s="3" t="s">
        <v>7738</v>
      </c>
      <c r="N1221" s="3" t="s">
        <v>7738</v>
      </c>
      <c r="T1221" s="3" t="s">
        <v>7408</v>
      </c>
      <c r="U1221" s="3" t="s">
        <v>3491</v>
      </c>
      <c r="V1221" s="3" t="s">
        <v>7095</v>
      </c>
      <c r="Y1221" s="3" t="s">
        <v>5771</v>
      </c>
      <c r="Z1221" s="3" t="s">
        <v>618</v>
      </c>
      <c r="AC1221" s="3" t="s">
        <v>8644</v>
      </c>
      <c r="AG1221" s="3" t="s">
        <v>8642</v>
      </c>
      <c r="AI1221" s="3" t="s">
        <v>1138</v>
      </c>
      <c r="AU1221" s="3" t="s">
        <v>8645</v>
      </c>
      <c r="AW1221" s="3" t="s">
        <v>1457</v>
      </c>
      <c r="BF1221" s="3" t="s">
        <v>8646</v>
      </c>
    </row>
    <row r="1222" spans="1:72" ht="13.5" customHeight="1">
      <c r="A1222" s="6" t="str">
        <f>HYPERLINK("http://kyu.snu.ac.kr/sdhj/index.jsp?type=hj/GK14649_00IM0001_047b.jpg","1717_수북면_047b")</f>
        <v>1717_수북면_047b</v>
      </c>
      <c r="B1222" s="3">
        <v>1717</v>
      </c>
      <c r="C1222" s="3" t="s">
        <v>7713</v>
      </c>
      <c r="D1222" s="3" t="s">
        <v>7714</v>
      </c>
      <c r="E1222" s="3">
        <v>1221</v>
      </c>
      <c r="F1222" s="3">
        <v>7</v>
      </c>
      <c r="G1222" s="3" t="s">
        <v>5660</v>
      </c>
      <c r="H1222" s="3" t="s">
        <v>6977</v>
      </c>
      <c r="I1222" s="3">
        <v>3</v>
      </c>
      <c r="L1222" s="3">
        <v>4</v>
      </c>
      <c r="M1222" s="3" t="s">
        <v>7738</v>
      </c>
      <c r="N1222" s="3" t="s">
        <v>7738</v>
      </c>
      <c r="T1222" s="3" t="s">
        <v>7408</v>
      </c>
      <c r="AD1222" s="3" t="s">
        <v>3508</v>
      </c>
      <c r="AE1222" s="3" t="s">
        <v>978</v>
      </c>
      <c r="AF1222" s="3" t="s">
        <v>4610</v>
      </c>
      <c r="AG1222" s="3" t="s">
        <v>1065</v>
      </c>
      <c r="AH1222" s="3" t="s">
        <v>4391</v>
      </c>
      <c r="AI1222" s="3" t="s">
        <v>1138</v>
      </c>
    </row>
    <row r="1223" spans="1:72" ht="13.5" customHeight="1">
      <c r="A1223" s="6" t="str">
        <f>HYPERLINK("http://kyu.snu.ac.kr/sdhj/index.jsp?type=hj/GK14649_00IM0001_047b.jpg","1717_수북면_047b")</f>
        <v>1717_수북면_047b</v>
      </c>
      <c r="B1223" s="3">
        <v>1717</v>
      </c>
      <c r="C1223" s="3" t="s">
        <v>7947</v>
      </c>
      <c r="D1223" s="3" t="s">
        <v>7948</v>
      </c>
      <c r="E1223" s="3">
        <v>1222</v>
      </c>
      <c r="F1223" s="3">
        <v>7</v>
      </c>
      <c r="G1223" s="3" t="s">
        <v>5660</v>
      </c>
      <c r="H1223" s="3" t="s">
        <v>6977</v>
      </c>
      <c r="I1223" s="3">
        <v>3</v>
      </c>
      <c r="L1223" s="3">
        <v>5</v>
      </c>
      <c r="M1223" s="3" t="s">
        <v>7738</v>
      </c>
      <c r="N1223" s="3" t="s">
        <v>7738</v>
      </c>
      <c r="T1223" s="3" t="s">
        <v>7472</v>
      </c>
      <c r="U1223" s="3" t="s">
        <v>3698</v>
      </c>
      <c r="V1223" s="3" t="s">
        <v>3698</v>
      </c>
      <c r="W1223" s="3" t="s">
        <v>4228</v>
      </c>
      <c r="X1223" s="3" t="s">
        <v>4228</v>
      </c>
      <c r="Y1223" s="3" t="s">
        <v>3698</v>
      </c>
      <c r="Z1223" s="3" t="s">
        <v>3698</v>
      </c>
      <c r="AC1223" s="3" t="s">
        <v>3698</v>
      </c>
      <c r="AD1223" s="3" t="s">
        <v>3698</v>
      </c>
      <c r="AE1223" s="3" t="s">
        <v>3698</v>
      </c>
      <c r="AJ1223" s="3" t="s">
        <v>4228</v>
      </c>
      <c r="AK1223" s="3" t="s">
        <v>4228</v>
      </c>
      <c r="AL1223" s="3" t="s">
        <v>3515</v>
      </c>
      <c r="AM1223" s="3" t="s">
        <v>1099</v>
      </c>
      <c r="AT1223" s="3" t="s">
        <v>5283</v>
      </c>
      <c r="AU1223" s="3" t="s">
        <v>7216</v>
      </c>
      <c r="AV1223" s="3" t="s">
        <v>5772</v>
      </c>
      <c r="AW1223" s="3" t="s">
        <v>1458</v>
      </c>
      <c r="BG1223" s="3" t="s">
        <v>5283</v>
      </c>
      <c r="BH1223" s="3" t="s">
        <v>7216</v>
      </c>
      <c r="BI1223" s="3" t="s">
        <v>4675</v>
      </c>
      <c r="BJ1223" s="3" t="s">
        <v>1355</v>
      </c>
      <c r="BK1223" s="3" t="s">
        <v>5283</v>
      </c>
      <c r="BL1223" s="3" t="s">
        <v>7216</v>
      </c>
      <c r="BM1223" s="3" t="s">
        <v>5724</v>
      </c>
      <c r="BN1223" s="3" t="s">
        <v>1831</v>
      </c>
      <c r="BO1223" s="3" t="s">
        <v>5283</v>
      </c>
      <c r="BP1223" s="3" t="s">
        <v>7216</v>
      </c>
      <c r="BQ1223" s="3" t="s">
        <v>5773</v>
      </c>
      <c r="BR1223" s="3" t="s">
        <v>3297</v>
      </c>
      <c r="BS1223" s="3" t="s">
        <v>3698</v>
      </c>
      <c r="BT1223" s="3" t="s">
        <v>3698</v>
      </c>
    </row>
    <row r="1224" spans="1:72" ht="13.5" customHeight="1">
      <c r="A1224" s="6" t="str">
        <f>HYPERLINK("http://kyu.snu.ac.kr/sdhj/index.jsp?type=hj/GK14649_00IM0001_047b.jpg","1717_수북면_047b")</f>
        <v>1717_수북면_047b</v>
      </c>
      <c r="B1224" s="3">
        <v>1717</v>
      </c>
      <c r="C1224" s="3" t="s">
        <v>7425</v>
      </c>
      <c r="D1224" s="3" t="s">
        <v>7426</v>
      </c>
      <c r="E1224" s="3">
        <v>1223</v>
      </c>
      <c r="F1224" s="3">
        <v>7</v>
      </c>
      <c r="G1224" s="3" t="s">
        <v>5660</v>
      </c>
      <c r="H1224" s="3" t="s">
        <v>6977</v>
      </c>
      <c r="I1224" s="3">
        <v>3</v>
      </c>
      <c r="L1224" s="3">
        <v>5</v>
      </c>
      <c r="M1224" s="3" t="s">
        <v>7738</v>
      </c>
      <c r="N1224" s="3" t="s">
        <v>7738</v>
      </c>
      <c r="S1224" s="3" t="s">
        <v>7738</v>
      </c>
      <c r="T1224" s="3" t="s">
        <v>7738</v>
      </c>
      <c r="W1224" s="3" t="s">
        <v>4228</v>
      </c>
      <c r="X1224" s="3" t="s">
        <v>4228</v>
      </c>
      <c r="Y1224" s="3" t="s">
        <v>3698</v>
      </c>
      <c r="Z1224" s="3" t="s">
        <v>3698</v>
      </c>
      <c r="AC1224" s="3" t="s">
        <v>3698</v>
      </c>
      <c r="AD1224" s="3" t="s">
        <v>5580</v>
      </c>
      <c r="AE1224" s="3" t="s">
        <v>1040</v>
      </c>
      <c r="AJ1224" s="3" t="s">
        <v>3443</v>
      </c>
      <c r="AK1224" s="3" t="s">
        <v>6955</v>
      </c>
      <c r="AL1224" s="3" t="s">
        <v>8647</v>
      </c>
      <c r="AM1224" s="3" t="s">
        <v>1169</v>
      </c>
      <c r="AT1224" s="3" t="s">
        <v>5283</v>
      </c>
      <c r="AU1224" s="3" t="s">
        <v>7216</v>
      </c>
      <c r="AV1224" s="3" t="s">
        <v>5774</v>
      </c>
      <c r="AW1224" s="3" t="s">
        <v>1459</v>
      </c>
      <c r="BG1224" s="3" t="s">
        <v>5283</v>
      </c>
      <c r="BH1224" s="3" t="s">
        <v>7216</v>
      </c>
      <c r="BI1224" s="3" t="s">
        <v>5775</v>
      </c>
      <c r="BJ1224" s="3" t="s">
        <v>686</v>
      </c>
      <c r="BK1224" s="3" t="s">
        <v>5283</v>
      </c>
      <c r="BL1224" s="3" t="s">
        <v>7216</v>
      </c>
      <c r="BM1224" s="3" t="s">
        <v>5776</v>
      </c>
      <c r="BN1224" s="3" t="s">
        <v>1846</v>
      </c>
      <c r="BO1224" s="3" t="s">
        <v>5283</v>
      </c>
      <c r="BP1224" s="3" t="s">
        <v>7216</v>
      </c>
      <c r="BQ1224" s="3" t="s">
        <v>5777</v>
      </c>
      <c r="BR1224" s="3" t="s">
        <v>2360</v>
      </c>
      <c r="BS1224" s="3" t="s">
        <v>3698</v>
      </c>
      <c r="BT1224" s="3" t="s">
        <v>3698</v>
      </c>
    </row>
    <row r="1225" spans="1:72" ht="13.5" customHeight="1">
      <c r="A1225" s="6" t="str">
        <f>HYPERLINK("http://kyu.snu.ac.kr/sdhj/index.jsp?type=hj/GK14649_00IM0001_047b.jpg","1717_수북면_047b")</f>
        <v>1717_수북면_047b</v>
      </c>
      <c r="B1225" s="3">
        <v>1717</v>
      </c>
      <c r="C1225" s="3" t="s">
        <v>8182</v>
      </c>
      <c r="D1225" s="3" t="s">
        <v>8183</v>
      </c>
      <c r="E1225" s="3">
        <v>1224</v>
      </c>
      <c r="F1225" s="3">
        <v>7</v>
      </c>
      <c r="G1225" s="3" t="s">
        <v>5660</v>
      </c>
      <c r="H1225" s="3" t="s">
        <v>6977</v>
      </c>
      <c r="I1225" s="3">
        <v>3</v>
      </c>
      <c r="L1225" s="3">
        <v>5</v>
      </c>
      <c r="M1225" s="3" t="s">
        <v>7738</v>
      </c>
      <c r="N1225" s="3" t="s">
        <v>7738</v>
      </c>
      <c r="Y1225" s="3" t="s">
        <v>3479</v>
      </c>
      <c r="Z1225" s="3" t="s">
        <v>7292</v>
      </c>
      <c r="AC1225" s="3">
        <v>20</v>
      </c>
      <c r="AD1225" s="3" t="s">
        <v>4120</v>
      </c>
      <c r="AE1225" s="3" t="s">
        <v>259</v>
      </c>
    </row>
    <row r="1226" spans="1:72" ht="13.5" customHeight="1">
      <c r="A1226" s="6" t="str">
        <f>HYPERLINK("http://kyu.snu.ac.kr/sdhj/index.jsp?type=hj/GK14649_00IM0001_047b.jpg","1717_수북면_047b")</f>
        <v>1717_수북면_047b</v>
      </c>
      <c r="B1226" s="3">
        <v>1717</v>
      </c>
      <c r="C1226" s="3" t="s">
        <v>7402</v>
      </c>
      <c r="D1226" s="3" t="s">
        <v>7403</v>
      </c>
      <c r="E1226" s="3">
        <v>1225</v>
      </c>
      <c r="F1226" s="3">
        <v>7</v>
      </c>
      <c r="G1226" s="3" t="s">
        <v>5660</v>
      </c>
      <c r="H1226" s="3" t="s">
        <v>6977</v>
      </c>
      <c r="I1226" s="3">
        <v>3</v>
      </c>
      <c r="L1226" s="3">
        <v>5</v>
      </c>
      <c r="M1226" s="3" t="s">
        <v>7738</v>
      </c>
      <c r="N1226" s="3" t="s">
        <v>7738</v>
      </c>
      <c r="S1226" s="3" t="s">
        <v>3485</v>
      </c>
      <c r="T1226" s="3" t="s">
        <v>7024</v>
      </c>
      <c r="U1226" s="3" t="s">
        <v>5283</v>
      </c>
      <c r="V1226" s="3" t="s">
        <v>7216</v>
      </c>
      <c r="Y1226" s="3" t="s">
        <v>5778</v>
      </c>
      <c r="Z1226" s="3" t="s">
        <v>370</v>
      </c>
      <c r="AC1226" s="3">
        <v>17</v>
      </c>
      <c r="AD1226" s="3" t="s">
        <v>3600</v>
      </c>
      <c r="AE1226" s="3" t="s">
        <v>994</v>
      </c>
    </row>
    <row r="1227" spans="1:72" ht="13.5" customHeight="1">
      <c r="A1227" s="6" t="str">
        <f>HYPERLINK("http://kyu.snu.ac.kr/sdhj/index.jsp?type=hj/GK14649_00IM0001_047b.jpg","1717_수북면_047b")</f>
        <v>1717_수북면_047b</v>
      </c>
      <c r="B1227" s="3">
        <v>1717</v>
      </c>
      <c r="C1227" s="3" t="s">
        <v>7402</v>
      </c>
      <c r="D1227" s="3" t="s">
        <v>7403</v>
      </c>
      <c r="E1227" s="3">
        <v>1226</v>
      </c>
      <c r="F1227" s="3">
        <v>7</v>
      </c>
      <c r="G1227" s="3" t="s">
        <v>5660</v>
      </c>
      <c r="H1227" s="3" t="s">
        <v>6977</v>
      </c>
      <c r="I1227" s="3">
        <v>3</v>
      </c>
      <c r="L1227" s="3">
        <v>5</v>
      </c>
      <c r="M1227" s="3" t="s">
        <v>7738</v>
      </c>
      <c r="N1227" s="3" t="s">
        <v>7738</v>
      </c>
      <c r="S1227" s="3" t="s">
        <v>3580</v>
      </c>
      <c r="T1227" s="3" t="s">
        <v>7032</v>
      </c>
      <c r="Y1227" s="3" t="s">
        <v>3479</v>
      </c>
      <c r="Z1227" s="3" t="s">
        <v>7292</v>
      </c>
      <c r="AC1227" s="3">
        <v>2</v>
      </c>
      <c r="AD1227" s="3" t="s">
        <v>3584</v>
      </c>
      <c r="AE1227" s="3" t="s">
        <v>990</v>
      </c>
      <c r="AF1227" s="3" t="s">
        <v>4317</v>
      </c>
      <c r="AG1227" s="3" t="s">
        <v>1061</v>
      </c>
    </row>
    <row r="1228" spans="1:72" ht="13.5" customHeight="1">
      <c r="A1228" s="6" t="str">
        <f>HYPERLINK("http://kyu.snu.ac.kr/sdhj/index.jsp?type=hj/GK14649_00IM0001_047b.jpg","1717_수북면_047b")</f>
        <v>1717_수북면_047b</v>
      </c>
      <c r="B1228" s="3">
        <v>1717</v>
      </c>
      <c r="C1228" s="3" t="s">
        <v>7402</v>
      </c>
      <c r="D1228" s="3" t="s">
        <v>7403</v>
      </c>
      <c r="E1228" s="3">
        <v>1227</v>
      </c>
      <c r="F1228" s="3">
        <v>7</v>
      </c>
      <c r="G1228" s="3" t="s">
        <v>5660</v>
      </c>
      <c r="H1228" s="3" t="s">
        <v>6977</v>
      </c>
      <c r="I1228" s="3">
        <v>4</v>
      </c>
      <c r="J1228" s="3" t="s">
        <v>7738</v>
      </c>
      <c r="K1228" s="3" t="s">
        <v>7738</v>
      </c>
      <c r="L1228" s="3">
        <v>1</v>
      </c>
      <c r="M1228" s="3" t="s">
        <v>8648</v>
      </c>
      <c r="N1228" s="3" t="s">
        <v>8649</v>
      </c>
      <c r="Q1228" s="3" t="s">
        <v>8650</v>
      </c>
      <c r="R1228" s="3" t="s">
        <v>8651</v>
      </c>
      <c r="T1228" s="3" t="s">
        <v>7472</v>
      </c>
      <c r="U1228" s="3" t="s">
        <v>3698</v>
      </c>
      <c r="V1228" s="3" t="s">
        <v>3698</v>
      </c>
      <c r="W1228" s="3" t="s">
        <v>8652</v>
      </c>
      <c r="X1228" s="3" t="s">
        <v>8653</v>
      </c>
      <c r="Y1228" s="3" t="s">
        <v>5779</v>
      </c>
      <c r="Z1228" s="3" t="s">
        <v>619</v>
      </c>
      <c r="AC1228" s="3">
        <v>17</v>
      </c>
      <c r="AD1228" s="3" t="s">
        <v>3600</v>
      </c>
      <c r="AE1228" s="3" t="s">
        <v>994</v>
      </c>
      <c r="AJ1228" s="3" t="s">
        <v>3443</v>
      </c>
      <c r="AK1228" s="3" t="s">
        <v>6955</v>
      </c>
      <c r="AL1228" s="3" t="s">
        <v>5222</v>
      </c>
      <c r="AM1228" s="3" t="s">
        <v>1183</v>
      </c>
      <c r="AT1228" s="3" t="s">
        <v>5283</v>
      </c>
      <c r="AU1228" s="3" t="s">
        <v>7216</v>
      </c>
      <c r="AV1228" s="3" t="s">
        <v>5780</v>
      </c>
      <c r="AW1228" s="3" t="s">
        <v>1460</v>
      </c>
      <c r="BG1228" s="3" t="s">
        <v>5283</v>
      </c>
      <c r="BH1228" s="3" t="s">
        <v>7216</v>
      </c>
      <c r="BI1228" s="3" t="s">
        <v>5781</v>
      </c>
      <c r="BJ1228" s="3" t="s">
        <v>1838</v>
      </c>
      <c r="BK1228" s="3" t="s">
        <v>5283</v>
      </c>
      <c r="BL1228" s="3" t="s">
        <v>7216</v>
      </c>
      <c r="BM1228" s="3" t="s">
        <v>5782</v>
      </c>
      <c r="BN1228" s="3" t="s">
        <v>2108</v>
      </c>
      <c r="BO1228" s="3" t="s">
        <v>3548</v>
      </c>
      <c r="BP1228" s="3" t="s">
        <v>7199</v>
      </c>
      <c r="BQ1228" s="3" t="s">
        <v>5783</v>
      </c>
      <c r="BR1228" s="3" t="s">
        <v>3246</v>
      </c>
      <c r="BS1228" s="3" t="s">
        <v>3562</v>
      </c>
      <c r="BT1228" s="3" t="s">
        <v>3040</v>
      </c>
    </row>
    <row r="1229" spans="1:72" ht="13.5" customHeight="1">
      <c r="A1229" s="6" t="str">
        <f>HYPERLINK("http://kyu.snu.ac.kr/sdhj/index.jsp?type=hj/GK14649_00IM0001_047b.jpg","1717_수북면_047b")</f>
        <v>1717_수북면_047b</v>
      </c>
      <c r="B1229" s="3">
        <v>1717</v>
      </c>
      <c r="C1229" s="3" t="s">
        <v>8015</v>
      </c>
      <c r="D1229" s="3" t="s">
        <v>8016</v>
      </c>
      <c r="E1229" s="3">
        <v>1228</v>
      </c>
      <c r="F1229" s="3">
        <v>7</v>
      </c>
      <c r="G1229" s="3" t="s">
        <v>5660</v>
      </c>
      <c r="H1229" s="3" t="s">
        <v>6977</v>
      </c>
      <c r="I1229" s="3">
        <v>4</v>
      </c>
      <c r="L1229" s="3">
        <v>1</v>
      </c>
      <c r="M1229" s="3" t="s">
        <v>8648</v>
      </c>
      <c r="N1229" s="3" t="s">
        <v>8649</v>
      </c>
      <c r="W1229" s="3" t="s">
        <v>3559</v>
      </c>
      <c r="X1229" s="3" t="s">
        <v>7260</v>
      </c>
      <c r="Y1229" s="3" t="s">
        <v>3479</v>
      </c>
      <c r="Z1229" s="3" t="s">
        <v>7292</v>
      </c>
      <c r="AC1229" s="3">
        <v>66</v>
      </c>
      <c r="AD1229" s="3" t="s">
        <v>3555</v>
      </c>
      <c r="AE1229" s="3" t="s">
        <v>986</v>
      </c>
    </row>
    <row r="1230" spans="1:72" ht="13.5" customHeight="1">
      <c r="A1230" s="6" t="str">
        <f>HYPERLINK("http://kyu.snu.ac.kr/sdhj/index.jsp?type=hj/GK14649_00IM0001_047b.jpg","1717_수북면_047b")</f>
        <v>1717_수북면_047b</v>
      </c>
      <c r="B1230" s="3">
        <v>1717</v>
      </c>
      <c r="C1230" s="3" t="s">
        <v>7402</v>
      </c>
      <c r="D1230" s="3" t="s">
        <v>7403</v>
      </c>
      <c r="E1230" s="3">
        <v>1229</v>
      </c>
      <c r="F1230" s="3">
        <v>7</v>
      </c>
      <c r="G1230" s="3" t="s">
        <v>5660</v>
      </c>
      <c r="H1230" s="3" t="s">
        <v>6977</v>
      </c>
      <c r="I1230" s="3">
        <v>4</v>
      </c>
      <c r="L1230" s="3">
        <v>2</v>
      </c>
      <c r="M1230" s="3" t="s">
        <v>2685</v>
      </c>
      <c r="N1230" s="3" t="s">
        <v>2936</v>
      </c>
      <c r="T1230" s="3" t="s">
        <v>8654</v>
      </c>
      <c r="U1230" s="3" t="s">
        <v>5283</v>
      </c>
      <c r="V1230" s="3" t="s">
        <v>7216</v>
      </c>
      <c r="W1230" s="3" t="s">
        <v>3579</v>
      </c>
      <c r="X1230" s="3" t="s">
        <v>2997</v>
      </c>
      <c r="Y1230" s="3" t="s">
        <v>5784</v>
      </c>
      <c r="Z1230" s="3" t="s">
        <v>524</v>
      </c>
      <c r="AC1230" s="3">
        <v>14</v>
      </c>
      <c r="AD1230" s="3" t="s">
        <v>3903</v>
      </c>
      <c r="AE1230" s="3" t="s">
        <v>1019</v>
      </c>
      <c r="AJ1230" s="3" t="s">
        <v>3443</v>
      </c>
      <c r="AK1230" s="3" t="s">
        <v>6955</v>
      </c>
      <c r="AL1230" s="3" t="s">
        <v>3534</v>
      </c>
      <c r="AM1230" s="3" t="s">
        <v>1152</v>
      </c>
      <c r="AT1230" s="3" t="s">
        <v>5283</v>
      </c>
      <c r="AU1230" s="3" t="s">
        <v>7216</v>
      </c>
      <c r="AV1230" s="3" t="s">
        <v>5785</v>
      </c>
      <c r="AW1230" s="3" t="s">
        <v>813</v>
      </c>
      <c r="BG1230" s="3" t="s">
        <v>5283</v>
      </c>
      <c r="BH1230" s="3" t="s">
        <v>7216</v>
      </c>
      <c r="BI1230" s="3" t="s">
        <v>5786</v>
      </c>
      <c r="BJ1230" s="3" t="s">
        <v>514</v>
      </c>
      <c r="BK1230" s="3" t="s">
        <v>5283</v>
      </c>
      <c r="BL1230" s="3" t="s">
        <v>7216</v>
      </c>
      <c r="BM1230" s="3" t="s">
        <v>5787</v>
      </c>
      <c r="BN1230" s="3" t="s">
        <v>2109</v>
      </c>
      <c r="BO1230" s="3" t="s">
        <v>3546</v>
      </c>
      <c r="BP1230" s="3" t="s">
        <v>7248</v>
      </c>
      <c r="BQ1230" s="3" t="s">
        <v>5788</v>
      </c>
      <c r="BR1230" s="3" t="s">
        <v>2361</v>
      </c>
      <c r="BS1230" s="3" t="s">
        <v>3476</v>
      </c>
      <c r="BT1230" s="3" t="s">
        <v>1117</v>
      </c>
    </row>
    <row r="1231" spans="1:72" ht="13.5" customHeight="1">
      <c r="A1231" s="6" t="str">
        <f>HYPERLINK("http://kyu.snu.ac.kr/sdhj/index.jsp?type=hj/GK14649_00IM0001_047b.jpg","1717_수북면_047b")</f>
        <v>1717_수북면_047b</v>
      </c>
      <c r="B1231" s="3">
        <v>1717</v>
      </c>
      <c r="C1231" s="3" t="s">
        <v>7506</v>
      </c>
      <c r="D1231" s="3" t="s">
        <v>7507</v>
      </c>
      <c r="E1231" s="3">
        <v>1230</v>
      </c>
      <c r="F1231" s="3">
        <v>7</v>
      </c>
      <c r="G1231" s="3" t="s">
        <v>5660</v>
      </c>
      <c r="H1231" s="3" t="s">
        <v>6977</v>
      </c>
      <c r="I1231" s="3">
        <v>4</v>
      </c>
      <c r="L1231" s="3">
        <v>2</v>
      </c>
      <c r="M1231" s="3" t="s">
        <v>2685</v>
      </c>
      <c r="N1231" s="3" t="s">
        <v>2936</v>
      </c>
      <c r="S1231" s="3" t="s">
        <v>3539</v>
      </c>
      <c r="T1231" s="3" t="s">
        <v>7028</v>
      </c>
      <c r="U1231" s="3" t="s">
        <v>3540</v>
      </c>
      <c r="V1231" s="3" t="s">
        <v>7111</v>
      </c>
      <c r="W1231" s="3" t="s">
        <v>4426</v>
      </c>
      <c r="X1231" s="3" t="s">
        <v>7275</v>
      </c>
      <c r="Y1231" s="3" t="s">
        <v>3479</v>
      </c>
      <c r="Z1231" s="3" t="s">
        <v>7292</v>
      </c>
      <c r="AC1231" s="3">
        <v>36</v>
      </c>
      <c r="AD1231" s="3" t="s">
        <v>3527</v>
      </c>
      <c r="AE1231" s="3" t="s">
        <v>982</v>
      </c>
      <c r="AJ1231" s="3" t="s">
        <v>3443</v>
      </c>
      <c r="AK1231" s="3" t="s">
        <v>6955</v>
      </c>
      <c r="AL1231" s="3" t="s">
        <v>3543</v>
      </c>
      <c r="AM1231" s="3" t="s">
        <v>1149</v>
      </c>
      <c r="AT1231" s="3" t="s">
        <v>3529</v>
      </c>
      <c r="AU1231" s="3" t="s">
        <v>7099</v>
      </c>
      <c r="AV1231" s="3" t="s">
        <v>5789</v>
      </c>
      <c r="AW1231" s="3" t="s">
        <v>1461</v>
      </c>
      <c r="BG1231" s="3" t="s">
        <v>3546</v>
      </c>
      <c r="BH1231" s="3" t="s">
        <v>7248</v>
      </c>
      <c r="BI1231" s="3" t="s">
        <v>5701</v>
      </c>
      <c r="BJ1231" s="3" t="s">
        <v>1830</v>
      </c>
      <c r="BK1231" s="3" t="s">
        <v>3546</v>
      </c>
      <c r="BL1231" s="3" t="s">
        <v>7248</v>
      </c>
      <c r="BM1231" s="3" t="s">
        <v>5702</v>
      </c>
      <c r="BN1231" s="3" t="s">
        <v>872</v>
      </c>
      <c r="BO1231" s="3" t="s">
        <v>3546</v>
      </c>
      <c r="BP1231" s="3" t="s">
        <v>7248</v>
      </c>
      <c r="BQ1231" s="3" t="s">
        <v>5703</v>
      </c>
      <c r="BR1231" s="3" t="s">
        <v>3208</v>
      </c>
      <c r="BS1231" s="3" t="s">
        <v>3562</v>
      </c>
      <c r="BT1231" s="3" t="s">
        <v>3040</v>
      </c>
    </row>
    <row r="1232" spans="1:72" ht="13.5" customHeight="1">
      <c r="A1232" s="6" t="str">
        <f>HYPERLINK("http://kyu.snu.ac.kr/sdhj/index.jsp?type=hj/GK14649_00IM0001_047b.jpg","1717_수북면_047b")</f>
        <v>1717_수북면_047b</v>
      </c>
      <c r="B1232" s="3">
        <v>1717</v>
      </c>
      <c r="C1232" s="3" t="s">
        <v>7525</v>
      </c>
      <c r="D1232" s="3" t="s">
        <v>7526</v>
      </c>
      <c r="E1232" s="3">
        <v>1231</v>
      </c>
      <c r="F1232" s="3">
        <v>7</v>
      </c>
      <c r="G1232" s="3" t="s">
        <v>5660</v>
      </c>
      <c r="H1232" s="3" t="s">
        <v>6977</v>
      </c>
      <c r="I1232" s="3">
        <v>4</v>
      </c>
      <c r="L1232" s="3">
        <v>2</v>
      </c>
      <c r="M1232" s="3" t="s">
        <v>2685</v>
      </c>
      <c r="N1232" s="3" t="s">
        <v>2936</v>
      </c>
      <c r="S1232" s="3" t="s">
        <v>3550</v>
      </c>
      <c r="T1232" s="3" t="s">
        <v>7029</v>
      </c>
      <c r="U1232" s="3" t="s">
        <v>5283</v>
      </c>
      <c r="V1232" s="3" t="s">
        <v>7216</v>
      </c>
      <c r="Y1232" s="3" t="s">
        <v>5385</v>
      </c>
      <c r="Z1232" s="3" t="s">
        <v>620</v>
      </c>
      <c r="AC1232" s="3">
        <v>12</v>
      </c>
      <c r="AD1232" s="3" t="s">
        <v>3487</v>
      </c>
      <c r="AE1232" s="3" t="s">
        <v>973</v>
      </c>
    </row>
    <row r="1233" spans="1:73" ht="13.5" customHeight="1">
      <c r="A1233" s="6" t="str">
        <f>HYPERLINK("http://kyu.snu.ac.kr/sdhj/index.jsp?type=hj/GK14649_00IM0001_047b.jpg","1717_수북면_047b")</f>
        <v>1717_수북면_047b</v>
      </c>
      <c r="B1233" s="3">
        <v>1717</v>
      </c>
      <c r="C1233" s="3" t="s">
        <v>8068</v>
      </c>
      <c r="D1233" s="3" t="s">
        <v>8069</v>
      </c>
      <c r="E1233" s="3">
        <v>1232</v>
      </c>
      <c r="F1233" s="3">
        <v>7</v>
      </c>
      <c r="G1233" s="3" t="s">
        <v>5660</v>
      </c>
      <c r="H1233" s="3" t="s">
        <v>6977</v>
      </c>
      <c r="I1233" s="3">
        <v>4</v>
      </c>
      <c r="L1233" s="3">
        <v>2</v>
      </c>
      <c r="M1233" s="3" t="s">
        <v>2685</v>
      </c>
      <c r="N1233" s="3" t="s">
        <v>2936</v>
      </c>
      <c r="S1233" s="3" t="s">
        <v>8655</v>
      </c>
      <c r="T1233" s="3" t="s">
        <v>8656</v>
      </c>
      <c r="U1233" s="3" t="s">
        <v>5283</v>
      </c>
      <c r="V1233" s="3" t="s">
        <v>7216</v>
      </c>
      <c r="Y1233" s="3" t="s">
        <v>5790</v>
      </c>
      <c r="Z1233" s="3" t="s">
        <v>621</v>
      </c>
      <c r="AC1233" s="3">
        <v>7</v>
      </c>
      <c r="AD1233" s="3" t="s">
        <v>3538</v>
      </c>
      <c r="AE1233" s="3" t="s">
        <v>983</v>
      </c>
    </row>
    <row r="1234" spans="1:73" ht="13.5" customHeight="1">
      <c r="A1234" s="6" t="str">
        <f>HYPERLINK("http://kyu.snu.ac.kr/sdhj/index.jsp?type=hj/GK14649_00IM0001_047b.jpg","1717_수북면_047b")</f>
        <v>1717_수북면_047b</v>
      </c>
      <c r="B1234" s="3">
        <v>1717</v>
      </c>
      <c r="C1234" s="3" t="s">
        <v>8068</v>
      </c>
      <c r="D1234" s="3" t="s">
        <v>8069</v>
      </c>
      <c r="E1234" s="3">
        <v>1233</v>
      </c>
      <c r="F1234" s="3">
        <v>7</v>
      </c>
      <c r="G1234" s="3" t="s">
        <v>5660</v>
      </c>
      <c r="H1234" s="3" t="s">
        <v>6977</v>
      </c>
      <c r="I1234" s="3">
        <v>4</v>
      </c>
      <c r="L1234" s="3">
        <v>3</v>
      </c>
      <c r="M1234" s="3" t="s">
        <v>2601</v>
      </c>
      <c r="N1234" s="3" t="s">
        <v>2790</v>
      </c>
      <c r="T1234" s="3" t="s">
        <v>7812</v>
      </c>
      <c r="U1234" s="3" t="s">
        <v>5283</v>
      </c>
      <c r="V1234" s="3" t="s">
        <v>7216</v>
      </c>
      <c r="W1234" s="3" t="s">
        <v>4060</v>
      </c>
      <c r="X1234" s="3" t="s">
        <v>7269</v>
      </c>
      <c r="Y1234" s="3" t="s">
        <v>4744</v>
      </c>
      <c r="Z1234" s="3" t="s">
        <v>622</v>
      </c>
      <c r="AC1234" s="3">
        <v>43</v>
      </c>
      <c r="AD1234" s="3" t="s">
        <v>4004</v>
      </c>
      <c r="AE1234" s="3" t="s">
        <v>1023</v>
      </c>
      <c r="AJ1234" s="3" t="s">
        <v>3443</v>
      </c>
      <c r="AK1234" s="3" t="s">
        <v>6955</v>
      </c>
      <c r="AL1234" s="3" t="s">
        <v>4844</v>
      </c>
      <c r="AM1234" s="3" t="s">
        <v>1177</v>
      </c>
      <c r="AT1234" s="3" t="s">
        <v>5283</v>
      </c>
      <c r="AU1234" s="3" t="s">
        <v>7216</v>
      </c>
      <c r="AV1234" s="3" t="s">
        <v>5688</v>
      </c>
      <c r="AW1234" s="3" t="s">
        <v>1447</v>
      </c>
      <c r="BG1234" s="3" t="s">
        <v>5283</v>
      </c>
      <c r="BH1234" s="3" t="s">
        <v>7216</v>
      </c>
      <c r="BI1234" s="3" t="s">
        <v>5791</v>
      </c>
      <c r="BJ1234" s="3" t="s">
        <v>1357</v>
      </c>
      <c r="BK1234" s="3" t="s">
        <v>5283</v>
      </c>
      <c r="BL1234" s="3" t="s">
        <v>7216</v>
      </c>
      <c r="BM1234" s="3" t="s">
        <v>5792</v>
      </c>
      <c r="BN1234" s="3" t="s">
        <v>2110</v>
      </c>
      <c r="BO1234" s="3" t="s">
        <v>3546</v>
      </c>
      <c r="BP1234" s="3" t="s">
        <v>7248</v>
      </c>
      <c r="BQ1234" s="3" t="s">
        <v>44</v>
      </c>
      <c r="BR1234" s="3" t="s">
        <v>3262</v>
      </c>
      <c r="BS1234" s="3" t="s">
        <v>3534</v>
      </c>
      <c r="BT1234" s="3" t="s">
        <v>1152</v>
      </c>
    </row>
    <row r="1235" spans="1:73" ht="13.5" customHeight="1">
      <c r="A1235" s="6" t="str">
        <f>HYPERLINK("http://kyu.snu.ac.kr/sdhj/index.jsp?type=hj/GK14649_00IM0001_047b.jpg","1717_수북면_047b")</f>
        <v>1717_수북면_047b</v>
      </c>
      <c r="B1235" s="3">
        <v>1717</v>
      </c>
      <c r="C1235" s="3" t="s">
        <v>7560</v>
      </c>
      <c r="D1235" s="3" t="s">
        <v>7561</v>
      </c>
      <c r="E1235" s="3">
        <v>1234</v>
      </c>
      <c r="F1235" s="3">
        <v>7</v>
      </c>
      <c r="G1235" s="3" t="s">
        <v>5660</v>
      </c>
      <c r="H1235" s="3" t="s">
        <v>6977</v>
      </c>
      <c r="I1235" s="3">
        <v>4</v>
      </c>
      <c r="L1235" s="3">
        <v>3</v>
      </c>
      <c r="M1235" s="3" t="s">
        <v>2601</v>
      </c>
      <c r="N1235" s="3" t="s">
        <v>2790</v>
      </c>
      <c r="S1235" s="3" t="s">
        <v>3539</v>
      </c>
      <c r="T1235" s="3" t="s">
        <v>7028</v>
      </c>
      <c r="U1235" s="3" t="s">
        <v>3540</v>
      </c>
      <c r="V1235" s="3" t="s">
        <v>7111</v>
      </c>
      <c r="W1235" s="3" t="s">
        <v>3559</v>
      </c>
      <c r="X1235" s="3" t="s">
        <v>7260</v>
      </c>
      <c r="Y1235" s="3" t="s">
        <v>3479</v>
      </c>
      <c r="Z1235" s="3" t="s">
        <v>7292</v>
      </c>
      <c r="AC1235" s="3">
        <v>39</v>
      </c>
      <c r="AD1235" s="3" t="s">
        <v>4017</v>
      </c>
      <c r="AE1235" s="3" t="s">
        <v>1024</v>
      </c>
      <c r="AF1235" s="3" t="s">
        <v>3490</v>
      </c>
      <c r="AG1235" s="3" t="s">
        <v>1042</v>
      </c>
      <c r="AJ1235" s="3" t="s">
        <v>3443</v>
      </c>
      <c r="AK1235" s="3" t="s">
        <v>6955</v>
      </c>
      <c r="AL1235" s="3" t="s">
        <v>3625</v>
      </c>
      <c r="AM1235" s="3" t="s">
        <v>1118</v>
      </c>
      <c r="AT1235" s="3" t="s">
        <v>3546</v>
      </c>
      <c r="AU1235" s="3" t="s">
        <v>7248</v>
      </c>
      <c r="AV1235" s="3" t="s">
        <v>5793</v>
      </c>
      <c r="AW1235" s="3" t="s">
        <v>1462</v>
      </c>
      <c r="BG1235" s="3" t="s">
        <v>3546</v>
      </c>
      <c r="BH1235" s="3" t="s">
        <v>7248</v>
      </c>
      <c r="BI1235" s="3" t="s">
        <v>5794</v>
      </c>
      <c r="BJ1235" s="3" t="s">
        <v>1448</v>
      </c>
      <c r="BK1235" s="3" t="s">
        <v>3546</v>
      </c>
      <c r="BL1235" s="3" t="s">
        <v>7248</v>
      </c>
      <c r="BM1235" s="3" t="s">
        <v>5795</v>
      </c>
      <c r="BN1235" s="3" t="s">
        <v>816</v>
      </c>
      <c r="BO1235" s="3" t="s">
        <v>3546</v>
      </c>
      <c r="BP1235" s="3" t="s">
        <v>7248</v>
      </c>
      <c r="BQ1235" s="3" t="s">
        <v>5796</v>
      </c>
      <c r="BR1235" s="3" t="s">
        <v>3348</v>
      </c>
      <c r="BS1235" s="3" t="s">
        <v>3807</v>
      </c>
      <c r="BT1235" s="3" t="s">
        <v>711</v>
      </c>
    </row>
    <row r="1236" spans="1:73" ht="13.5" customHeight="1">
      <c r="A1236" s="6" t="str">
        <f>HYPERLINK("http://kyu.snu.ac.kr/sdhj/index.jsp?type=hj/GK14649_00IM0001_047b.jpg","1717_수북면_047b")</f>
        <v>1717_수북면_047b</v>
      </c>
      <c r="B1236" s="3">
        <v>1717</v>
      </c>
      <c r="C1236" s="3" t="s">
        <v>7468</v>
      </c>
      <c r="D1236" s="3" t="s">
        <v>7469</v>
      </c>
      <c r="E1236" s="3">
        <v>1235</v>
      </c>
      <c r="F1236" s="3">
        <v>7</v>
      </c>
      <c r="G1236" s="3" t="s">
        <v>5660</v>
      </c>
      <c r="H1236" s="3" t="s">
        <v>6977</v>
      </c>
      <c r="I1236" s="3">
        <v>4</v>
      </c>
      <c r="L1236" s="3">
        <v>3</v>
      </c>
      <c r="M1236" s="3" t="s">
        <v>2601</v>
      </c>
      <c r="N1236" s="3" t="s">
        <v>2790</v>
      </c>
      <c r="S1236" s="3" t="s">
        <v>3550</v>
      </c>
      <c r="T1236" s="3" t="s">
        <v>7029</v>
      </c>
      <c r="U1236" s="3" t="s">
        <v>5283</v>
      </c>
      <c r="V1236" s="3" t="s">
        <v>7216</v>
      </c>
      <c r="Y1236" s="3" t="s">
        <v>5797</v>
      </c>
      <c r="Z1236" s="3" t="s">
        <v>623</v>
      </c>
      <c r="AC1236" s="3">
        <v>24</v>
      </c>
      <c r="AD1236" s="3" t="s">
        <v>3777</v>
      </c>
      <c r="AE1236" s="3" t="s">
        <v>1015</v>
      </c>
    </row>
    <row r="1237" spans="1:73" ht="13.5" customHeight="1">
      <c r="A1237" s="6" t="str">
        <f>HYPERLINK("http://kyu.snu.ac.kr/sdhj/index.jsp?type=hj/GK14649_00IM0001_047b.jpg","1717_수북면_047b")</f>
        <v>1717_수북면_047b</v>
      </c>
      <c r="B1237" s="3">
        <v>1717</v>
      </c>
      <c r="C1237" s="3" t="s">
        <v>7817</v>
      </c>
      <c r="D1237" s="3" t="s">
        <v>7818</v>
      </c>
      <c r="E1237" s="3">
        <v>1236</v>
      </c>
      <c r="F1237" s="3">
        <v>7</v>
      </c>
      <c r="G1237" s="3" t="s">
        <v>5660</v>
      </c>
      <c r="H1237" s="3" t="s">
        <v>6977</v>
      </c>
      <c r="I1237" s="3">
        <v>4</v>
      </c>
      <c r="L1237" s="3">
        <v>3</v>
      </c>
      <c r="M1237" s="3" t="s">
        <v>2601</v>
      </c>
      <c r="N1237" s="3" t="s">
        <v>2790</v>
      </c>
      <c r="S1237" s="3" t="s">
        <v>7821</v>
      </c>
      <c r="T1237" s="3" t="s">
        <v>7822</v>
      </c>
      <c r="U1237" s="3" t="s">
        <v>5283</v>
      </c>
      <c r="V1237" s="3" t="s">
        <v>7216</v>
      </c>
      <c r="Y1237" s="3" t="s">
        <v>5798</v>
      </c>
      <c r="Z1237" s="3" t="s">
        <v>624</v>
      </c>
      <c r="AC1237" s="3">
        <v>5</v>
      </c>
      <c r="AD1237" s="3" t="s">
        <v>3652</v>
      </c>
      <c r="AE1237" s="3" t="s">
        <v>1002</v>
      </c>
      <c r="AG1237" s="3" t="s">
        <v>8657</v>
      </c>
    </row>
    <row r="1238" spans="1:73" ht="13.5" customHeight="1">
      <c r="A1238" s="6" t="str">
        <f>HYPERLINK("http://kyu.snu.ac.kr/sdhj/index.jsp?type=hj/GK14649_00IM0001_047b.jpg","1717_수북면_047b")</f>
        <v>1717_수북면_047b</v>
      </c>
      <c r="B1238" s="3">
        <v>1717</v>
      </c>
      <c r="C1238" s="3" t="s">
        <v>7817</v>
      </c>
      <c r="D1238" s="3" t="s">
        <v>7818</v>
      </c>
      <c r="E1238" s="3">
        <v>1237</v>
      </c>
      <c r="F1238" s="3">
        <v>7</v>
      </c>
      <c r="G1238" s="3" t="s">
        <v>5660</v>
      </c>
      <c r="H1238" s="3" t="s">
        <v>6977</v>
      </c>
      <c r="I1238" s="3">
        <v>4</v>
      </c>
      <c r="L1238" s="3">
        <v>3</v>
      </c>
      <c r="M1238" s="3" t="s">
        <v>2601</v>
      </c>
      <c r="N1238" s="3" t="s">
        <v>2790</v>
      </c>
      <c r="S1238" s="3" t="s">
        <v>7821</v>
      </c>
      <c r="T1238" s="3" t="s">
        <v>7822</v>
      </c>
      <c r="Y1238" s="3" t="s">
        <v>4730</v>
      </c>
      <c r="Z1238" s="3" t="s">
        <v>362</v>
      </c>
      <c r="AC1238" s="3">
        <v>2</v>
      </c>
      <c r="AD1238" s="3" t="s">
        <v>3584</v>
      </c>
      <c r="AE1238" s="3" t="s">
        <v>990</v>
      </c>
      <c r="AF1238" s="3" t="s">
        <v>3079</v>
      </c>
      <c r="AG1238" s="3" t="s">
        <v>3086</v>
      </c>
    </row>
    <row r="1239" spans="1:73" ht="13.5" customHeight="1">
      <c r="A1239" s="6" t="str">
        <f>HYPERLINK("http://kyu.snu.ac.kr/sdhj/index.jsp?type=hj/GK14649_00IM0001_047b.jpg","1717_수북면_047b")</f>
        <v>1717_수북면_047b</v>
      </c>
      <c r="B1239" s="3">
        <v>1717</v>
      </c>
      <c r="C1239" s="3" t="s">
        <v>7402</v>
      </c>
      <c r="D1239" s="3" t="s">
        <v>7403</v>
      </c>
      <c r="E1239" s="3">
        <v>1238</v>
      </c>
      <c r="F1239" s="3">
        <v>7</v>
      </c>
      <c r="G1239" s="3" t="s">
        <v>5660</v>
      </c>
      <c r="H1239" s="3" t="s">
        <v>6977</v>
      </c>
      <c r="I1239" s="3">
        <v>4</v>
      </c>
      <c r="L1239" s="3">
        <v>4</v>
      </c>
      <c r="M1239" s="3" t="s">
        <v>2557</v>
      </c>
      <c r="N1239" s="3" t="s">
        <v>2886</v>
      </c>
      <c r="T1239" s="3" t="s">
        <v>7926</v>
      </c>
      <c r="U1239" s="3" t="s">
        <v>5283</v>
      </c>
      <c r="V1239" s="3" t="s">
        <v>7216</v>
      </c>
      <c r="W1239" s="3" t="s">
        <v>3559</v>
      </c>
      <c r="X1239" s="3" t="s">
        <v>7260</v>
      </c>
      <c r="Y1239" s="3" t="s">
        <v>5799</v>
      </c>
      <c r="Z1239" s="3" t="s">
        <v>625</v>
      </c>
      <c r="AC1239" s="3">
        <v>45</v>
      </c>
      <c r="AD1239" s="3" t="s">
        <v>4037</v>
      </c>
      <c r="AE1239" s="3" t="s">
        <v>1025</v>
      </c>
      <c r="AJ1239" s="3" t="s">
        <v>3443</v>
      </c>
      <c r="AK1239" s="3" t="s">
        <v>6955</v>
      </c>
      <c r="AL1239" s="3" t="s">
        <v>3562</v>
      </c>
      <c r="AM1239" s="3" t="s">
        <v>3040</v>
      </c>
      <c r="AT1239" s="3" t="s">
        <v>5283</v>
      </c>
      <c r="AU1239" s="3" t="s">
        <v>7216</v>
      </c>
      <c r="AV1239" s="3" t="s">
        <v>5127</v>
      </c>
      <c r="AW1239" s="3" t="s">
        <v>1463</v>
      </c>
      <c r="BG1239" s="3" t="s">
        <v>5283</v>
      </c>
      <c r="BH1239" s="3" t="s">
        <v>7216</v>
      </c>
      <c r="BI1239" s="3" t="s">
        <v>5800</v>
      </c>
      <c r="BJ1239" s="3" t="s">
        <v>1839</v>
      </c>
      <c r="BK1239" s="3" t="s">
        <v>5283</v>
      </c>
      <c r="BL1239" s="3" t="s">
        <v>7216</v>
      </c>
      <c r="BM1239" s="3" t="s">
        <v>5569</v>
      </c>
      <c r="BN1239" s="3" t="s">
        <v>567</v>
      </c>
      <c r="BO1239" s="3" t="s">
        <v>3546</v>
      </c>
      <c r="BP1239" s="3" t="s">
        <v>7248</v>
      </c>
      <c r="BQ1239" s="3" t="s">
        <v>5801</v>
      </c>
      <c r="BR1239" s="3" t="s">
        <v>3387</v>
      </c>
      <c r="BS1239" s="3" t="s">
        <v>3534</v>
      </c>
      <c r="BT1239" s="3" t="s">
        <v>1152</v>
      </c>
    </row>
    <row r="1240" spans="1:73" ht="13.5" customHeight="1">
      <c r="A1240" s="6" t="str">
        <f>HYPERLINK("http://kyu.snu.ac.kr/sdhj/index.jsp?type=hj/GK14649_00IM0001_047b.jpg","1717_수북면_047b")</f>
        <v>1717_수북면_047b</v>
      </c>
      <c r="B1240" s="3">
        <v>1717</v>
      </c>
      <c r="C1240" s="3" t="s">
        <v>7516</v>
      </c>
      <c r="D1240" s="3" t="s">
        <v>7517</v>
      </c>
      <c r="E1240" s="3">
        <v>1239</v>
      </c>
      <c r="F1240" s="3">
        <v>7</v>
      </c>
      <c r="G1240" s="3" t="s">
        <v>5660</v>
      </c>
      <c r="H1240" s="3" t="s">
        <v>6977</v>
      </c>
      <c r="I1240" s="3">
        <v>4</v>
      </c>
      <c r="L1240" s="3">
        <v>4</v>
      </c>
      <c r="M1240" s="3" t="s">
        <v>2557</v>
      </c>
      <c r="N1240" s="3" t="s">
        <v>2886</v>
      </c>
      <c r="S1240" s="3" t="s">
        <v>3539</v>
      </c>
      <c r="T1240" s="3" t="s">
        <v>7028</v>
      </c>
      <c r="U1240" s="3" t="s">
        <v>3540</v>
      </c>
      <c r="V1240" s="3" t="s">
        <v>7111</v>
      </c>
      <c r="W1240" s="3" t="s">
        <v>5802</v>
      </c>
      <c r="X1240" s="3" t="s">
        <v>7286</v>
      </c>
      <c r="Y1240" s="3" t="s">
        <v>3479</v>
      </c>
      <c r="Z1240" s="3" t="s">
        <v>7292</v>
      </c>
      <c r="AC1240" s="3">
        <v>43</v>
      </c>
      <c r="AD1240" s="3" t="s">
        <v>4004</v>
      </c>
      <c r="AE1240" s="3" t="s">
        <v>1023</v>
      </c>
      <c r="AJ1240" s="3" t="s">
        <v>3443</v>
      </c>
      <c r="AK1240" s="3" t="s">
        <v>6955</v>
      </c>
      <c r="AL1240" s="3" t="s">
        <v>3515</v>
      </c>
      <c r="AM1240" s="3" t="s">
        <v>1099</v>
      </c>
      <c r="AT1240" s="3" t="s">
        <v>3546</v>
      </c>
      <c r="AU1240" s="3" t="s">
        <v>7248</v>
      </c>
      <c r="AV1240" s="3" t="s">
        <v>5803</v>
      </c>
      <c r="AW1240" s="3" t="s">
        <v>814</v>
      </c>
      <c r="BG1240" s="3" t="s">
        <v>3546</v>
      </c>
      <c r="BH1240" s="3" t="s">
        <v>7248</v>
      </c>
      <c r="BI1240" s="3" t="s">
        <v>5804</v>
      </c>
      <c r="BJ1240" s="3" t="s">
        <v>3153</v>
      </c>
      <c r="BK1240" s="3" t="s">
        <v>3546</v>
      </c>
      <c r="BL1240" s="3" t="s">
        <v>7248</v>
      </c>
      <c r="BM1240" s="3" t="s">
        <v>5805</v>
      </c>
      <c r="BN1240" s="3" t="s">
        <v>8658</v>
      </c>
      <c r="BO1240" s="3" t="s">
        <v>3546</v>
      </c>
      <c r="BP1240" s="3" t="s">
        <v>7248</v>
      </c>
      <c r="BQ1240" s="3" t="s">
        <v>5806</v>
      </c>
      <c r="BR1240" s="3" t="s">
        <v>3200</v>
      </c>
      <c r="BS1240" s="3" t="s">
        <v>3562</v>
      </c>
      <c r="BT1240" s="3" t="s">
        <v>3040</v>
      </c>
    </row>
    <row r="1241" spans="1:73" ht="13.5" customHeight="1">
      <c r="A1241" s="6" t="str">
        <f>HYPERLINK("http://kyu.snu.ac.kr/sdhj/index.jsp?type=hj/GK14649_00IM0001_047b.jpg","1717_수북면_047b")</f>
        <v>1717_수북면_047b</v>
      </c>
      <c r="B1241" s="3">
        <v>1717</v>
      </c>
      <c r="C1241" s="3" t="s">
        <v>8598</v>
      </c>
      <c r="D1241" s="3" t="s">
        <v>8599</v>
      </c>
      <c r="E1241" s="3">
        <v>1240</v>
      </c>
      <c r="F1241" s="3">
        <v>7</v>
      </c>
      <c r="G1241" s="3" t="s">
        <v>5660</v>
      </c>
      <c r="H1241" s="3" t="s">
        <v>6977</v>
      </c>
      <c r="I1241" s="3">
        <v>4</v>
      </c>
      <c r="L1241" s="3">
        <v>4</v>
      </c>
      <c r="M1241" s="3" t="s">
        <v>2557</v>
      </c>
      <c r="N1241" s="3" t="s">
        <v>2886</v>
      </c>
      <c r="S1241" s="3" t="s">
        <v>3550</v>
      </c>
      <c r="T1241" s="3" t="s">
        <v>7029</v>
      </c>
      <c r="Y1241" s="3" t="s">
        <v>5807</v>
      </c>
      <c r="Z1241" s="3" t="s">
        <v>626</v>
      </c>
      <c r="AF1241" s="3" t="s">
        <v>4024</v>
      </c>
      <c r="AG1241" s="3" t="s">
        <v>1050</v>
      </c>
    </row>
    <row r="1242" spans="1:73" ht="13.5" customHeight="1">
      <c r="A1242" s="6" t="str">
        <f>HYPERLINK("http://kyu.snu.ac.kr/sdhj/index.jsp?type=hj/GK14649_00IM0001_047b.jpg","1717_수북면_047b")</f>
        <v>1717_수북면_047b</v>
      </c>
      <c r="B1242" s="3">
        <v>1717</v>
      </c>
      <c r="C1242" s="3" t="s">
        <v>7516</v>
      </c>
      <c r="D1242" s="3" t="s">
        <v>7517</v>
      </c>
      <c r="E1242" s="3">
        <v>1241</v>
      </c>
      <c r="F1242" s="3">
        <v>7</v>
      </c>
      <c r="G1242" s="3" t="s">
        <v>5660</v>
      </c>
      <c r="H1242" s="3" t="s">
        <v>6977</v>
      </c>
      <c r="I1242" s="3">
        <v>4</v>
      </c>
      <c r="L1242" s="3">
        <v>4</v>
      </c>
      <c r="M1242" s="3" t="s">
        <v>2557</v>
      </c>
      <c r="N1242" s="3" t="s">
        <v>2886</v>
      </c>
      <c r="S1242" s="3" t="s">
        <v>3580</v>
      </c>
      <c r="T1242" s="3" t="s">
        <v>7032</v>
      </c>
      <c r="Y1242" s="3" t="s">
        <v>3479</v>
      </c>
      <c r="Z1242" s="3" t="s">
        <v>7292</v>
      </c>
      <c r="AC1242" s="3">
        <v>11</v>
      </c>
      <c r="AD1242" s="3" t="s">
        <v>3750</v>
      </c>
      <c r="AE1242" s="3" t="s">
        <v>1012</v>
      </c>
    </row>
    <row r="1243" spans="1:73" ht="13.5" customHeight="1">
      <c r="A1243" s="6" t="str">
        <f>HYPERLINK("http://kyu.snu.ac.kr/sdhj/index.jsp?type=hj/GK14649_00IM0001_047b.jpg","1717_수북면_047b")</f>
        <v>1717_수북면_047b</v>
      </c>
      <c r="B1243" s="3">
        <v>1717</v>
      </c>
      <c r="C1243" s="3" t="s">
        <v>7516</v>
      </c>
      <c r="D1243" s="3" t="s">
        <v>7517</v>
      </c>
      <c r="E1243" s="3">
        <v>1242</v>
      </c>
      <c r="F1243" s="3">
        <v>7</v>
      </c>
      <c r="G1243" s="3" t="s">
        <v>5660</v>
      </c>
      <c r="H1243" s="3" t="s">
        <v>6977</v>
      </c>
      <c r="I1243" s="3">
        <v>4</v>
      </c>
      <c r="L1243" s="3">
        <v>4</v>
      </c>
      <c r="M1243" s="3" t="s">
        <v>2557</v>
      </c>
      <c r="N1243" s="3" t="s">
        <v>2886</v>
      </c>
      <c r="S1243" s="3" t="s">
        <v>7927</v>
      </c>
      <c r="T1243" s="3" t="s">
        <v>7928</v>
      </c>
      <c r="U1243" s="3" t="s">
        <v>5283</v>
      </c>
      <c r="V1243" s="3" t="s">
        <v>7216</v>
      </c>
      <c r="Y1243" s="3" t="s">
        <v>5808</v>
      </c>
      <c r="Z1243" s="3" t="s">
        <v>627</v>
      </c>
      <c r="AC1243" s="3">
        <v>9</v>
      </c>
      <c r="AD1243" s="3" t="s">
        <v>3767</v>
      </c>
      <c r="AE1243" s="3" t="s">
        <v>1013</v>
      </c>
    </row>
    <row r="1244" spans="1:73" ht="13.5" customHeight="1">
      <c r="A1244" s="6" t="str">
        <f>HYPERLINK("http://kyu.snu.ac.kr/sdhj/index.jsp?type=hj/GK14649_00IM0001_047b.jpg","1717_수북면_047b")</f>
        <v>1717_수북면_047b</v>
      </c>
      <c r="B1244" s="3">
        <v>1717</v>
      </c>
      <c r="C1244" s="3" t="s">
        <v>7516</v>
      </c>
      <c r="D1244" s="3" t="s">
        <v>7517</v>
      </c>
      <c r="E1244" s="3">
        <v>1243</v>
      </c>
      <c r="F1244" s="3">
        <v>7</v>
      </c>
      <c r="G1244" s="3" t="s">
        <v>5660</v>
      </c>
      <c r="H1244" s="3" t="s">
        <v>6977</v>
      </c>
      <c r="I1244" s="3">
        <v>4</v>
      </c>
      <c r="L1244" s="3">
        <v>4</v>
      </c>
      <c r="M1244" s="3" t="s">
        <v>2557</v>
      </c>
      <c r="N1244" s="3" t="s">
        <v>2886</v>
      </c>
      <c r="S1244" s="3" t="s">
        <v>49</v>
      </c>
      <c r="T1244" s="3" t="s">
        <v>7082</v>
      </c>
      <c r="U1244" s="3" t="s">
        <v>5568</v>
      </c>
      <c r="V1244" s="3" t="s">
        <v>7221</v>
      </c>
      <c r="W1244" s="3" t="s">
        <v>5802</v>
      </c>
      <c r="X1244" s="3" t="s">
        <v>7286</v>
      </c>
      <c r="Y1244" s="3" t="s">
        <v>5809</v>
      </c>
      <c r="Z1244" s="3" t="s">
        <v>628</v>
      </c>
      <c r="AC1244" s="3">
        <v>32</v>
      </c>
      <c r="AD1244" s="3" t="s">
        <v>3466</v>
      </c>
      <c r="AE1244" s="3" t="s">
        <v>7219</v>
      </c>
    </row>
    <row r="1245" spans="1:73" ht="13.5" customHeight="1">
      <c r="A1245" s="6" t="str">
        <f>HYPERLINK("http://kyu.snu.ac.kr/sdhj/index.jsp?type=hj/GK14649_00IM0001_047b.jpg","1717_수북면_047b")</f>
        <v>1717_수북면_047b</v>
      </c>
      <c r="B1245" s="3">
        <v>1717</v>
      </c>
      <c r="C1245" s="3" t="s">
        <v>7460</v>
      </c>
      <c r="D1245" s="3" t="s">
        <v>7461</v>
      </c>
      <c r="E1245" s="3">
        <v>1244</v>
      </c>
      <c r="F1245" s="3">
        <v>7</v>
      </c>
      <c r="G1245" s="3" t="s">
        <v>5660</v>
      </c>
      <c r="H1245" s="3" t="s">
        <v>6977</v>
      </c>
      <c r="I1245" s="3">
        <v>4</v>
      </c>
      <c r="L1245" s="3">
        <v>5</v>
      </c>
      <c r="M1245" s="3" t="s">
        <v>2642</v>
      </c>
      <c r="N1245" s="3" t="s">
        <v>2816</v>
      </c>
      <c r="T1245" s="3" t="s">
        <v>8210</v>
      </c>
      <c r="U1245" s="3" t="s">
        <v>3571</v>
      </c>
      <c r="V1245" s="3" t="s">
        <v>7128</v>
      </c>
      <c r="W1245" s="3" t="s">
        <v>4426</v>
      </c>
      <c r="X1245" s="3" t="s">
        <v>7275</v>
      </c>
      <c r="Y1245" s="3" t="s">
        <v>5810</v>
      </c>
      <c r="Z1245" s="3" t="s">
        <v>629</v>
      </c>
      <c r="AC1245" s="3">
        <v>64</v>
      </c>
      <c r="AD1245" s="3" t="s">
        <v>3581</v>
      </c>
      <c r="AE1245" s="3" t="s">
        <v>989</v>
      </c>
      <c r="AJ1245" s="3" t="s">
        <v>3443</v>
      </c>
      <c r="AK1245" s="3" t="s">
        <v>6955</v>
      </c>
      <c r="AL1245" s="3" t="s">
        <v>3848</v>
      </c>
      <c r="AM1245" s="3" t="s">
        <v>1169</v>
      </c>
      <c r="AT1245" s="3" t="s">
        <v>3571</v>
      </c>
      <c r="AU1245" s="3" t="s">
        <v>7128</v>
      </c>
      <c r="AV1245" s="3" t="s">
        <v>5811</v>
      </c>
      <c r="AW1245" s="3" t="s">
        <v>1464</v>
      </c>
      <c r="BG1245" s="3" t="s">
        <v>3571</v>
      </c>
      <c r="BH1245" s="3" t="s">
        <v>7128</v>
      </c>
      <c r="BI1245" s="3" t="s">
        <v>4592</v>
      </c>
      <c r="BJ1245" s="3" t="s">
        <v>1742</v>
      </c>
      <c r="BK1245" s="3" t="s">
        <v>3571</v>
      </c>
      <c r="BL1245" s="3" t="s">
        <v>7128</v>
      </c>
      <c r="BM1245" s="3" t="s">
        <v>5812</v>
      </c>
      <c r="BN1245" s="3" t="s">
        <v>2111</v>
      </c>
      <c r="BQ1245" s="3" t="s">
        <v>5813</v>
      </c>
      <c r="BR1245" s="3" t="s">
        <v>3382</v>
      </c>
      <c r="BS1245" s="3" t="s">
        <v>3656</v>
      </c>
      <c r="BT1245" s="3" t="s">
        <v>1151</v>
      </c>
    </row>
    <row r="1246" spans="1:73" ht="13.5" customHeight="1">
      <c r="A1246" s="6" t="str">
        <f>HYPERLINK("http://kyu.snu.ac.kr/sdhj/index.jsp?type=hj/GK14649_00IM0001_047b.jpg","1717_수북면_047b")</f>
        <v>1717_수북면_047b</v>
      </c>
      <c r="B1246" s="3">
        <v>1717</v>
      </c>
      <c r="C1246" s="3" t="s">
        <v>8659</v>
      </c>
      <c r="D1246" s="3" t="s">
        <v>8660</v>
      </c>
      <c r="E1246" s="3">
        <v>1245</v>
      </c>
      <c r="F1246" s="3">
        <v>7</v>
      </c>
      <c r="G1246" s="3" t="s">
        <v>5660</v>
      </c>
      <c r="H1246" s="3" t="s">
        <v>6977</v>
      </c>
      <c r="I1246" s="3">
        <v>4</v>
      </c>
      <c r="L1246" s="3">
        <v>5</v>
      </c>
      <c r="M1246" s="3" t="s">
        <v>2642</v>
      </c>
      <c r="N1246" s="3" t="s">
        <v>2816</v>
      </c>
      <c r="S1246" s="3" t="s">
        <v>3539</v>
      </c>
      <c r="T1246" s="3" t="s">
        <v>7028</v>
      </c>
      <c r="U1246" s="3" t="s">
        <v>3540</v>
      </c>
      <c r="V1246" s="3" t="s">
        <v>7111</v>
      </c>
      <c r="W1246" s="3" t="s">
        <v>3579</v>
      </c>
      <c r="X1246" s="3" t="s">
        <v>2997</v>
      </c>
      <c r="Y1246" s="3" t="s">
        <v>3479</v>
      </c>
      <c r="Z1246" s="3" t="s">
        <v>7292</v>
      </c>
      <c r="AC1246" s="3">
        <v>60</v>
      </c>
      <c r="AD1246" s="3" t="s">
        <v>3634</v>
      </c>
      <c r="AE1246" s="3" t="s">
        <v>998</v>
      </c>
      <c r="AJ1246" s="3" t="s">
        <v>3443</v>
      </c>
      <c r="AK1246" s="3" t="s">
        <v>6955</v>
      </c>
      <c r="AL1246" s="3" t="s">
        <v>3476</v>
      </c>
      <c r="AM1246" s="3" t="s">
        <v>1117</v>
      </c>
      <c r="AT1246" s="3" t="s">
        <v>3571</v>
      </c>
      <c r="AU1246" s="3" t="s">
        <v>7128</v>
      </c>
      <c r="AV1246" s="3" t="s">
        <v>5814</v>
      </c>
      <c r="AW1246" s="3" t="s">
        <v>1465</v>
      </c>
      <c r="BG1246" s="3" t="s">
        <v>3571</v>
      </c>
      <c r="BH1246" s="3" t="s">
        <v>7128</v>
      </c>
      <c r="BI1246" s="3" t="s">
        <v>5815</v>
      </c>
      <c r="BJ1246" s="3" t="s">
        <v>1840</v>
      </c>
      <c r="BK1246" s="3" t="s">
        <v>3474</v>
      </c>
      <c r="BL1246" s="3" t="s">
        <v>1242</v>
      </c>
      <c r="BM1246" s="3" t="s">
        <v>5816</v>
      </c>
      <c r="BN1246" s="3" t="s">
        <v>2112</v>
      </c>
      <c r="BO1246" s="3" t="s">
        <v>3571</v>
      </c>
      <c r="BP1246" s="3" t="s">
        <v>7128</v>
      </c>
      <c r="BQ1246" s="3" t="s">
        <v>5817</v>
      </c>
      <c r="BR1246" s="3" t="s">
        <v>2362</v>
      </c>
      <c r="BS1246" s="3" t="s">
        <v>3496</v>
      </c>
      <c r="BT1246" s="3" t="s">
        <v>1097</v>
      </c>
    </row>
    <row r="1247" spans="1:73" ht="13.5" customHeight="1">
      <c r="A1247" s="6" t="str">
        <f>HYPERLINK("http://kyu.snu.ac.kr/sdhj/index.jsp?type=hj/GK14649_00IM0001_048a.jpg","1717_수북면_048a")</f>
        <v>1717_수북면_048a</v>
      </c>
      <c r="B1247" s="3">
        <v>1717</v>
      </c>
      <c r="C1247" s="3" t="s">
        <v>8030</v>
      </c>
      <c r="D1247" s="3" t="s">
        <v>8031</v>
      </c>
      <c r="E1247" s="3">
        <v>1246</v>
      </c>
      <c r="F1247" s="3">
        <v>7</v>
      </c>
      <c r="G1247" s="3" t="s">
        <v>5660</v>
      </c>
      <c r="H1247" s="3" t="s">
        <v>6977</v>
      </c>
      <c r="I1247" s="3">
        <v>4</v>
      </c>
      <c r="L1247" s="3">
        <v>5</v>
      </c>
      <c r="M1247" s="3" t="s">
        <v>2642</v>
      </c>
      <c r="N1247" s="3" t="s">
        <v>2816</v>
      </c>
      <c r="S1247" s="3" t="s">
        <v>3580</v>
      </c>
      <c r="T1247" s="3" t="s">
        <v>7032</v>
      </c>
      <c r="Y1247" s="3" t="s">
        <v>3479</v>
      </c>
      <c r="Z1247" s="3" t="s">
        <v>7292</v>
      </c>
      <c r="AC1247" s="3">
        <v>22</v>
      </c>
      <c r="AD1247" s="3" t="s">
        <v>4044</v>
      </c>
      <c r="AE1247" s="3" t="s">
        <v>1026</v>
      </c>
      <c r="BU1247" s="3" t="s">
        <v>8661</v>
      </c>
    </row>
    <row r="1248" spans="1:73" ht="13.5" customHeight="1">
      <c r="A1248" s="6" t="str">
        <f>HYPERLINK("http://kyu.snu.ac.kr/sdhj/index.jsp?type=hj/GK14649_00IM0001_048a.jpg","1717_수북면_048a")</f>
        <v>1717_수북면_048a</v>
      </c>
      <c r="B1248" s="3">
        <v>1717</v>
      </c>
      <c r="C1248" s="3" t="s">
        <v>8217</v>
      </c>
      <c r="D1248" s="3" t="s">
        <v>8218</v>
      </c>
      <c r="E1248" s="3">
        <v>1247</v>
      </c>
      <c r="F1248" s="3">
        <v>7</v>
      </c>
      <c r="G1248" s="3" t="s">
        <v>5660</v>
      </c>
      <c r="H1248" s="3" t="s">
        <v>6977</v>
      </c>
      <c r="I1248" s="3">
        <v>4</v>
      </c>
      <c r="L1248" s="3">
        <v>5</v>
      </c>
      <c r="M1248" s="3" t="s">
        <v>2642</v>
      </c>
      <c r="N1248" s="3" t="s">
        <v>2816</v>
      </c>
      <c r="S1248" s="3" t="s">
        <v>8662</v>
      </c>
      <c r="T1248" s="3" t="s">
        <v>8663</v>
      </c>
      <c r="U1248" s="3" t="s">
        <v>3650</v>
      </c>
      <c r="V1248" s="3" t="s">
        <v>7106</v>
      </c>
      <c r="Y1248" s="3" t="s">
        <v>5818</v>
      </c>
      <c r="Z1248" s="3" t="s">
        <v>630</v>
      </c>
      <c r="AC1248" s="3">
        <v>17</v>
      </c>
      <c r="AD1248" s="3" t="s">
        <v>3600</v>
      </c>
      <c r="AE1248" s="3" t="s">
        <v>994</v>
      </c>
    </row>
    <row r="1249" spans="1:72" ht="13.5" customHeight="1">
      <c r="A1249" s="6" t="str">
        <f>HYPERLINK("http://kyu.snu.ac.kr/sdhj/index.jsp?type=hj/GK14649_00IM0001_048a.jpg","1717_수북면_048a")</f>
        <v>1717_수북면_048a</v>
      </c>
      <c r="B1249" s="3">
        <v>1717</v>
      </c>
      <c r="C1249" s="3" t="s">
        <v>8217</v>
      </c>
      <c r="D1249" s="3" t="s">
        <v>8218</v>
      </c>
      <c r="E1249" s="3">
        <v>1248</v>
      </c>
      <c r="F1249" s="3">
        <v>7</v>
      </c>
      <c r="G1249" s="3" t="s">
        <v>5660</v>
      </c>
      <c r="H1249" s="3" t="s">
        <v>6977</v>
      </c>
      <c r="I1249" s="3">
        <v>4</v>
      </c>
      <c r="L1249" s="3">
        <v>5</v>
      </c>
      <c r="M1249" s="3" t="s">
        <v>2642</v>
      </c>
      <c r="N1249" s="3" t="s">
        <v>2816</v>
      </c>
      <c r="S1249" s="3" t="s">
        <v>3641</v>
      </c>
      <c r="T1249" s="3" t="s">
        <v>7035</v>
      </c>
      <c r="W1249" s="3" t="s">
        <v>3559</v>
      </c>
      <c r="X1249" s="3" t="s">
        <v>7260</v>
      </c>
      <c r="Y1249" s="3" t="s">
        <v>3479</v>
      </c>
      <c r="Z1249" s="3" t="s">
        <v>7292</v>
      </c>
      <c r="AC1249" s="3">
        <v>20</v>
      </c>
      <c r="AD1249" s="3" t="s">
        <v>4120</v>
      </c>
      <c r="AE1249" s="3" t="s">
        <v>259</v>
      </c>
      <c r="AF1249" s="3" t="s">
        <v>4317</v>
      </c>
      <c r="AG1249" s="3" t="s">
        <v>1061</v>
      </c>
    </row>
    <row r="1250" spans="1:72" ht="13.5" customHeight="1">
      <c r="A1250" s="6" t="str">
        <f>HYPERLINK("http://kyu.snu.ac.kr/sdhj/index.jsp?type=hj/GK14649_00IM0001_048a.jpg","1717_수북면_048a")</f>
        <v>1717_수북면_048a</v>
      </c>
      <c r="B1250" s="3">
        <v>1717</v>
      </c>
      <c r="C1250" s="3" t="s">
        <v>8217</v>
      </c>
      <c r="D1250" s="3" t="s">
        <v>8218</v>
      </c>
      <c r="E1250" s="3">
        <v>1249</v>
      </c>
      <c r="F1250" s="3">
        <v>7</v>
      </c>
      <c r="G1250" s="3" t="s">
        <v>5660</v>
      </c>
      <c r="H1250" s="3" t="s">
        <v>6977</v>
      </c>
      <c r="I1250" s="3">
        <v>5</v>
      </c>
      <c r="J1250" s="3" t="s">
        <v>5819</v>
      </c>
      <c r="K1250" s="3" t="s">
        <v>2525</v>
      </c>
      <c r="L1250" s="3">
        <v>1</v>
      </c>
      <c r="M1250" s="3" t="s">
        <v>5820</v>
      </c>
      <c r="N1250" s="3" t="s">
        <v>631</v>
      </c>
      <c r="T1250" s="3" t="s">
        <v>8664</v>
      </c>
      <c r="U1250" s="3" t="s">
        <v>3661</v>
      </c>
      <c r="V1250" s="3" t="s">
        <v>7108</v>
      </c>
      <c r="Y1250" s="3" t="s">
        <v>5820</v>
      </c>
      <c r="Z1250" s="3" t="s">
        <v>631</v>
      </c>
      <c r="AC1250" s="3">
        <v>56</v>
      </c>
      <c r="AD1250" s="3" t="s">
        <v>3669</v>
      </c>
      <c r="AE1250" s="3" t="s">
        <v>1004</v>
      </c>
      <c r="AJ1250" s="3" t="s">
        <v>3443</v>
      </c>
      <c r="AK1250" s="3" t="s">
        <v>6955</v>
      </c>
      <c r="AL1250" s="3" t="s">
        <v>3625</v>
      </c>
      <c r="AM1250" s="3" t="s">
        <v>1118</v>
      </c>
      <c r="AP1250" s="3" t="s">
        <v>5821</v>
      </c>
      <c r="AQ1250" s="3" t="s">
        <v>1209</v>
      </c>
      <c r="AR1250" s="3" t="s">
        <v>5822</v>
      </c>
      <c r="AS1250" s="3" t="s">
        <v>3108</v>
      </c>
      <c r="AT1250" s="3" t="s">
        <v>5823</v>
      </c>
      <c r="AU1250" s="3" t="s">
        <v>1259</v>
      </c>
      <c r="AV1250" s="3" t="s">
        <v>5824</v>
      </c>
      <c r="AW1250" s="3" t="s">
        <v>3117</v>
      </c>
      <c r="BB1250" s="3" t="s">
        <v>3606</v>
      </c>
      <c r="BC1250" s="3" t="s">
        <v>7103</v>
      </c>
      <c r="BD1250" s="3" t="s">
        <v>5825</v>
      </c>
      <c r="BE1250" s="3" t="s">
        <v>1656</v>
      </c>
      <c r="BG1250" s="3" t="s">
        <v>5823</v>
      </c>
      <c r="BH1250" s="3" t="s">
        <v>1259</v>
      </c>
      <c r="BI1250" s="3" t="s">
        <v>5826</v>
      </c>
      <c r="BJ1250" s="3" t="s">
        <v>1841</v>
      </c>
      <c r="BK1250" s="3" t="s">
        <v>5823</v>
      </c>
      <c r="BL1250" s="3" t="s">
        <v>1259</v>
      </c>
      <c r="BM1250" s="3" t="s">
        <v>5827</v>
      </c>
      <c r="BN1250" s="3" t="s">
        <v>2113</v>
      </c>
      <c r="BO1250" s="3" t="s">
        <v>3661</v>
      </c>
      <c r="BP1250" s="3" t="s">
        <v>7108</v>
      </c>
      <c r="BQ1250" s="3" t="s">
        <v>5828</v>
      </c>
      <c r="BR1250" s="3" t="s">
        <v>8665</v>
      </c>
      <c r="BS1250" s="3" t="s">
        <v>3625</v>
      </c>
      <c r="BT1250" s="3" t="s">
        <v>1118</v>
      </c>
    </row>
    <row r="1251" spans="1:72" ht="13.5" customHeight="1">
      <c r="A1251" s="6" t="str">
        <f>HYPERLINK("http://kyu.snu.ac.kr/sdhj/index.jsp?type=hj/GK14649_00IM0001_048a.jpg","1717_수북면_048a")</f>
        <v>1717_수북면_048a</v>
      </c>
      <c r="B1251" s="3">
        <v>1717</v>
      </c>
      <c r="C1251" s="3" t="s">
        <v>7468</v>
      </c>
      <c r="D1251" s="3" t="s">
        <v>7469</v>
      </c>
      <c r="E1251" s="3">
        <v>1250</v>
      </c>
      <c r="F1251" s="3">
        <v>7</v>
      </c>
      <c r="G1251" s="3" t="s">
        <v>5660</v>
      </c>
      <c r="H1251" s="3" t="s">
        <v>6977</v>
      </c>
      <c r="I1251" s="3">
        <v>5</v>
      </c>
      <c r="L1251" s="3">
        <v>2</v>
      </c>
      <c r="M1251" s="3" t="s">
        <v>2686</v>
      </c>
      <c r="N1251" s="3" t="s">
        <v>8666</v>
      </c>
      <c r="O1251" s="3" t="s">
        <v>3432</v>
      </c>
      <c r="P1251" s="3" t="s">
        <v>6945</v>
      </c>
      <c r="T1251" s="3" t="s">
        <v>8667</v>
      </c>
      <c r="U1251" s="3" t="s">
        <v>5283</v>
      </c>
      <c r="V1251" s="3" t="s">
        <v>7216</v>
      </c>
      <c r="W1251" s="3" t="s">
        <v>3952</v>
      </c>
      <c r="X1251" s="3" t="s">
        <v>2998</v>
      </c>
      <c r="Y1251" s="3" t="s">
        <v>5829</v>
      </c>
      <c r="Z1251" s="3" t="s">
        <v>632</v>
      </c>
      <c r="AC1251" s="3">
        <v>38</v>
      </c>
      <c r="AD1251" s="3" t="s">
        <v>3569</v>
      </c>
      <c r="AE1251" s="3" t="s">
        <v>988</v>
      </c>
      <c r="AF1251" s="3" t="s">
        <v>3469</v>
      </c>
      <c r="AG1251" s="3" t="s">
        <v>1046</v>
      </c>
      <c r="AH1251" s="3" t="s">
        <v>5830</v>
      </c>
      <c r="AI1251" s="3" t="s">
        <v>1139</v>
      </c>
      <c r="AJ1251" s="3" t="s">
        <v>3443</v>
      </c>
      <c r="AK1251" s="3" t="s">
        <v>6955</v>
      </c>
      <c r="AL1251" s="3" t="s">
        <v>3604</v>
      </c>
      <c r="AM1251" s="3" t="s">
        <v>3089</v>
      </c>
      <c r="AT1251" s="3" t="s">
        <v>5185</v>
      </c>
      <c r="AU1251" s="3" t="s">
        <v>7233</v>
      </c>
      <c r="AV1251" s="3" t="s">
        <v>5831</v>
      </c>
      <c r="AW1251" s="3" t="s">
        <v>1466</v>
      </c>
      <c r="BG1251" s="3" t="s">
        <v>5185</v>
      </c>
      <c r="BH1251" s="3" t="s">
        <v>7233</v>
      </c>
      <c r="BI1251" s="3" t="s">
        <v>5832</v>
      </c>
      <c r="BJ1251" s="3" t="s">
        <v>8668</v>
      </c>
      <c r="BK1251" s="3" t="s">
        <v>5283</v>
      </c>
      <c r="BL1251" s="3" t="s">
        <v>7216</v>
      </c>
      <c r="BM1251" s="3" t="s">
        <v>5833</v>
      </c>
      <c r="BN1251" s="3" t="s">
        <v>2114</v>
      </c>
      <c r="BO1251" s="3" t="s">
        <v>3546</v>
      </c>
      <c r="BP1251" s="3" t="s">
        <v>7248</v>
      </c>
      <c r="BQ1251" s="3" t="s">
        <v>5834</v>
      </c>
      <c r="BR1251" s="3" t="s">
        <v>2363</v>
      </c>
      <c r="BS1251" s="3" t="s">
        <v>5835</v>
      </c>
      <c r="BT1251" s="3" t="s">
        <v>1195</v>
      </c>
    </row>
    <row r="1252" spans="1:72" ht="13.5" customHeight="1">
      <c r="A1252" s="6" t="str">
        <f>HYPERLINK("http://kyu.snu.ac.kr/sdhj/index.jsp?type=hj/GK14649_00IM0001_048a.jpg","1717_수북면_048a")</f>
        <v>1717_수북면_048a</v>
      </c>
      <c r="B1252" s="3">
        <v>1717</v>
      </c>
      <c r="C1252" s="3" t="s">
        <v>7402</v>
      </c>
      <c r="D1252" s="3" t="s">
        <v>7403</v>
      </c>
      <c r="E1252" s="3">
        <v>1251</v>
      </c>
      <c r="F1252" s="3">
        <v>7</v>
      </c>
      <c r="G1252" s="3" t="s">
        <v>5660</v>
      </c>
      <c r="H1252" s="3" t="s">
        <v>6977</v>
      </c>
      <c r="I1252" s="3">
        <v>5</v>
      </c>
      <c r="L1252" s="3">
        <v>2</v>
      </c>
      <c r="M1252" s="3" t="s">
        <v>2686</v>
      </c>
      <c r="N1252" s="3" t="s">
        <v>2944</v>
      </c>
      <c r="S1252" s="3" t="s">
        <v>3539</v>
      </c>
      <c r="T1252" s="3" t="s">
        <v>7028</v>
      </c>
      <c r="U1252" s="3" t="s">
        <v>5836</v>
      </c>
      <c r="V1252" s="3" t="s">
        <v>7231</v>
      </c>
      <c r="W1252" s="3" t="s">
        <v>5381</v>
      </c>
      <c r="X1252" s="3" t="s">
        <v>7284</v>
      </c>
      <c r="Y1252" s="3" t="s">
        <v>3479</v>
      </c>
      <c r="Z1252" s="3" t="s">
        <v>7292</v>
      </c>
      <c r="AC1252" s="3">
        <v>45</v>
      </c>
      <c r="AD1252" s="3" t="s">
        <v>4037</v>
      </c>
      <c r="AE1252" s="3" t="s">
        <v>1025</v>
      </c>
      <c r="AJ1252" s="3" t="s">
        <v>3443</v>
      </c>
      <c r="AK1252" s="3" t="s">
        <v>6955</v>
      </c>
      <c r="AL1252" s="3" t="s">
        <v>4126</v>
      </c>
      <c r="AM1252" s="3" t="s">
        <v>1162</v>
      </c>
      <c r="AT1252" s="3" t="s">
        <v>5124</v>
      </c>
      <c r="AU1252" s="3" t="s">
        <v>7214</v>
      </c>
      <c r="AV1252" s="3" t="s">
        <v>5837</v>
      </c>
      <c r="AW1252" s="3" t="s">
        <v>1467</v>
      </c>
      <c r="BG1252" s="3" t="s">
        <v>5124</v>
      </c>
      <c r="BH1252" s="3" t="s">
        <v>7214</v>
      </c>
      <c r="BI1252" s="3" t="s">
        <v>5838</v>
      </c>
      <c r="BJ1252" s="3" t="s">
        <v>1476</v>
      </c>
      <c r="BK1252" s="3" t="s">
        <v>5185</v>
      </c>
      <c r="BL1252" s="3" t="s">
        <v>7233</v>
      </c>
      <c r="BM1252" s="3" t="s">
        <v>5839</v>
      </c>
      <c r="BN1252" s="3" t="s">
        <v>1851</v>
      </c>
      <c r="BO1252" s="3" t="s">
        <v>5283</v>
      </c>
      <c r="BP1252" s="3" t="s">
        <v>7216</v>
      </c>
      <c r="BQ1252" s="3" t="s">
        <v>50</v>
      </c>
      <c r="BR1252" s="3" t="s">
        <v>2364</v>
      </c>
      <c r="BS1252" s="3" t="s">
        <v>3476</v>
      </c>
      <c r="BT1252" s="3" t="s">
        <v>1117</v>
      </c>
    </row>
    <row r="1253" spans="1:72" ht="13.5" customHeight="1">
      <c r="A1253" s="6" t="str">
        <f>HYPERLINK("http://kyu.snu.ac.kr/sdhj/index.jsp?type=hj/GK14649_00IM0001_048a.jpg","1717_수북면_048a")</f>
        <v>1717_수북면_048a</v>
      </c>
      <c r="B1253" s="3">
        <v>1717</v>
      </c>
      <c r="C1253" s="3" t="s">
        <v>7493</v>
      </c>
      <c r="D1253" s="3" t="s">
        <v>7494</v>
      </c>
      <c r="E1253" s="3">
        <v>1252</v>
      </c>
      <c r="F1253" s="3">
        <v>7</v>
      </c>
      <c r="G1253" s="3" t="s">
        <v>5660</v>
      </c>
      <c r="H1253" s="3" t="s">
        <v>6977</v>
      </c>
      <c r="I1253" s="3">
        <v>5</v>
      </c>
      <c r="L1253" s="3">
        <v>2</v>
      </c>
      <c r="M1253" s="3" t="s">
        <v>2686</v>
      </c>
      <c r="N1253" s="3" t="s">
        <v>2944</v>
      </c>
      <c r="S1253" s="3" t="s">
        <v>3536</v>
      </c>
      <c r="T1253" s="3" t="s">
        <v>7027</v>
      </c>
      <c r="W1253" s="3" t="s">
        <v>5840</v>
      </c>
      <c r="X1253" s="3" t="s">
        <v>7287</v>
      </c>
      <c r="Y1253" s="3" t="s">
        <v>3479</v>
      </c>
      <c r="Z1253" s="3" t="s">
        <v>7292</v>
      </c>
      <c r="AC1253" s="3">
        <v>80</v>
      </c>
      <c r="AD1253" s="3" t="s">
        <v>4120</v>
      </c>
      <c r="AE1253" s="3" t="s">
        <v>259</v>
      </c>
    </row>
    <row r="1254" spans="1:72" ht="13.5" customHeight="1">
      <c r="A1254" s="6" t="str">
        <f>HYPERLINK("http://kyu.snu.ac.kr/sdhj/index.jsp?type=hj/GK14649_00IM0001_048a.jpg","1717_수북면_048a")</f>
        <v>1717_수북면_048a</v>
      </c>
      <c r="B1254" s="3">
        <v>1717</v>
      </c>
      <c r="C1254" s="3" t="s">
        <v>7529</v>
      </c>
      <c r="D1254" s="3" t="s">
        <v>7530</v>
      </c>
      <c r="E1254" s="3">
        <v>1253</v>
      </c>
      <c r="F1254" s="3">
        <v>7</v>
      </c>
      <c r="G1254" s="3" t="s">
        <v>5660</v>
      </c>
      <c r="H1254" s="3" t="s">
        <v>6977</v>
      </c>
      <c r="I1254" s="3">
        <v>5</v>
      </c>
      <c r="L1254" s="3">
        <v>2</v>
      </c>
      <c r="M1254" s="3" t="s">
        <v>2686</v>
      </c>
      <c r="N1254" s="3" t="s">
        <v>2944</v>
      </c>
      <c r="S1254" s="3" t="s">
        <v>3580</v>
      </c>
      <c r="T1254" s="3" t="s">
        <v>7032</v>
      </c>
      <c r="Y1254" s="3" t="s">
        <v>3479</v>
      </c>
      <c r="Z1254" s="3" t="s">
        <v>7292</v>
      </c>
      <c r="AC1254" s="3">
        <v>17</v>
      </c>
      <c r="AD1254" s="3" t="s">
        <v>3600</v>
      </c>
      <c r="AE1254" s="3" t="s">
        <v>994</v>
      </c>
    </row>
    <row r="1255" spans="1:72" ht="13.5" customHeight="1">
      <c r="A1255" s="6" t="str">
        <f>HYPERLINK("http://kyu.snu.ac.kr/sdhj/index.jsp?type=hj/GK14649_00IM0001_048a.jpg","1717_수북면_048a")</f>
        <v>1717_수북면_048a</v>
      </c>
      <c r="B1255" s="3">
        <v>1717</v>
      </c>
      <c r="C1255" s="3" t="s">
        <v>7529</v>
      </c>
      <c r="D1255" s="3" t="s">
        <v>7530</v>
      </c>
      <c r="E1255" s="3">
        <v>1254</v>
      </c>
      <c r="F1255" s="3">
        <v>7</v>
      </c>
      <c r="G1255" s="3" t="s">
        <v>5660</v>
      </c>
      <c r="H1255" s="3" t="s">
        <v>6977</v>
      </c>
      <c r="I1255" s="3">
        <v>5</v>
      </c>
      <c r="L1255" s="3">
        <v>2</v>
      </c>
      <c r="M1255" s="3" t="s">
        <v>2686</v>
      </c>
      <c r="N1255" s="3" t="s">
        <v>2944</v>
      </c>
      <c r="S1255" s="3" t="s">
        <v>3550</v>
      </c>
      <c r="T1255" s="3" t="s">
        <v>7029</v>
      </c>
      <c r="Y1255" s="3" t="s">
        <v>5841</v>
      </c>
      <c r="Z1255" s="3" t="s">
        <v>633</v>
      </c>
      <c r="AC1255" s="3">
        <v>15</v>
      </c>
      <c r="AD1255" s="3" t="s">
        <v>3678</v>
      </c>
      <c r="AE1255" s="3" t="s">
        <v>1005</v>
      </c>
    </row>
    <row r="1256" spans="1:72" ht="13.5" customHeight="1">
      <c r="A1256" s="6" t="str">
        <f>HYPERLINK("http://kyu.snu.ac.kr/sdhj/index.jsp?type=hj/GK14649_00IM0001_048a.jpg","1717_수북면_048a")</f>
        <v>1717_수북면_048a</v>
      </c>
      <c r="B1256" s="3">
        <v>1717</v>
      </c>
      <c r="C1256" s="3" t="s">
        <v>7529</v>
      </c>
      <c r="D1256" s="3" t="s">
        <v>7530</v>
      </c>
      <c r="E1256" s="3">
        <v>1255</v>
      </c>
      <c r="F1256" s="3">
        <v>7</v>
      </c>
      <c r="G1256" s="3" t="s">
        <v>5660</v>
      </c>
      <c r="H1256" s="3" t="s">
        <v>6977</v>
      </c>
      <c r="I1256" s="3">
        <v>5</v>
      </c>
      <c r="L1256" s="3">
        <v>2</v>
      </c>
      <c r="M1256" s="3" t="s">
        <v>2686</v>
      </c>
      <c r="N1256" s="3" t="s">
        <v>2944</v>
      </c>
      <c r="S1256" s="3" t="s">
        <v>7527</v>
      </c>
      <c r="T1256" s="3" t="s">
        <v>7528</v>
      </c>
      <c r="Y1256" s="3" t="s">
        <v>5842</v>
      </c>
      <c r="Z1256" s="3" t="s">
        <v>634</v>
      </c>
      <c r="AC1256" s="3">
        <v>12</v>
      </c>
      <c r="AD1256" s="3" t="s">
        <v>3487</v>
      </c>
      <c r="AE1256" s="3" t="s">
        <v>973</v>
      </c>
    </row>
    <row r="1257" spans="1:72" ht="13.5" customHeight="1">
      <c r="A1257" s="6" t="str">
        <f>HYPERLINK("http://kyu.snu.ac.kr/sdhj/index.jsp?type=hj/GK14649_00IM0001_048a.jpg","1717_수북면_048a")</f>
        <v>1717_수북면_048a</v>
      </c>
      <c r="B1257" s="3">
        <v>1717</v>
      </c>
      <c r="C1257" s="3" t="s">
        <v>7529</v>
      </c>
      <c r="D1257" s="3" t="s">
        <v>7530</v>
      </c>
      <c r="E1257" s="3">
        <v>1256</v>
      </c>
      <c r="F1257" s="3">
        <v>7</v>
      </c>
      <c r="G1257" s="3" t="s">
        <v>5660</v>
      </c>
      <c r="H1257" s="3" t="s">
        <v>6977</v>
      </c>
      <c r="I1257" s="3">
        <v>5</v>
      </c>
      <c r="L1257" s="3">
        <v>2</v>
      </c>
      <c r="M1257" s="3" t="s">
        <v>2686</v>
      </c>
      <c r="N1257" s="3" t="s">
        <v>2944</v>
      </c>
      <c r="T1257" s="3" t="s">
        <v>8275</v>
      </c>
      <c r="U1257" s="3" t="s">
        <v>3504</v>
      </c>
      <c r="V1257" s="3" t="s">
        <v>7096</v>
      </c>
      <c r="Y1257" s="3" t="s">
        <v>51</v>
      </c>
      <c r="Z1257" s="3" t="s">
        <v>635</v>
      </c>
      <c r="AC1257" s="3">
        <v>80</v>
      </c>
      <c r="AD1257" s="3" t="s">
        <v>4120</v>
      </c>
      <c r="AE1257" s="3" t="s">
        <v>259</v>
      </c>
      <c r="BB1257" s="3" t="s">
        <v>3540</v>
      </c>
      <c r="BC1257" s="3" t="s">
        <v>7111</v>
      </c>
      <c r="BD1257" s="3" t="s">
        <v>4039</v>
      </c>
      <c r="BE1257" s="3" t="s">
        <v>149</v>
      </c>
    </row>
    <row r="1258" spans="1:72" ht="13.5" customHeight="1">
      <c r="A1258" s="6" t="str">
        <f>HYPERLINK("http://kyu.snu.ac.kr/sdhj/index.jsp?type=hj/GK14649_00IM0001_048a.jpg","1717_수북면_048a")</f>
        <v>1717_수북면_048a</v>
      </c>
      <c r="B1258" s="3">
        <v>1717</v>
      </c>
      <c r="C1258" s="3" t="s">
        <v>7529</v>
      </c>
      <c r="D1258" s="3" t="s">
        <v>7530</v>
      </c>
      <c r="E1258" s="3">
        <v>1257</v>
      </c>
      <c r="F1258" s="3">
        <v>7</v>
      </c>
      <c r="G1258" s="3" t="s">
        <v>5660</v>
      </c>
      <c r="H1258" s="3" t="s">
        <v>6977</v>
      </c>
      <c r="I1258" s="3">
        <v>5</v>
      </c>
      <c r="L1258" s="3">
        <v>2</v>
      </c>
      <c r="M1258" s="3" t="s">
        <v>2686</v>
      </c>
      <c r="N1258" s="3" t="s">
        <v>2944</v>
      </c>
      <c r="T1258" s="3" t="s">
        <v>8275</v>
      </c>
      <c r="U1258" s="3" t="s">
        <v>3519</v>
      </c>
      <c r="V1258" s="3" t="s">
        <v>7139</v>
      </c>
      <c r="Y1258" s="3" t="s">
        <v>52</v>
      </c>
      <c r="Z1258" s="3" t="s">
        <v>636</v>
      </c>
      <c r="AC1258" s="3">
        <v>70</v>
      </c>
      <c r="AD1258" s="3" t="s">
        <v>3553</v>
      </c>
      <c r="AE1258" s="3" t="s">
        <v>985</v>
      </c>
      <c r="AF1258" s="3" t="s">
        <v>5843</v>
      </c>
      <c r="AG1258" s="3" t="s">
        <v>1087</v>
      </c>
      <c r="AH1258" s="3" t="s">
        <v>5844</v>
      </c>
      <c r="AI1258" s="3" t="s">
        <v>1140</v>
      </c>
    </row>
    <row r="1259" spans="1:72" ht="13.5" customHeight="1">
      <c r="A1259" s="6" t="str">
        <f>HYPERLINK("http://kyu.snu.ac.kr/sdhj/index.jsp?type=hj/GK14649_00IM0001_048a.jpg","1717_수북면_048a")</f>
        <v>1717_수북면_048a</v>
      </c>
      <c r="B1259" s="3">
        <v>1717</v>
      </c>
      <c r="C1259" s="3" t="s">
        <v>7418</v>
      </c>
      <c r="D1259" s="3" t="s">
        <v>7419</v>
      </c>
      <c r="E1259" s="3">
        <v>1258</v>
      </c>
      <c r="F1259" s="3">
        <v>7</v>
      </c>
      <c r="G1259" s="3" t="s">
        <v>5660</v>
      </c>
      <c r="H1259" s="3" t="s">
        <v>6977</v>
      </c>
      <c r="I1259" s="3">
        <v>5</v>
      </c>
      <c r="L1259" s="3">
        <v>2</v>
      </c>
      <c r="M1259" s="3" t="s">
        <v>2686</v>
      </c>
      <c r="N1259" s="3" t="s">
        <v>2944</v>
      </c>
      <c r="T1259" s="3" t="s">
        <v>8275</v>
      </c>
      <c r="U1259" s="3" t="s">
        <v>3491</v>
      </c>
      <c r="V1259" s="3" t="s">
        <v>7095</v>
      </c>
      <c r="Y1259" s="3" t="s">
        <v>5845</v>
      </c>
      <c r="Z1259" s="3" t="s">
        <v>637</v>
      </c>
      <c r="AC1259" s="3">
        <v>26</v>
      </c>
      <c r="AD1259" s="3" t="s">
        <v>3646</v>
      </c>
      <c r="AE1259" s="3" t="s">
        <v>1001</v>
      </c>
      <c r="BB1259" s="3" t="s">
        <v>3491</v>
      </c>
      <c r="BC1259" s="3" t="s">
        <v>7095</v>
      </c>
      <c r="BD1259" s="3" t="s">
        <v>3501</v>
      </c>
      <c r="BE1259" s="3" t="s">
        <v>3135</v>
      </c>
      <c r="BF1259" s="3" t="s">
        <v>8669</v>
      </c>
    </row>
    <row r="1260" spans="1:72" ht="13.5" customHeight="1">
      <c r="A1260" s="6" t="str">
        <f>HYPERLINK("http://kyu.snu.ac.kr/sdhj/index.jsp?type=hj/GK14649_00IM0001_048a.jpg","1717_수북면_048a")</f>
        <v>1717_수북면_048a</v>
      </c>
      <c r="B1260" s="3">
        <v>1717</v>
      </c>
      <c r="C1260" s="3" t="s">
        <v>7529</v>
      </c>
      <c r="D1260" s="3" t="s">
        <v>7530</v>
      </c>
      <c r="E1260" s="3">
        <v>1259</v>
      </c>
      <c r="F1260" s="3">
        <v>7</v>
      </c>
      <c r="G1260" s="3" t="s">
        <v>5660</v>
      </c>
      <c r="H1260" s="3" t="s">
        <v>6977</v>
      </c>
      <c r="I1260" s="3">
        <v>5</v>
      </c>
      <c r="L1260" s="3">
        <v>3</v>
      </c>
      <c r="M1260" s="3" t="s">
        <v>2602</v>
      </c>
      <c r="N1260" s="3" t="s">
        <v>2791</v>
      </c>
      <c r="T1260" s="3" t="s">
        <v>8670</v>
      </c>
      <c r="U1260" s="3" t="s">
        <v>5283</v>
      </c>
      <c r="V1260" s="3" t="s">
        <v>7216</v>
      </c>
      <c r="W1260" s="3" t="s">
        <v>3725</v>
      </c>
      <c r="X1260" s="3" t="s">
        <v>7261</v>
      </c>
      <c r="Y1260" s="3" t="s">
        <v>5846</v>
      </c>
      <c r="Z1260" s="3" t="s">
        <v>638</v>
      </c>
      <c r="AC1260" s="3">
        <v>39</v>
      </c>
      <c r="AD1260" s="3" t="s">
        <v>4017</v>
      </c>
      <c r="AE1260" s="3" t="s">
        <v>1024</v>
      </c>
      <c r="AJ1260" s="3" t="s">
        <v>3443</v>
      </c>
      <c r="AK1260" s="3" t="s">
        <v>6955</v>
      </c>
      <c r="AL1260" s="3" t="s">
        <v>3515</v>
      </c>
      <c r="AM1260" s="3" t="s">
        <v>1099</v>
      </c>
      <c r="AT1260" s="3" t="s">
        <v>5283</v>
      </c>
      <c r="AU1260" s="3" t="s">
        <v>7216</v>
      </c>
      <c r="AV1260" s="3" t="s">
        <v>5847</v>
      </c>
      <c r="AW1260" s="3" t="s">
        <v>1468</v>
      </c>
      <c r="BG1260" s="3" t="s">
        <v>5283</v>
      </c>
      <c r="BH1260" s="3" t="s">
        <v>7216</v>
      </c>
      <c r="BI1260" s="3" t="s">
        <v>5710</v>
      </c>
      <c r="BJ1260" s="3" t="s">
        <v>1452</v>
      </c>
      <c r="BK1260" s="3" t="s">
        <v>5283</v>
      </c>
      <c r="BL1260" s="3" t="s">
        <v>7216</v>
      </c>
      <c r="BM1260" s="3" t="s">
        <v>5724</v>
      </c>
      <c r="BN1260" s="3" t="s">
        <v>1831</v>
      </c>
      <c r="BO1260" s="3" t="s">
        <v>5283</v>
      </c>
      <c r="BP1260" s="3" t="s">
        <v>7216</v>
      </c>
      <c r="BQ1260" s="3" t="s">
        <v>5848</v>
      </c>
      <c r="BR1260" s="3" t="s">
        <v>3294</v>
      </c>
      <c r="BS1260" s="3" t="s">
        <v>3496</v>
      </c>
      <c r="BT1260" s="3" t="s">
        <v>1097</v>
      </c>
    </row>
    <row r="1261" spans="1:72" ht="13.5" customHeight="1">
      <c r="A1261" s="6" t="str">
        <f>HYPERLINK("http://kyu.snu.ac.kr/sdhj/index.jsp?type=hj/GK14649_00IM0001_048a.jpg","1717_수북면_048a")</f>
        <v>1717_수북면_048a</v>
      </c>
      <c r="B1261" s="3">
        <v>1717</v>
      </c>
      <c r="C1261" s="3" t="s">
        <v>8174</v>
      </c>
      <c r="D1261" s="3" t="s">
        <v>8175</v>
      </c>
      <c r="E1261" s="3">
        <v>1260</v>
      </c>
      <c r="F1261" s="3">
        <v>7</v>
      </c>
      <c r="G1261" s="3" t="s">
        <v>5660</v>
      </c>
      <c r="H1261" s="3" t="s">
        <v>6977</v>
      </c>
      <c r="I1261" s="3">
        <v>5</v>
      </c>
      <c r="L1261" s="3">
        <v>3</v>
      </c>
      <c r="M1261" s="3" t="s">
        <v>2602</v>
      </c>
      <c r="N1261" s="3" t="s">
        <v>2791</v>
      </c>
      <c r="S1261" s="3" t="s">
        <v>3539</v>
      </c>
      <c r="T1261" s="3" t="s">
        <v>7028</v>
      </c>
      <c r="U1261" s="3" t="s">
        <v>3540</v>
      </c>
      <c r="V1261" s="3" t="s">
        <v>7111</v>
      </c>
      <c r="W1261" s="3" t="s">
        <v>3559</v>
      </c>
      <c r="X1261" s="3" t="s">
        <v>7260</v>
      </c>
      <c r="Y1261" s="3" t="s">
        <v>3479</v>
      </c>
      <c r="Z1261" s="3" t="s">
        <v>7292</v>
      </c>
      <c r="AC1261" s="3">
        <v>38</v>
      </c>
      <c r="AD1261" s="3" t="s">
        <v>3569</v>
      </c>
      <c r="AE1261" s="3" t="s">
        <v>988</v>
      </c>
      <c r="AJ1261" s="3" t="s">
        <v>3443</v>
      </c>
      <c r="AK1261" s="3" t="s">
        <v>6955</v>
      </c>
      <c r="AL1261" s="3" t="s">
        <v>3562</v>
      </c>
      <c r="AM1261" s="3" t="s">
        <v>3040</v>
      </c>
      <c r="AT1261" s="3" t="s">
        <v>3546</v>
      </c>
      <c r="AU1261" s="3" t="s">
        <v>7248</v>
      </c>
      <c r="AV1261" s="3" t="s">
        <v>4623</v>
      </c>
      <c r="AW1261" s="3" t="s">
        <v>331</v>
      </c>
      <c r="BG1261" s="3" t="s">
        <v>3546</v>
      </c>
      <c r="BH1261" s="3" t="s">
        <v>7248</v>
      </c>
      <c r="BI1261" s="3" t="s">
        <v>5849</v>
      </c>
      <c r="BJ1261" s="3" t="s">
        <v>1842</v>
      </c>
      <c r="BK1261" s="3" t="s">
        <v>3546</v>
      </c>
      <c r="BL1261" s="3" t="s">
        <v>7248</v>
      </c>
      <c r="BM1261" s="3" t="s">
        <v>5850</v>
      </c>
      <c r="BN1261" s="3" t="s">
        <v>1939</v>
      </c>
      <c r="BO1261" s="3" t="s">
        <v>3546</v>
      </c>
      <c r="BP1261" s="3" t="s">
        <v>7248</v>
      </c>
      <c r="BQ1261" s="3" t="s">
        <v>5851</v>
      </c>
      <c r="BR1261" s="3" t="s">
        <v>8671</v>
      </c>
      <c r="BS1261" s="3" t="s">
        <v>3625</v>
      </c>
      <c r="BT1261" s="3" t="s">
        <v>1118</v>
      </c>
    </row>
    <row r="1262" spans="1:72" ht="13.5" customHeight="1">
      <c r="A1262" s="6" t="str">
        <f>HYPERLINK("http://kyu.snu.ac.kr/sdhj/index.jsp?type=hj/GK14649_00IM0001_048a.jpg","1717_수북면_048a")</f>
        <v>1717_수북면_048a</v>
      </c>
      <c r="B1262" s="3">
        <v>1717</v>
      </c>
      <c r="C1262" s="3" t="s">
        <v>8672</v>
      </c>
      <c r="D1262" s="3" t="s">
        <v>8673</v>
      </c>
      <c r="E1262" s="3">
        <v>1261</v>
      </c>
      <c r="F1262" s="3">
        <v>7</v>
      </c>
      <c r="G1262" s="3" t="s">
        <v>5660</v>
      </c>
      <c r="H1262" s="3" t="s">
        <v>6977</v>
      </c>
      <c r="I1262" s="3">
        <v>5</v>
      </c>
      <c r="L1262" s="3">
        <v>3</v>
      </c>
      <c r="M1262" s="3" t="s">
        <v>2602</v>
      </c>
      <c r="N1262" s="3" t="s">
        <v>2791</v>
      </c>
      <c r="S1262" s="3" t="s">
        <v>3536</v>
      </c>
      <c r="T1262" s="3" t="s">
        <v>7027</v>
      </c>
      <c r="W1262" s="3" t="s">
        <v>5221</v>
      </c>
      <c r="X1262" s="3" t="s">
        <v>7290</v>
      </c>
      <c r="Y1262" s="3" t="s">
        <v>3479</v>
      </c>
      <c r="Z1262" s="3" t="s">
        <v>7292</v>
      </c>
      <c r="AC1262" s="3">
        <v>65</v>
      </c>
      <c r="AD1262" s="3" t="s">
        <v>3652</v>
      </c>
      <c r="AE1262" s="3" t="s">
        <v>1002</v>
      </c>
    </row>
    <row r="1263" spans="1:72" ht="13.5" customHeight="1">
      <c r="A1263" s="6" t="str">
        <f>HYPERLINK("http://kyu.snu.ac.kr/sdhj/index.jsp?type=hj/GK14649_00IM0001_048a.jpg","1717_수북면_048a")</f>
        <v>1717_수북면_048a</v>
      </c>
      <c r="B1263" s="3">
        <v>1717</v>
      </c>
      <c r="C1263" s="3" t="s">
        <v>8674</v>
      </c>
      <c r="D1263" s="3" t="s">
        <v>8675</v>
      </c>
      <c r="E1263" s="3">
        <v>1262</v>
      </c>
      <c r="F1263" s="3">
        <v>7</v>
      </c>
      <c r="G1263" s="3" t="s">
        <v>5660</v>
      </c>
      <c r="H1263" s="3" t="s">
        <v>6977</v>
      </c>
      <c r="I1263" s="3">
        <v>5</v>
      </c>
      <c r="L1263" s="3">
        <v>3</v>
      </c>
      <c r="M1263" s="3" t="s">
        <v>2602</v>
      </c>
      <c r="N1263" s="3" t="s">
        <v>2791</v>
      </c>
      <c r="S1263" s="3" t="s">
        <v>3550</v>
      </c>
      <c r="T1263" s="3" t="s">
        <v>7029</v>
      </c>
      <c r="Y1263" s="3" t="s">
        <v>5852</v>
      </c>
      <c r="Z1263" s="3" t="s">
        <v>639</v>
      </c>
      <c r="AF1263" s="3" t="s">
        <v>4024</v>
      </c>
      <c r="AG1263" s="3" t="s">
        <v>1050</v>
      </c>
    </row>
    <row r="1264" spans="1:72" ht="13.5" customHeight="1">
      <c r="A1264" s="6" t="str">
        <f>HYPERLINK("http://kyu.snu.ac.kr/sdhj/index.jsp?type=hj/GK14649_00IM0001_048a.jpg","1717_수북면_048a")</f>
        <v>1717_수북면_048a</v>
      </c>
      <c r="B1264" s="3">
        <v>1717</v>
      </c>
      <c r="C1264" s="3" t="s">
        <v>8674</v>
      </c>
      <c r="D1264" s="3" t="s">
        <v>8675</v>
      </c>
      <c r="E1264" s="3">
        <v>1263</v>
      </c>
      <c r="F1264" s="3">
        <v>7</v>
      </c>
      <c r="G1264" s="3" t="s">
        <v>5660</v>
      </c>
      <c r="H1264" s="3" t="s">
        <v>6977</v>
      </c>
      <c r="I1264" s="3">
        <v>5</v>
      </c>
      <c r="L1264" s="3">
        <v>3</v>
      </c>
      <c r="M1264" s="3" t="s">
        <v>2602</v>
      </c>
      <c r="N1264" s="3" t="s">
        <v>2791</v>
      </c>
      <c r="S1264" s="3" t="s">
        <v>8676</v>
      </c>
      <c r="T1264" s="3" t="s">
        <v>8677</v>
      </c>
      <c r="U1264" s="3" t="s">
        <v>5283</v>
      </c>
      <c r="V1264" s="3" t="s">
        <v>7216</v>
      </c>
      <c r="Y1264" s="3" t="s">
        <v>5853</v>
      </c>
      <c r="Z1264" s="3" t="s">
        <v>640</v>
      </c>
      <c r="AC1264" s="3">
        <v>11</v>
      </c>
      <c r="AD1264" s="3" t="s">
        <v>3750</v>
      </c>
      <c r="AE1264" s="3" t="s">
        <v>1012</v>
      </c>
    </row>
    <row r="1265" spans="1:72" ht="13.5" customHeight="1">
      <c r="A1265" s="6" t="str">
        <f>HYPERLINK("http://kyu.snu.ac.kr/sdhj/index.jsp?type=hj/GK14649_00IM0001_048a.jpg","1717_수북면_048a")</f>
        <v>1717_수북면_048a</v>
      </c>
      <c r="B1265" s="3">
        <v>1717</v>
      </c>
      <c r="C1265" s="3" t="s">
        <v>7439</v>
      </c>
      <c r="D1265" s="3" t="s">
        <v>7440</v>
      </c>
      <c r="E1265" s="3">
        <v>1264</v>
      </c>
      <c r="F1265" s="3">
        <v>7</v>
      </c>
      <c r="G1265" s="3" t="s">
        <v>5660</v>
      </c>
      <c r="H1265" s="3" t="s">
        <v>6977</v>
      </c>
      <c r="I1265" s="3">
        <v>5</v>
      </c>
      <c r="L1265" s="3">
        <v>3</v>
      </c>
      <c r="M1265" s="3" t="s">
        <v>2602</v>
      </c>
      <c r="N1265" s="3" t="s">
        <v>2791</v>
      </c>
      <c r="S1265" s="3" t="s">
        <v>8676</v>
      </c>
      <c r="T1265" s="3" t="s">
        <v>8677</v>
      </c>
      <c r="U1265" s="3" t="s">
        <v>5283</v>
      </c>
      <c r="V1265" s="3" t="s">
        <v>7216</v>
      </c>
      <c r="Y1265" s="3" t="s">
        <v>5854</v>
      </c>
      <c r="Z1265" s="3" t="s">
        <v>641</v>
      </c>
      <c r="AC1265" s="3">
        <v>8</v>
      </c>
      <c r="AD1265" s="3" t="s">
        <v>3630</v>
      </c>
      <c r="AE1265" s="3" t="s">
        <v>997</v>
      </c>
    </row>
    <row r="1266" spans="1:72" ht="13.5" customHeight="1">
      <c r="A1266" s="6" t="str">
        <f>HYPERLINK("http://kyu.snu.ac.kr/sdhj/index.jsp?type=hj/GK14649_00IM0001_048a.jpg","1717_수북면_048a")</f>
        <v>1717_수북면_048a</v>
      </c>
      <c r="B1266" s="3">
        <v>1717</v>
      </c>
      <c r="C1266" s="3" t="s">
        <v>8674</v>
      </c>
      <c r="D1266" s="3" t="s">
        <v>8675</v>
      </c>
      <c r="E1266" s="3">
        <v>1265</v>
      </c>
      <c r="F1266" s="3">
        <v>7</v>
      </c>
      <c r="G1266" s="3" t="s">
        <v>5660</v>
      </c>
      <c r="H1266" s="3" t="s">
        <v>6977</v>
      </c>
      <c r="I1266" s="3">
        <v>5</v>
      </c>
      <c r="L1266" s="3">
        <v>3</v>
      </c>
      <c r="M1266" s="3" t="s">
        <v>2602</v>
      </c>
      <c r="N1266" s="3" t="s">
        <v>2791</v>
      </c>
      <c r="S1266" s="3" t="s">
        <v>8678</v>
      </c>
      <c r="T1266" s="3" t="s">
        <v>8679</v>
      </c>
      <c r="U1266" s="3" t="s">
        <v>3698</v>
      </c>
      <c r="V1266" s="3" t="s">
        <v>3698</v>
      </c>
      <c r="Y1266" s="3" t="s">
        <v>3698</v>
      </c>
      <c r="Z1266" s="3" t="s">
        <v>3698</v>
      </c>
      <c r="AC1266" s="3">
        <v>5</v>
      </c>
      <c r="AD1266" s="3" t="s">
        <v>3652</v>
      </c>
      <c r="AE1266" s="3" t="s">
        <v>1002</v>
      </c>
    </row>
    <row r="1267" spans="1:72" ht="13.5" customHeight="1">
      <c r="A1267" s="6" t="str">
        <f>HYPERLINK("http://kyu.snu.ac.kr/sdhj/index.jsp?type=hj/GK14649_00IM0001_048a.jpg","1717_수북면_048a")</f>
        <v>1717_수북면_048a</v>
      </c>
      <c r="B1267" s="3">
        <v>1717</v>
      </c>
      <c r="C1267" s="3" t="s">
        <v>8674</v>
      </c>
      <c r="D1267" s="3" t="s">
        <v>8675</v>
      </c>
      <c r="E1267" s="3">
        <v>1266</v>
      </c>
      <c r="F1267" s="3">
        <v>7</v>
      </c>
      <c r="G1267" s="3" t="s">
        <v>5660</v>
      </c>
      <c r="H1267" s="3" t="s">
        <v>6977</v>
      </c>
      <c r="I1267" s="3">
        <v>5</v>
      </c>
      <c r="L1267" s="3">
        <v>3</v>
      </c>
      <c r="M1267" s="3" t="s">
        <v>2602</v>
      </c>
      <c r="N1267" s="3" t="s">
        <v>2791</v>
      </c>
      <c r="S1267" s="3" t="s">
        <v>8680</v>
      </c>
      <c r="T1267" s="3" t="s">
        <v>8681</v>
      </c>
      <c r="Y1267" s="3" t="s">
        <v>3479</v>
      </c>
      <c r="Z1267" s="3" t="s">
        <v>7292</v>
      </c>
      <c r="AC1267" s="3">
        <v>2</v>
      </c>
      <c r="AD1267" s="3" t="s">
        <v>3584</v>
      </c>
      <c r="AE1267" s="3" t="s">
        <v>990</v>
      </c>
      <c r="AF1267" s="3" t="s">
        <v>4317</v>
      </c>
      <c r="AG1267" s="3" t="s">
        <v>1061</v>
      </c>
    </row>
    <row r="1268" spans="1:72" ht="13.5" customHeight="1">
      <c r="A1268" s="6" t="str">
        <f>HYPERLINK("http://kyu.snu.ac.kr/sdhj/index.jsp?type=hj/GK14649_00IM0001_048a.jpg","1717_수북면_048a")</f>
        <v>1717_수북면_048a</v>
      </c>
      <c r="B1268" s="3">
        <v>1717</v>
      </c>
      <c r="C1268" s="3" t="s">
        <v>8674</v>
      </c>
      <c r="D1268" s="3" t="s">
        <v>8675</v>
      </c>
      <c r="E1268" s="3">
        <v>1267</v>
      </c>
      <c r="F1268" s="3">
        <v>7</v>
      </c>
      <c r="G1268" s="3" t="s">
        <v>5660</v>
      </c>
      <c r="H1268" s="3" t="s">
        <v>6977</v>
      </c>
      <c r="I1268" s="3">
        <v>5</v>
      </c>
      <c r="L1268" s="3">
        <v>4</v>
      </c>
      <c r="M1268" s="3" t="s">
        <v>8390</v>
      </c>
      <c r="N1268" s="3" t="s">
        <v>8391</v>
      </c>
      <c r="T1268" s="3" t="s">
        <v>7472</v>
      </c>
      <c r="U1268" s="3" t="s">
        <v>5283</v>
      </c>
      <c r="V1268" s="3" t="s">
        <v>7216</v>
      </c>
      <c r="W1268" s="3" t="s">
        <v>3579</v>
      </c>
      <c r="X1268" s="3" t="s">
        <v>2997</v>
      </c>
      <c r="Y1268" s="3" t="s">
        <v>3698</v>
      </c>
      <c r="Z1268" s="3" t="s">
        <v>3698</v>
      </c>
      <c r="AC1268" s="3" t="s">
        <v>3698</v>
      </c>
      <c r="AD1268" s="3" t="s">
        <v>5580</v>
      </c>
      <c r="AE1268" s="3" t="s">
        <v>1040</v>
      </c>
      <c r="AJ1268" s="3" t="s">
        <v>3443</v>
      </c>
      <c r="AK1268" s="3" t="s">
        <v>6955</v>
      </c>
      <c r="AL1268" s="3" t="s">
        <v>3534</v>
      </c>
      <c r="AM1268" s="3" t="s">
        <v>1152</v>
      </c>
      <c r="AT1268" s="3" t="s">
        <v>5283</v>
      </c>
      <c r="AU1268" s="3" t="s">
        <v>7216</v>
      </c>
      <c r="AV1268" s="3" t="s">
        <v>5855</v>
      </c>
      <c r="AW1268" s="3" t="s">
        <v>1469</v>
      </c>
      <c r="BG1268" s="3" t="s">
        <v>5185</v>
      </c>
      <c r="BH1268" s="3" t="s">
        <v>7233</v>
      </c>
      <c r="BI1268" s="3" t="s">
        <v>5563</v>
      </c>
      <c r="BJ1268" s="3" t="s">
        <v>1816</v>
      </c>
      <c r="BK1268" s="3" t="s">
        <v>5185</v>
      </c>
      <c r="BL1268" s="3" t="s">
        <v>7233</v>
      </c>
      <c r="BM1268" s="3" t="s">
        <v>5545</v>
      </c>
      <c r="BN1268" s="3" t="s">
        <v>1907</v>
      </c>
      <c r="BO1268" s="3" t="s">
        <v>5283</v>
      </c>
      <c r="BP1268" s="3" t="s">
        <v>7216</v>
      </c>
      <c r="BQ1268" s="3" t="s">
        <v>5856</v>
      </c>
      <c r="BR1268" s="3" t="s">
        <v>3231</v>
      </c>
      <c r="BS1268" s="3" t="s">
        <v>3698</v>
      </c>
      <c r="BT1268" s="3" t="s">
        <v>3698</v>
      </c>
    </row>
    <row r="1269" spans="1:72" ht="13.5" customHeight="1">
      <c r="A1269" s="6" t="str">
        <f>HYPERLINK("http://kyu.snu.ac.kr/sdhj/index.jsp?type=hj/GK14649_00IM0001_048a.jpg","1717_수북면_048a")</f>
        <v>1717_수북면_048a</v>
      </c>
      <c r="B1269" s="3">
        <v>1717</v>
      </c>
      <c r="C1269" s="3" t="s">
        <v>7741</v>
      </c>
      <c r="D1269" s="3" t="s">
        <v>7742</v>
      </c>
      <c r="E1269" s="3">
        <v>1268</v>
      </c>
      <c r="F1269" s="3">
        <v>7</v>
      </c>
      <c r="G1269" s="3" t="s">
        <v>5660</v>
      </c>
      <c r="H1269" s="3" t="s">
        <v>6977</v>
      </c>
      <c r="I1269" s="3">
        <v>5</v>
      </c>
      <c r="L1269" s="3">
        <v>4</v>
      </c>
      <c r="M1269" s="3" t="s">
        <v>8390</v>
      </c>
      <c r="N1269" s="3" t="s">
        <v>8391</v>
      </c>
      <c r="S1269" s="3" t="s">
        <v>7738</v>
      </c>
      <c r="T1269" s="3" t="s">
        <v>7738</v>
      </c>
      <c r="W1269" s="3" t="s">
        <v>4228</v>
      </c>
      <c r="X1269" s="3" t="s">
        <v>4228</v>
      </c>
      <c r="Y1269" s="3" t="s">
        <v>3698</v>
      </c>
      <c r="Z1269" s="3" t="s">
        <v>3698</v>
      </c>
      <c r="AC1269" s="3">
        <v>38</v>
      </c>
      <c r="AD1269" s="3" t="s">
        <v>3569</v>
      </c>
      <c r="AE1269" s="3" t="s">
        <v>988</v>
      </c>
      <c r="AJ1269" s="3" t="s">
        <v>3443</v>
      </c>
      <c r="AK1269" s="3" t="s">
        <v>6955</v>
      </c>
      <c r="AL1269" s="3" t="s">
        <v>3534</v>
      </c>
      <c r="AM1269" s="3" t="s">
        <v>1152</v>
      </c>
      <c r="AT1269" s="3" t="s">
        <v>5283</v>
      </c>
      <c r="AU1269" s="3" t="s">
        <v>7216</v>
      </c>
      <c r="AV1269" s="3" t="s">
        <v>5857</v>
      </c>
      <c r="AW1269" s="3" t="s">
        <v>1332</v>
      </c>
      <c r="BG1269" s="3" t="s">
        <v>5283</v>
      </c>
      <c r="BH1269" s="3" t="s">
        <v>7216</v>
      </c>
      <c r="BI1269" s="3" t="s">
        <v>4223</v>
      </c>
      <c r="BJ1269" s="3" t="s">
        <v>1321</v>
      </c>
      <c r="BK1269" s="3" t="s">
        <v>5283</v>
      </c>
      <c r="BL1269" s="3" t="s">
        <v>7216</v>
      </c>
      <c r="BM1269" s="3" t="s">
        <v>4951</v>
      </c>
      <c r="BN1269" s="3" t="s">
        <v>1769</v>
      </c>
      <c r="BO1269" s="3" t="s">
        <v>5858</v>
      </c>
      <c r="BP1269" s="3" t="s">
        <v>7236</v>
      </c>
      <c r="BQ1269" s="3" t="s">
        <v>7738</v>
      </c>
      <c r="BR1269" s="3" t="s">
        <v>7738</v>
      </c>
      <c r="BS1269" s="3" t="s">
        <v>3698</v>
      </c>
      <c r="BT1269" s="3" t="s">
        <v>3698</v>
      </c>
    </row>
    <row r="1270" spans="1:72" ht="13.5" customHeight="1">
      <c r="A1270" s="6" t="str">
        <f>HYPERLINK("http://kyu.snu.ac.kr/sdhj/index.jsp?type=hj/GK14649_00IM0001_048a.jpg","1717_수북면_048a")</f>
        <v>1717_수북면_048a</v>
      </c>
      <c r="B1270" s="3">
        <v>1717</v>
      </c>
      <c r="C1270" s="3" t="s">
        <v>7402</v>
      </c>
      <c r="D1270" s="3" t="s">
        <v>7403</v>
      </c>
      <c r="E1270" s="3">
        <v>1269</v>
      </c>
      <c r="F1270" s="3">
        <v>7</v>
      </c>
      <c r="G1270" s="3" t="s">
        <v>5660</v>
      </c>
      <c r="H1270" s="3" t="s">
        <v>6977</v>
      </c>
      <c r="I1270" s="3">
        <v>5</v>
      </c>
      <c r="L1270" s="3">
        <v>4</v>
      </c>
      <c r="M1270" s="3" t="s">
        <v>8390</v>
      </c>
      <c r="N1270" s="3" t="s">
        <v>8391</v>
      </c>
      <c r="Y1270" s="3" t="s">
        <v>8682</v>
      </c>
      <c r="Z1270" s="3" t="s">
        <v>642</v>
      </c>
      <c r="AC1270" s="3">
        <v>15</v>
      </c>
      <c r="AD1270" s="3" t="s">
        <v>3678</v>
      </c>
      <c r="AE1270" s="3" t="s">
        <v>1005</v>
      </c>
    </row>
    <row r="1271" spans="1:72" ht="13.5" customHeight="1">
      <c r="A1271" s="6" t="str">
        <f>HYPERLINK("http://kyu.snu.ac.kr/sdhj/index.jsp?type=hj/GK14649_00IM0001_048a.jpg","1717_수북면_048a")</f>
        <v>1717_수북면_048a</v>
      </c>
      <c r="B1271" s="3">
        <v>1717</v>
      </c>
      <c r="C1271" s="3" t="s">
        <v>7402</v>
      </c>
      <c r="D1271" s="3" t="s">
        <v>7403</v>
      </c>
      <c r="E1271" s="3">
        <v>1270</v>
      </c>
      <c r="F1271" s="3">
        <v>7</v>
      </c>
      <c r="G1271" s="3" t="s">
        <v>5660</v>
      </c>
      <c r="H1271" s="3" t="s">
        <v>6977</v>
      </c>
      <c r="I1271" s="3">
        <v>5</v>
      </c>
      <c r="L1271" s="3">
        <v>4</v>
      </c>
      <c r="M1271" s="3" t="s">
        <v>8390</v>
      </c>
      <c r="N1271" s="3" t="s">
        <v>8391</v>
      </c>
      <c r="S1271" s="3" t="s">
        <v>7497</v>
      </c>
      <c r="T1271" s="3" t="s">
        <v>7498</v>
      </c>
      <c r="U1271" s="3" t="s">
        <v>5283</v>
      </c>
      <c r="V1271" s="3" t="s">
        <v>7216</v>
      </c>
      <c r="Y1271" s="3" t="s">
        <v>4518</v>
      </c>
      <c r="Z1271" s="3" t="s">
        <v>294</v>
      </c>
      <c r="AC1271" s="3">
        <v>12</v>
      </c>
      <c r="AD1271" s="3" t="s">
        <v>3487</v>
      </c>
      <c r="AE1271" s="3" t="s">
        <v>973</v>
      </c>
    </row>
    <row r="1272" spans="1:72" ht="13.5" customHeight="1">
      <c r="A1272" s="6" t="str">
        <f>HYPERLINK("http://kyu.snu.ac.kr/sdhj/index.jsp?type=hj/GK14649_00IM0001_048a.jpg","1717_수북면_048a")</f>
        <v>1717_수북면_048a</v>
      </c>
      <c r="B1272" s="3">
        <v>1717</v>
      </c>
      <c r="C1272" s="3" t="s">
        <v>7402</v>
      </c>
      <c r="D1272" s="3" t="s">
        <v>7403</v>
      </c>
      <c r="E1272" s="3">
        <v>1271</v>
      </c>
      <c r="F1272" s="3">
        <v>7</v>
      </c>
      <c r="G1272" s="3" t="s">
        <v>5660</v>
      </c>
      <c r="H1272" s="3" t="s">
        <v>6977</v>
      </c>
      <c r="I1272" s="3">
        <v>5</v>
      </c>
      <c r="L1272" s="3">
        <v>4</v>
      </c>
      <c r="M1272" s="3" t="s">
        <v>8390</v>
      </c>
      <c r="N1272" s="3" t="s">
        <v>8391</v>
      </c>
      <c r="S1272" s="3" t="s">
        <v>7499</v>
      </c>
      <c r="T1272" s="3" t="s">
        <v>7500</v>
      </c>
      <c r="Y1272" s="3" t="s">
        <v>3479</v>
      </c>
      <c r="Z1272" s="3" t="s">
        <v>7292</v>
      </c>
      <c r="AC1272" s="3">
        <v>9</v>
      </c>
    </row>
    <row r="1273" spans="1:72" ht="13.5" customHeight="1">
      <c r="A1273" s="6" t="str">
        <f>HYPERLINK("http://kyu.snu.ac.kr/sdhj/index.jsp?type=hj/GK14649_00IM0001_048a.jpg","1717_수북면_048a")</f>
        <v>1717_수북면_048a</v>
      </c>
      <c r="B1273" s="3">
        <v>1717</v>
      </c>
      <c r="C1273" s="3" t="s">
        <v>7402</v>
      </c>
      <c r="D1273" s="3" t="s">
        <v>7403</v>
      </c>
      <c r="E1273" s="3">
        <v>1272</v>
      </c>
      <c r="F1273" s="3">
        <v>7</v>
      </c>
      <c r="G1273" s="3" t="s">
        <v>5660</v>
      </c>
      <c r="H1273" s="3" t="s">
        <v>6977</v>
      </c>
      <c r="I1273" s="3">
        <v>5</v>
      </c>
      <c r="L1273" s="3">
        <v>4</v>
      </c>
      <c r="M1273" s="3" t="s">
        <v>8390</v>
      </c>
      <c r="N1273" s="3" t="s">
        <v>8391</v>
      </c>
      <c r="AC1273" s="3">
        <v>2</v>
      </c>
      <c r="AD1273" s="3" t="s">
        <v>3584</v>
      </c>
      <c r="AE1273" s="3" t="s">
        <v>990</v>
      </c>
      <c r="AF1273" s="3" t="s">
        <v>4317</v>
      </c>
      <c r="AG1273" s="3" t="s">
        <v>1061</v>
      </c>
    </row>
    <row r="1274" spans="1:72" ht="13.5" customHeight="1">
      <c r="A1274" s="6" t="str">
        <f>HYPERLINK("http://kyu.snu.ac.kr/sdhj/index.jsp?type=hj/GK14649_00IM0001_048a.jpg","1717_수북면_048a")</f>
        <v>1717_수북면_048a</v>
      </c>
      <c r="B1274" s="3">
        <v>1717</v>
      </c>
      <c r="C1274" s="3" t="s">
        <v>7402</v>
      </c>
      <c r="D1274" s="3" t="s">
        <v>7403</v>
      </c>
      <c r="E1274" s="3">
        <v>1273</v>
      </c>
      <c r="F1274" s="3">
        <v>7</v>
      </c>
      <c r="G1274" s="3" t="s">
        <v>5660</v>
      </c>
      <c r="H1274" s="3" t="s">
        <v>6977</v>
      </c>
      <c r="I1274" s="3">
        <v>5</v>
      </c>
      <c r="L1274" s="3">
        <v>5</v>
      </c>
      <c r="M1274" s="3" t="s">
        <v>7738</v>
      </c>
      <c r="N1274" s="3" t="s">
        <v>7738</v>
      </c>
      <c r="T1274" s="3" t="s">
        <v>7472</v>
      </c>
      <c r="U1274" s="3" t="s">
        <v>3698</v>
      </c>
      <c r="V1274" s="3" t="s">
        <v>3698</v>
      </c>
      <c r="W1274" s="3" t="s">
        <v>4228</v>
      </c>
      <c r="X1274" s="3" t="s">
        <v>4228</v>
      </c>
      <c r="Y1274" s="3" t="s">
        <v>3698</v>
      </c>
      <c r="Z1274" s="3" t="s">
        <v>3698</v>
      </c>
      <c r="AC1274" s="3" t="s">
        <v>3698</v>
      </c>
      <c r="AD1274" s="3" t="s">
        <v>3698</v>
      </c>
      <c r="AE1274" s="3" t="s">
        <v>3698</v>
      </c>
      <c r="AJ1274" s="3" t="s">
        <v>3443</v>
      </c>
      <c r="AK1274" s="3" t="s">
        <v>6955</v>
      </c>
      <c r="AL1274" s="3" t="s">
        <v>4126</v>
      </c>
      <c r="AM1274" s="3" t="s">
        <v>1162</v>
      </c>
      <c r="AT1274" s="3" t="s">
        <v>5109</v>
      </c>
      <c r="AU1274" s="3" t="s">
        <v>1257</v>
      </c>
      <c r="AV1274" s="3" t="s">
        <v>5859</v>
      </c>
      <c r="AW1274" s="3" t="s">
        <v>1470</v>
      </c>
      <c r="BG1274" s="3" t="s">
        <v>5124</v>
      </c>
      <c r="BH1274" s="3" t="s">
        <v>7214</v>
      </c>
      <c r="BI1274" s="3" t="s">
        <v>5860</v>
      </c>
      <c r="BJ1274" s="3" t="s">
        <v>1478</v>
      </c>
      <c r="BK1274" s="3" t="s">
        <v>5124</v>
      </c>
      <c r="BL1274" s="3" t="s">
        <v>7214</v>
      </c>
      <c r="BM1274" s="3" t="s">
        <v>5861</v>
      </c>
      <c r="BN1274" s="3" t="s">
        <v>1476</v>
      </c>
      <c r="BO1274" s="3" t="s">
        <v>3698</v>
      </c>
      <c r="BP1274" s="3" t="s">
        <v>3698</v>
      </c>
      <c r="BQ1274" s="3" t="s">
        <v>7738</v>
      </c>
      <c r="BR1274" s="3" t="s">
        <v>7738</v>
      </c>
      <c r="BS1274" s="3" t="s">
        <v>3698</v>
      </c>
      <c r="BT1274" s="3" t="s">
        <v>3698</v>
      </c>
    </row>
    <row r="1275" spans="1:72" ht="13.5" customHeight="1">
      <c r="A1275" s="6" t="str">
        <f>HYPERLINK("http://kyu.snu.ac.kr/sdhj/index.jsp?type=hj/GK14649_00IM0001_048a.jpg","1717_수북면_048a")</f>
        <v>1717_수북면_048a</v>
      </c>
      <c r="B1275" s="3">
        <v>1717</v>
      </c>
      <c r="C1275" s="3" t="s">
        <v>7402</v>
      </c>
      <c r="D1275" s="3" t="s">
        <v>7403</v>
      </c>
      <c r="E1275" s="3">
        <v>1274</v>
      </c>
      <c r="F1275" s="3">
        <v>7</v>
      </c>
      <c r="G1275" s="3" t="s">
        <v>5660</v>
      </c>
      <c r="H1275" s="3" t="s">
        <v>6977</v>
      </c>
      <c r="I1275" s="3">
        <v>5</v>
      </c>
      <c r="L1275" s="3">
        <v>5</v>
      </c>
      <c r="M1275" s="3" t="s">
        <v>7738</v>
      </c>
      <c r="N1275" s="3" t="s">
        <v>7738</v>
      </c>
      <c r="S1275" s="3" t="s">
        <v>7738</v>
      </c>
      <c r="T1275" s="3" t="s">
        <v>7738</v>
      </c>
      <c r="W1275" s="3" t="s">
        <v>4228</v>
      </c>
      <c r="X1275" s="3" t="s">
        <v>4228</v>
      </c>
      <c r="Y1275" s="3" t="s">
        <v>3714</v>
      </c>
      <c r="Z1275" s="3" t="s">
        <v>7338</v>
      </c>
      <c r="AC1275" s="3">
        <v>34</v>
      </c>
      <c r="AD1275" s="3" t="s">
        <v>3608</v>
      </c>
      <c r="AE1275" s="3" t="s">
        <v>995</v>
      </c>
      <c r="AJ1275" s="3" t="s">
        <v>3443</v>
      </c>
      <c r="AK1275" s="3" t="s">
        <v>6955</v>
      </c>
      <c r="AL1275" s="3" t="s">
        <v>3562</v>
      </c>
      <c r="AM1275" s="3" t="s">
        <v>3040</v>
      </c>
      <c r="AT1275" s="3" t="s">
        <v>5283</v>
      </c>
      <c r="AU1275" s="3" t="s">
        <v>7216</v>
      </c>
      <c r="AV1275" s="3" t="s">
        <v>5862</v>
      </c>
      <c r="AW1275" s="3" t="s">
        <v>1471</v>
      </c>
      <c r="BG1275" s="3" t="s">
        <v>5185</v>
      </c>
      <c r="BH1275" s="3" t="s">
        <v>7233</v>
      </c>
      <c r="BI1275" s="3" t="s">
        <v>5059</v>
      </c>
      <c r="BJ1275" s="3" t="s">
        <v>439</v>
      </c>
      <c r="BK1275" s="3" t="s">
        <v>5863</v>
      </c>
      <c r="BL1275" s="3" t="s">
        <v>1970</v>
      </c>
      <c r="BM1275" s="3" t="s">
        <v>3698</v>
      </c>
      <c r="BN1275" s="3" t="s">
        <v>3698</v>
      </c>
      <c r="BO1275" s="3" t="s">
        <v>3698</v>
      </c>
      <c r="BP1275" s="3" t="s">
        <v>3698</v>
      </c>
      <c r="BQ1275" s="3" t="s">
        <v>7738</v>
      </c>
      <c r="BR1275" s="3" t="s">
        <v>7738</v>
      </c>
      <c r="BS1275" s="3" t="s">
        <v>5864</v>
      </c>
      <c r="BT1275" s="3" t="s">
        <v>1037</v>
      </c>
    </row>
    <row r="1276" spans="1:72" ht="13.5" customHeight="1">
      <c r="A1276" s="6" t="str">
        <f>HYPERLINK("http://kyu.snu.ac.kr/sdhj/index.jsp?type=hj/GK14649_00IM0001_048a.jpg","1717_수북면_048a")</f>
        <v>1717_수북면_048a</v>
      </c>
      <c r="B1276" s="3">
        <v>1717</v>
      </c>
      <c r="C1276" s="3" t="s">
        <v>7402</v>
      </c>
      <c r="D1276" s="3" t="s">
        <v>7403</v>
      </c>
      <c r="E1276" s="3">
        <v>1275</v>
      </c>
      <c r="F1276" s="3">
        <v>7</v>
      </c>
      <c r="G1276" s="3" t="s">
        <v>5660</v>
      </c>
      <c r="H1276" s="3" t="s">
        <v>6977</v>
      </c>
      <c r="I1276" s="3">
        <v>5</v>
      </c>
      <c r="L1276" s="3">
        <v>5</v>
      </c>
      <c r="M1276" s="3" t="s">
        <v>7738</v>
      </c>
      <c r="N1276" s="3" t="s">
        <v>7738</v>
      </c>
      <c r="S1276" s="3" t="s">
        <v>3550</v>
      </c>
      <c r="T1276" s="3" t="s">
        <v>7029</v>
      </c>
      <c r="Y1276" s="3" t="s">
        <v>5865</v>
      </c>
      <c r="Z1276" s="3" t="s">
        <v>643</v>
      </c>
      <c r="AF1276" s="3" t="s">
        <v>4024</v>
      </c>
      <c r="AG1276" s="3" t="s">
        <v>1050</v>
      </c>
    </row>
    <row r="1277" spans="1:72" ht="13.5" customHeight="1">
      <c r="A1277" s="6" t="str">
        <f>HYPERLINK("http://kyu.snu.ac.kr/sdhj/index.jsp?type=hj/GK14649_00IM0001_048a.jpg","1717_수북면_048a")</f>
        <v>1717_수북면_048a</v>
      </c>
      <c r="B1277" s="3">
        <v>1717</v>
      </c>
      <c r="C1277" s="3" t="s">
        <v>7402</v>
      </c>
      <c r="D1277" s="3" t="s">
        <v>7403</v>
      </c>
      <c r="E1277" s="3">
        <v>1276</v>
      </c>
      <c r="F1277" s="3">
        <v>7</v>
      </c>
      <c r="G1277" s="3" t="s">
        <v>5660</v>
      </c>
      <c r="H1277" s="3" t="s">
        <v>6977</v>
      </c>
      <c r="I1277" s="3">
        <v>5</v>
      </c>
      <c r="L1277" s="3">
        <v>5</v>
      </c>
      <c r="M1277" s="3" t="s">
        <v>7738</v>
      </c>
      <c r="N1277" s="3" t="s">
        <v>7738</v>
      </c>
      <c r="S1277" s="3" t="s">
        <v>5089</v>
      </c>
      <c r="T1277" s="3" t="s">
        <v>7072</v>
      </c>
      <c r="U1277" s="3" t="s">
        <v>5866</v>
      </c>
      <c r="V1277" s="3" t="s">
        <v>7232</v>
      </c>
      <c r="W1277" s="3" t="s">
        <v>3725</v>
      </c>
      <c r="X1277" s="3" t="s">
        <v>7261</v>
      </c>
      <c r="Y1277" s="3" t="s">
        <v>5867</v>
      </c>
      <c r="Z1277" s="3" t="s">
        <v>644</v>
      </c>
      <c r="AC1277" s="3">
        <v>36</v>
      </c>
      <c r="AD1277" s="3" t="s">
        <v>3527</v>
      </c>
      <c r="AE1277" s="3" t="s">
        <v>982</v>
      </c>
    </row>
    <row r="1278" spans="1:72" ht="13.5" customHeight="1">
      <c r="A1278" s="6" t="str">
        <f>HYPERLINK("http://kyu.snu.ac.kr/sdhj/index.jsp?type=hj/GK14649_00IM0001_048a.jpg","1717_수북면_048a")</f>
        <v>1717_수북면_048a</v>
      </c>
      <c r="B1278" s="3">
        <v>1717</v>
      </c>
      <c r="C1278" s="3" t="s">
        <v>7493</v>
      </c>
      <c r="D1278" s="3" t="s">
        <v>7494</v>
      </c>
      <c r="E1278" s="3">
        <v>1277</v>
      </c>
      <c r="F1278" s="3">
        <v>7</v>
      </c>
      <c r="G1278" s="3" t="s">
        <v>5660</v>
      </c>
      <c r="H1278" s="3" t="s">
        <v>6977</v>
      </c>
      <c r="I1278" s="3">
        <v>6</v>
      </c>
      <c r="J1278" s="3" t="s">
        <v>7738</v>
      </c>
      <c r="K1278" s="3" t="s">
        <v>7738</v>
      </c>
      <c r="L1278" s="3">
        <v>1</v>
      </c>
      <c r="M1278" s="3" t="s">
        <v>7738</v>
      </c>
      <c r="N1278" s="3" t="s">
        <v>7738</v>
      </c>
      <c r="T1278" s="3" t="s">
        <v>7472</v>
      </c>
      <c r="U1278" s="3" t="s">
        <v>3698</v>
      </c>
      <c r="V1278" s="3" t="s">
        <v>3698</v>
      </c>
      <c r="W1278" s="3" t="s">
        <v>4228</v>
      </c>
      <c r="X1278" s="3" t="s">
        <v>4228</v>
      </c>
      <c r="Y1278" s="3" t="s">
        <v>3698</v>
      </c>
      <c r="Z1278" s="3" t="s">
        <v>3698</v>
      </c>
      <c r="AC1278" s="3" t="s">
        <v>3698</v>
      </c>
      <c r="AD1278" s="3" t="s">
        <v>3698</v>
      </c>
      <c r="AE1278" s="3" t="s">
        <v>3698</v>
      </c>
      <c r="AJ1278" s="3" t="s">
        <v>3443</v>
      </c>
      <c r="AK1278" s="3" t="s">
        <v>6955</v>
      </c>
      <c r="AL1278" s="3" t="s">
        <v>5868</v>
      </c>
      <c r="AM1278" s="3" t="s">
        <v>1191</v>
      </c>
      <c r="AT1278" s="3" t="s">
        <v>5283</v>
      </c>
      <c r="AU1278" s="3" t="s">
        <v>7216</v>
      </c>
      <c r="AV1278" s="3" t="s">
        <v>3764</v>
      </c>
      <c r="AW1278" s="3" t="s">
        <v>7353</v>
      </c>
      <c r="BG1278" s="3" t="s">
        <v>5124</v>
      </c>
      <c r="BH1278" s="3" t="s">
        <v>7214</v>
      </c>
      <c r="BI1278" s="3" t="s">
        <v>5861</v>
      </c>
      <c r="BJ1278" s="3" t="s">
        <v>1476</v>
      </c>
      <c r="BK1278" s="3" t="s">
        <v>3619</v>
      </c>
      <c r="BL1278" s="3" t="s">
        <v>7168</v>
      </c>
      <c r="BM1278" s="3" t="s">
        <v>5839</v>
      </c>
      <c r="BN1278" s="3" t="s">
        <v>1851</v>
      </c>
      <c r="BO1278" s="3" t="s">
        <v>5283</v>
      </c>
      <c r="BP1278" s="3" t="s">
        <v>7216</v>
      </c>
      <c r="BQ1278" s="3" t="s">
        <v>5151</v>
      </c>
      <c r="BR1278" s="3" t="s">
        <v>3172</v>
      </c>
      <c r="BS1278" s="3" t="s">
        <v>3698</v>
      </c>
      <c r="BT1278" s="3" t="s">
        <v>3698</v>
      </c>
    </row>
    <row r="1279" spans="1:72" ht="13.5" customHeight="1">
      <c r="A1279" s="6" t="str">
        <f>HYPERLINK("http://kyu.snu.ac.kr/sdhj/index.jsp?type=hj/GK14649_00IM0001_048a.jpg","1717_수북면_048a")</f>
        <v>1717_수북면_048a</v>
      </c>
      <c r="B1279" s="3">
        <v>1717</v>
      </c>
      <c r="C1279" s="3" t="s">
        <v>7402</v>
      </c>
      <c r="D1279" s="3" t="s">
        <v>7403</v>
      </c>
      <c r="E1279" s="3">
        <v>1278</v>
      </c>
      <c r="F1279" s="3">
        <v>7</v>
      </c>
      <c r="G1279" s="3" t="s">
        <v>5660</v>
      </c>
      <c r="H1279" s="3" t="s">
        <v>6977</v>
      </c>
      <c r="I1279" s="3">
        <v>6</v>
      </c>
      <c r="L1279" s="3">
        <v>1</v>
      </c>
      <c r="M1279" s="3" t="s">
        <v>7738</v>
      </c>
      <c r="N1279" s="3" t="s">
        <v>7738</v>
      </c>
      <c r="AD1279" s="3" t="s">
        <v>4950</v>
      </c>
      <c r="AE1279" s="3" t="s">
        <v>1036</v>
      </c>
    </row>
    <row r="1280" spans="1:72" ht="13.5" customHeight="1">
      <c r="A1280" s="6" t="str">
        <f>HYPERLINK("http://kyu.snu.ac.kr/sdhj/index.jsp?type=hj/GK14649_00IM0001_048a.jpg","1717_수북면_048a")</f>
        <v>1717_수북면_048a</v>
      </c>
      <c r="B1280" s="3">
        <v>1717</v>
      </c>
      <c r="C1280" s="3" t="s">
        <v>7402</v>
      </c>
      <c r="D1280" s="3" t="s">
        <v>7403</v>
      </c>
      <c r="E1280" s="3">
        <v>1279</v>
      </c>
      <c r="F1280" s="3">
        <v>7</v>
      </c>
      <c r="G1280" s="3" t="s">
        <v>5660</v>
      </c>
      <c r="H1280" s="3" t="s">
        <v>6977</v>
      </c>
      <c r="I1280" s="3">
        <v>6</v>
      </c>
      <c r="L1280" s="3">
        <v>1</v>
      </c>
      <c r="M1280" s="3" t="s">
        <v>7738</v>
      </c>
      <c r="N1280" s="3" t="s">
        <v>7738</v>
      </c>
      <c r="T1280" s="3" t="s">
        <v>7408</v>
      </c>
      <c r="U1280" s="3" t="s">
        <v>3504</v>
      </c>
      <c r="V1280" s="3" t="s">
        <v>7096</v>
      </c>
      <c r="Y1280" s="3" t="s">
        <v>5869</v>
      </c>
      <c r="Z1280" s="3" t="s">
        <v>645</v>
      </c>
      <c r="AF1280" s="3" t="s">
        <v>5870</v>
      </c>
      <c r="AG1280" s="3" t="s">
        <v>1088</v>
      </c>
    </row>
    <row r="1281" spans="1:73" ht="13.5" customHeight="1">
      <c r="A1281" s="6" t="str">
        <f>HYPERLINK("http://kyu.snu.ac.kr/sdhj/index.jsp?type=hj/GK14649_00IM0001_048a.jpg","1717_수북면_048a")</f>
        <v>1717_수북면_048a</v>
      </c>
      <c r="B1281" s="3">
        <v>1717</v>
      </c>
      <c r="C1281" s="3" t="s">
        <v>7402</v>
      </c>
      <c r="D1281" s="3" t="s">
        <v>7403</v>
      </c>
      <c r="E1281" s="3">
        <v>1280</v>
      </c>
      <c r="F1281" s="3">
        <v>7</v>
      </c>
      <c r="G1281" s="3" t="s">
        <v>5660</v>
      </c>
      <c r="H1281" s="3" t="s">
        <v>6977</v>
      </c>
      <c r="I1281" s="3">
        <v>6</v>
      </c>
      <c r="L1281" s="3">
        <v>2</v>
      </c>
      <c r="M1281" s="3" t="s">
        <v>7738</v>
      </c>
      <c r="N1281" s="3" t="s">
        <v>7738</v>
      </c>
      <c r="T1281" s="3" t="s">
        <v>7472</v>
      </c>
      <c r="U1281" s="3" t="s">
        <v>3698</v>
      </c>
      <c r="V1281" s="3" t="s">
        <v>3698</v>
      </c>
      <c r="W1281" s="3" t="s">
        <v>4228</v>
      </c>
      <c r="X1281" s="3" t="s">
        <v>4228</v>
      </c>
      <c r="Y1281" s="3" t="s">
        <v>3698</v>
      </c>
      <c r="Z1281" s="3" t="s">
        <v>3698</v>
      </c>
      <c r="AC1281" s="3" t="s">
        <v>3698</v>
      </c>
      <c r="AD1281" s="3" t="s">
        <v>3698</v>
      </c>
      <c r="AE1281" s="3" t="s">
        <v>3698</v>
      </c>
      <c r="AG1281" s="3" t="s">
        <v>8683</v>
      </c>
      <c r="AJ1281" s="3" t="s">
        <v>3443</v>
      </c>
      <c r="AK1281" s="3" t="s">
        <v>6955</v>
      </c>
      <c r="AL1281" s="3" t="s">
        <v>3534</v>
      </c>
      <c r="AM1281" s="3" t="s">
        <v>1152</v>
      </c>
      <c r="AT1281" s="3" t="s">
        <v>5283</v>
      </c>
      <c r="AU1281" s="3" t="s">
        <v>7216</v>
      </c>
      <c r="AV1281" s="3" t="s">
        <v>4682</v>
      </c>
      <c r="AW1281" s="3" t="s">
        <v>349</v>
      </c>
      <c r="BG1281" s="3" t="s">
        <v>5283</v>
      </c>
      <c r="BH1281" s="3" t="s">
        <v>7216</v>
      </c>
      <c r="BI1281" s="3" t="s">
        <v>5697</v>
      </c>
      <c r="BJ1281" s="3" t="s">
        <v>1829</v>
      </c>
      <c r="BK1281" s="3" t="s">
        <v>5283</v>
      </c>
      <c r="BL1281" s="3" t="s">
        <v>7216</v>
      </c>
      <c r="BM1281" s="3" t="s">
        <v>5698</v>
      </c>
      <c r="BN1281" s="3" t="s">
        <v>2101</v>
      </c>
      <c r="BO1281" s="3" t="s">
        <v>3698</v>
      </c>
      <c r="BP1281" s="3" t="s">
        <v>3698</v>
      </c>
      <c r="BQ1281" s="3" t="s">
        <v>7738</v>
      </c>
      <c r="BR1281" s="3" t="s">
        <v>7738</v>
      </c>
      <c r="BS1281" s="3" t="s">
        <v>3698</v>
      </c>
      <c r="BT1281" s="3" t="s">
        <v>3698</v>
      </c>
    </row>
    <row r="1282" spans="1:73" ht="13.5" customHeight="1">
      <c r="A1282" s="6" t="str">
        <f>HYPERLINK("http://kyu.snu.ac.kr/sdhj/index.jsp?type=hj/GK14649_00IM0001_048a.jpg","1717_수북면_048a")</f>
        <v>1717_수북면_048a</v>
      </c>
      <c r="B1282" s="3">
        <v>1717</v>
      </c>
      <c r="C1282" s="3" t="s">
        <v>7402</v>
      </c>
      <c r="D1282" s="3" t="s">
        <v>7403</v>
      </c>
      <c r="E1282" s="3">
        <v>1281</v>
      </c>
      <c r="F1282" s="3">
        <v>7</v>
      </c>
      <c r="G1282" s="3" t="s">
        <v>5660</v>
      </c>
      <c r="H1282" s="3" t="s">
        <v>6977</v>
      </c>
      <c r="I1282" s="3">
        <v>6</v>
      </c>
      <c r="L1282" s="3">
        <v>2</v>
      </c>
      <c r="M1282" s="3" t="s">
        <v>7738</v>
      </c>
      <c r="N1282" s="3" t="s">
        <v>7738</v>
      </c>
      <c r="S1282" s="3" t="s">
        <v>3641</v>
      </c>
      <c r="T1282" s="3" t="s">
        <v>7035</v>
      </c>
      <c r="W1282" s="3" t="s">
        <v>3541</v>
      </c>
      <c r="X1282" s="3" t="s">
        <v>7253</v>
      </c>
      <c r="Y1282" s="3" t="s">
        <v>3479</v>
      </c>
      <c r="Z1282" s="3" t="s">
        <v>7292</v>
      </c>
      <c r="AF1282" s="3" t="s">
        <v>3080</v>
      </c>
      <c r="AG1282" s="3" t="s">
        <v>3087</v>
      </c>
    </row>
    <row r="1283" spans="1:73" ht="13.5" customHeight="1">
      <c r="A1283" s="6" t="str">
        <f>HYPERLINK("http://kyu.snu.ac.kr/sdhj/index.jsp?type=hj/GK14649_00IM0001_048a.jpg","1717_수북면_048a")</f>
        <v>1717_수북면_048a</v>
      </c>
      <c r="B1283" s="3">
        <v>1717</v>
      </c>
      <c r="C1283" s="3" t="s">
        <v>7402</v>
      </c>
      <c r="D1283" s="3" t="s">
        <v>7403</v>
      </c>
      <c r="E1283" s="3">
        <v>1282</v>
      </c>
      <c r="F1283" s="3">
        <v>7</v>
      </c>
      <c r="G1283" s="3" t="s">
        <v>5660</v>
      </c>
      <c r="H1283" s="3" t="s">
        <v>6977</v>
      </c>
      <c r="I1283" s="3">
        <v>6</v>
      </c>
      <c r="L1283" s="3">
        <v>2</v>
      </c>
      <c r="M1283" s="3" t="s">
        <v>7738</v>
      </c>
      <c r="N1283" s="3" t="s">
        <v>7738</v>
      </c>
      <c r="S1283" s="3" t="s">
        <v>7497</v>
      </c>
      <c r="T1283" s="3" t="s">
        <v>7498</v>
      </c>
      <c r="U1283" s="3" t="s">
        <v>5283</v>
      </c>
      <c r="V1283" s="3" t="s">
        <v>7216</v>
      </c>
      <c r="Y1283" s="3" t="s">
        <v>5871</v>
      </c>
      <c r="Z1283" s="3" t="s">
        <v>646</v>
      </c>
      <c r="AC1283" s="3">
        <v>12</v>
      </c>
      <c r="AD1283" s="3" t="s">
        <v>3487</v>
      </c>
      <c r="AE1283" s="3" t="s">
        <v>973</v>
      </c>
    </row>
    <row r="1284" spans="1:73" ht="13.5" customHeight="1">
      <c r="A1284" s="6" t="str">
        <f>HYPERLINK("http://kyu.snu.ac.kr/sdhj/index.jsp?type=hj/GK14649_00IM0001_048a.jpg","1717_수북면_048a")</f>
        <v>1717_수북면_048a</v>
      </c>
      <c r="B1284" s="3">
        <v>1717</v>
      </c>
      <c r="C1284" s="3" t="s">
        <v>7402</v>
      </c>
      <c r="D1284" s="3" t="s">
        <v>7403</v>
      </c>
      <c r="E1284" s="3">
        <v>1283</v>
      </c>
      <c r="F1284" s="3">
        <v>7</v>
      </c>
      <c r="G1284" s="3" t="s">
        <v>5660</v>
      </c>
      <c r="H1284" s="3" t="s">
        <v>6977</v>
      </c>
      <c r="I1284" s="3">
        <v>6</v>
      </c>
      <c r="L1284" s="3">
        <v>2</v>
      </c>
      <c r="M1284" s="3" t="s">
        <v>7738</v>
      </c>
      <c r="N1284" s="3" t="s">
        <v>7738</v>
      </c>
      <c r="S1284" s="3" t="s">
        <v>7499</v>
      </c>
      <c r="T1284" s="3" t="s">
        <v>7500</v>
      </c>
    </row>
    <row r="1285" spans="1:73" ht="13.5" customHeight="1">
      <c r="A1285" s="6" t="str">
        <f>HYPERLINK("http://kyu.snu.ac.kr/sdhj/index.jsp?type=hj/GK14649_00IM0001_048a.jpg","1717_수북면_048a")</f>
        <v>1717_수북면_048a</v>
      </c>
      <c r="B1285" s="3">
        <v>1717</v>
      </c>
      <c r="C1285" s="3" t="s">
        <v>7402</v>
      </c>
      <c r="D1285" s="3" t="s">
        <v>7403</v>
      </c>
      <c r="E1285" s="3">
        <v>1284</v>
      </c>
      <c r="F1285" s="3">
        <v>7</v>
      </c>
      <c r="G1285" s="3" t="s">
        <v>5660</v>
      </c>
      <c r="H1285" s="3" t="s">
        <v>6977</v>
      </c>
      <c r="I1285" s="3">
        <v>6</v>
      </c>
      <c r="L1285" s="3">
        <v>3</v>
      </c>
      <c r="M1285" s="3" t="s">
        <v>7738</v>
      </c>
      <c r="N1285" s="3" t="s">
        <v>7738</v>
      </c>
      <c r="T1285" s="3" t="s">
        <v>7472</v>
      </c>
      <c r="U1285" s="3" t="s">
        <v>3698</v>
      </c>
      <c r="V1285" s="3" t="s">
        <v>3698</v>
      </c>
      <c r="W1285" s="3" t="s">
        <v>4228</v>
      </c>
      <c r="X1285" s="3" t="s">
        <v>4228</v>
      </c>
      <c r="Y1285" s="3" t="s">
        <v>3698</v>
      </c>
      <c r="Z1285" s="3" t="s">
        <v>3698</v>
      </c>
      <c r="AC1285" s="3" t="s">
        <v>3698</v>
      </c>
      <c r="AD1285" s="3" t="s">
        <v>3698</v>
      </c>
      <c r="AE1285" s="3" t="s">
        <v>3698</v>
      </c>
      <c r="AJ1285" s="3" t="s">
        <v>4228</v>
      </c>
      <c r="AK1285" s="3" t="s">
        <v>4228</v>
      </c>
      <c r="AL1285" s="3" t="s">
        <v>3698</v>
      </c>
      <c r="AM1285" s="3" t="s">
        <v>3698</v>
      </c>
      <c r="AT1285" s="3" t="s">
        <v>3698</v>
      </c>
      <c r="AU1285" s="3" t="s">
        <v>3698</v>
      </c>
      <c r="AV1285" s="3" t="s">
        <v>3698</v>
      </c>
      <c r="AW1285" s="3" t="s">
        <v>3698</v>
      </c>
      <c r="BG1285" s="3" t="s">
        <v>3698</v>
      </c>
      <c r="BH1285" s="3" t="s">
        <v>3698</v>
      </c>
      <c r="BI1285" s="3" t="s">
        <v>3698</v>
      </c>
      <c r="BJ1285" s="3" t="s">
        <v>3698</v>
      </c>
      <c r="BK1285" s="3" t="s">
        <v>5283</v>
      </c>
      <c r="BL1285" s="3" t="s">
        <v>7216</v>
      </c>
      <c r="BM1285" s="3" t="s">
        <v>5872</v>
      </c>
      <c r="BN1285" s="3" t="s">
        <v>1693</v>
      </c>
      <c r="BO1285" s="3" t="s">
        <v>5283</v>
      </c>
      <c r="BP1285" s="3" t="s">
        <v>7216</v>
      </c>
      <c r="BQ1285" s="3" t="s">
        <v>5873</v>
      </c>
      <c r="BR1285" s="3" t="s">
        <v>859</v>
      </c>
      <c r="BS1285" s="3" t="s">
        <v>5874</v>
      </c>
      <c r="BT1285" s="3" t="s">
        <v>1035</v>
      </c>
    </row>
    <row r="1286" spans="1:73" ht="13.5" customHeight="1">
      <c r="A1286" s="6" t="str">
        <f>HYPERLINK("http://kyu.snu.ac.kr/sdhj/index.jsp?type=hj/GK14649_00IM0001_048a.jpg","1717_수북면_048a")</f>
        <v>1717_수북면_048a</v>
      </c>
      <c r="B1286" s="3">
        <v>1717</v>
      </c>
      <c r="C1286" s="3" t="s">
        <v>7402</v>
      </c>
      <c r="D1286" s="3" t="s">
        <v>7403</v>
      </c>
      <c r="E1286" s="3">
        <v>1285</v>
      </c>
      <c r="F1286" s="3">
        <v>7</v>
      </c>
      <c r="G1286" s="3" t="s">
        <v>5660</v>
      </c>
      <c r="H1286" s="3" t="s">
        <v>6977</v>
      </c>
      <c r="I1286" s="3">
        <v>6</v>
      </c>
      <c r="L1286" s="3">
        <v>3</v>
      </c>
      <c r="M1286" s="3" t="s">
        <v>7738</v>
      </c>
      <c r="N1286" s="3" t="s">
        <v>7738</v>
      </c>
      <c r="S1286" s="3" t="s">
        <v>7738</v>
      </c>
      <c r="T1286" s="3" t="s">
        <v>7738</v>
      </c>
      <c r="W1286" s="3" t="s">
        <v>4228</v>
      </c>
      <c r="X1286" s="3" t="s">
        <v>4228</v>
      </c>
      <c r="Y1286" s="3" t="s">
        <v>3698</v>
      </c>
      <c r="Z1286" s="3" t="s">
        <v>3698</v>
      </c>
      <c r="AC1286" s="3" t="s">
        <v>3698</v>
      </c>
      <c r="AD1286" s="3" t="s">
        <v>3698</v>
      </c>
      <c r="AE1286" s="3" t="s">
        <v>3698</v>
      </c>
      <c r="AT1286" s="3" t="s">
        <v>3698</v>
      </c>
      <c r="AU1286" s="3" t="s">
        <v>3698</v>
      </c>
      <c r="AV1286" s="3" t="s">
        <v>3698</v>
      </c>
      <c r="AW1286" s="3" t="s">
        <v>3698</v>
      </c>
      <c r="BG1286" s="3" t="s">
        <v>3698</v>
      </c>
      <c r="BH1286" s="3" t="s">
        <v>3698</v>
      </c>
      <c r="BI1286" s="3" t="s">
        <v>5749</v>
      </c>
      <c r="BJ1286" s="3" t="s">
        <v>1303</v>
      </c>
      <c r="BK1286" s="3" t="s">
        <v>5750</v>
      </c>
      <c r="BL1286" s="3" t="s">
        <v>1679</v>
      </c>
      <c r="BM1286" s="3" t="s">
        <v>47</v>
      </c>
      <c r="BN1286" s="3" t="s">
        <v>1847</v>
      </c>
      <c r="BO1286" s="3" t="s">
        <v>3698</v>
      </c>
      <c r="BP1286" s="3" t="s">
        <v>3698</v>
      </c>
      <c r="BQ1286" s="3" t="s">
        <v>7738</v>
      </c>
      <c r="BR1286" s="3" t="s">
        <v>7738</v>
      </c>
      <c r="BS1286" s="3" t="s">
        <v>3698</v>
      </c>
      <c r="BT1286" s="3" t="s">
        <v>3698</v>
      </c>
    </row>
    <row r="1287" spans="1:73" ht="13.5" customHeight="1">
      <c r="A1287" s="6" t="str">
        <f>HYPERLINK("http://kyu.snu.ac.kr/sdhj/index.jsp?type=hj/GK14649_00IM0001_048a.jpg","1717_수북면_048a")</f>
        <v>1717_수북면_048a</v>
      </c>
      <c r="B1287" s="3">
        <v>1717</v>
      </c>
      <c r="C1287" s="3" t="s">
        <v>7402</v>
      </c>
      <c r="D1287" s="3" t="s">
        <v>7403</v>
      </c>
      <c r="E1287" s="3">
        <v>1286</v>
      </c>
      <c r="F1287" s="3">
        <v>7</v>
      </c>
      <c r="G1287" s="3" t="s">
        <v>5660</v>
      </c>
      <c r="H1287" s="3" t="s">
        <v>6977</v>
      </c>
      <c r="I1287" s="3">
        <v>6</v>
      </c>
      <c r="L1287" s="3">
        <v>3</v>
      </c>
      <c r="M1287" s="3" t="s">
        <v>7738</v>
      </c>
      <c r="N1287" s="3" t="s">
        <v>7738</v>
      </c>
      <c r="AC1287" s="3">
        <v>8</v>
      </c>
      <c r="AD1287" s="3" t="s">
        <v>3630</v>
      </c>
      <c r="AE1287" s="3" t="s">
        <v>997</v>
      </c>
    </row>
    <row r="1288" spans="1:73" ht="13.5" customHeight="1">
      <c r="A1288" s="6" t="str">
        <f>HYPERLINK("http://kyu.snu.ac.kr/sdhj/index.jsp?type=hj/GK14649_00IM0001_048a.jpg","1717_수북면_048a")</f>
        <v>1717_수북면_048a</v>
      </c>
      <c r="B1288" s="3">
        <v>1717</v>
      </c>
      <c r="C1288" s="3" t="s">
        <v>7402</v>
      </c>
      <c r="D1288" s="3" t="s">
        <v>7403</v>
      </c>
      <c r="E1288" s="3">
        <v>1287</v>
      </c>
      <c r="F1288" s="3">
        <v>7</v>
      </c>
      <c r="G1288" s="3" t="s">
        <v>5660</v>
      </c>
      <c r="H1288" s="3" t="s">
        <v>6977</v>
      </c>
      <c r="I1288" s="3">
        <v>6</v>
      </c>
      <c r="L1288" s="3">
        <v>4</v>
      </c>
      <c r="M1288" s="3" t="s">
        <v>7738</v>
      </c>
      <c r="N1288" s="3" t="s">
        <v>7738</v>
      </c>
      <c r="T1288" s="3" t="s">
        <v>7472</v>
      </c>
      <c r="U1288" s="3" t="s">
        <v>3698</v>
      </c>
      <c r="V1288" s="3" t="s">
        <v>3698</v>
      </c>
      <c r="W1288" s="3" t="s">
        <v>4228</v>
      </c>
      <c r="X1288" s="3" t="s">
        <v>4228</v>
      </c>
      <c r="Y1288" s="3" t="s">
        <v>3698</v>
      </c>
      <c r="Z1288" s="3" t="s">
        <v>3698</v>
      </c>
      <c r="AC1288" s="3" t="s">
        <v>3698</v>
      </c>
      <c r="AD1288" s="3" t="s">
        <v>3698</v>
      </c>
      <c r="AE1288" s="3" t="s">
        <v>3698</v>
      </c>
      <c r="AJ1288" s="3" t="s">
        <v>4228</v>
      </c>
      <c r="AK1288" s="3" t="s">
        <v>4228</v>
      </c>
      <c r="AL1288" s="3" t="s">
        <v>3698</v>
      </c>
      <c r="AM1288" s="3" t="s">
        <v>3698</v>
      </c>
      <c r="AT1288" s="3" t="s">
        <v>3698</v>
      </c>
      <c r="AU1288" s="3" t="s">
        <v>3698</v>
      </c>
      <c r="AV1288" s="3" t="s">
        <v>3698</v>
      </c>
      <c r="AW1288" s="3" t="s">
        <v>3698</v>
      </c>
      <c r="BG1288" s="3" t="s">
        <v>3698</v>
      </c>
      <c r="BH1288" s="3" t="s">
        <v>3698</v>
      </c>
      <c r="BI1288" s="3" t="s">
        <v>3698</v>
      </c>
      <c r="BJ1288" s="3" t="s">
        <v>3698</v>
      </c>
      <c r="BK1288" s="3" t="s">
        <v>3714</v>
      </c>
      <c r="BL1288" s="3" t="s">
        <v>7338</v>
      </c>
      <c r="BM1288" s="3" t="s">
        <v>5792</v>
      </c>
      <c r="BN1288" s="3" t="s">
        <v>2110</v>
      </c>
      <c r="BO1288" s="3" t="s">
        <v>3546</v>
      </c>
      <c r="BP1288" s="3" t="s">
        <v>7248</v>
      </c>
      <c r="BQ1288" s="3" t="s">
        <v>44</v>
      </c>
      <c r="BR1288" s="3" t="s">
        <v>3262</v>
      </c>
      <c r="BS1288" s="3" t="s">
        <v>3698</v>
      </c>
      <c r="BT1288" s="3" t="s">
        <v>3698</v>
      </c>
    </row>
    <row r="1289" spans="1:73" ht="13.5" customHeight="1">
      <c r="A1289" s="6" t="str">
        <f>HYPERLINK("http://kyu.snu.ac.kr/sdhj/index.jsp?type=hj/GK14649_00IM0001_048a.jpg","1717_수북면_048a")</f>
        <v>1717_수북면_048a</v>
      </c>
      <c r="B1289" s="3">
        <v>1717</v>
      </c>
      <c r="C1289" s="3" t="s">
        <v>7560</v>
      </c>
      <c r="D1289" s="3" t="s">
        <v>7561</v>
      </c>
      <c r="E1289" s="3">
        <v>1288</v>
      </c>
      <c r="F1289" s="3">
        <v>7</v>
      </c>
      <c r="G1289" s="3" t="s">
        <v>5660</v>
      </c>
      <c r="H1289" s="3" t="s">
        <v>6977</v>
      </c>
      <c r="I1289" s="3">
        <v>6</v>
      </c>
      <c r="L1289" s="3">
        <v>4</v>
      </c>
      <c r="M1289" s="3" t="s">
        <v>7738</v>
      </c>
      <c r="N1289" s="3" t="s">
        <v>7738</v>
      </c>
      <c r="S1289" s="3" t="s">
        <v>7738</v>
      </c>
      <c r="T1289" s="3" t="s">
        <v>7738</v>
      </c>
      <c r="W1289" s="3" t="s">
        <v>4228</v>
      </c>
      <c r="X1289" s="3" t="s">
        <v>4228</v>
      </c>
      <c r="Y1289" s="3" t="s">
        <v>3698</v>
      </c>
      <c r="Z1289" s="3" t="s">
        <v>3698</v>
      </c>
      <c r="AC1289" s="3" t="s">
        <v>3698</v>
      </c>
      <c r="AD1289" s="3" t="s">
        <v>3698</v>
      </c>
      <c r="AE1289" s="3" t="s">
        <v>3698</v>
      </c>
      <c r="AT1289" s="3" t="s">
        <v>3698</v>
      </c>
      <c r="AU1289" s="3" t="s">
        <v>3698</v>
      </c>
      <c r="AV1289" s="3" t="s">
        <v>3698</v>
      </c>
      <c r="AW1289" s="3" t="s">
        <v>3698</v>
      </c>
      <c r="BG1289" s="3" t="s">
        <v>3698</v>
      </c>
      <c r="BH1289" s="3" t="s">
        <v>3698</v>
      </c>
      <c r="BI1289" s="3" t="s">
        <v>5875</v>
      </c>
      <c r="BJ1289" s="3" t="s">
        <v>1843</v>
      </c>
      <c r="BK1289" s="3" t="s">
        <v>5283</v>
      </c>
      <c r="BL1289" s="3" t="s">
        <v>7216</v>
      </c>
      <c r="BM1289" s="3" t="s">
        <v>5876</v>
      </c>
      <c r="BN1289" s="3" t="s">
        <v>2115</v>
      </c>
      <c r="BO1289" s="3" t="s">
        <v>3698</v>
      </c>
      <c r="BP1289" s="3" t="s">
        <v>3698</v>
      </c>
      <c r="BQ1289" s="3" t="s">
        <v>7738</v>
      </c>
      <c r="BR1289" s="3" t="s">
        <v>7738</v>
      </c>
      <c r="BS1289" s="3" t="s">
        <v>3698</v>
      </c>
      <c r="BT1289" s="3" t="s">
        <v>3698</v>
      </c>
    </row>
    <row r="1290" spans="1:73" ht="13.5" customHeight="1">
      <c r="A1290" s="6" t="str">
        <f>HYPERLINK("http://kyu.snu.ac.kr/sdhj/index.jsp?type=hj/GK14649_00IM0001_048a.jpg","1717_수북면_048a")</f>
        <v>1717_수북면_048a</v>
      </c>
      <c r="B1290" s="3">
        <v>1717</v>
      </c>
      <c r="C1290" s="3" t="s">
        <v>7402</v>
      </c>
      <c r="D1290" s="3" t="s">
        <v>7403</v>
      </c>
      <c r="E1290" s="3">
        <v>1289</v>
      </c>
      <c r="F1290" s="3">
        <v>7</v>
      </c>
      <c r="G1290" s="3" t="s">
        <v>5660</v>
      </c>
      <c r="H1290" s="3" t="s">
        <v>6977</v>
      </c>
      <c r="I1290" s="3">
        <v>6</v>
      </c>
      <c r="L1290" s="3">
        <v>5</v>
      </c>
      <c r="M1290" s="3" t="s">
        <v>7738</v>
      </c>
      <c r="N1290" s="3" t="s">
        <v>7738</v>
      </c>
      <c r="T1290" s="3" t="s">
        <v>7472</v>
      </c>
      <c r="U1290" s="3" t="s">
        <v>3698</v>
      </c>
      <c r="V1290" s="3" t="s">
        <v>3698</v>
      </c>
      <c r="W1290" s="3" t="s">
        <v>4228</v>
      </c>
      <c r="X1290" s="3" t="s">
        <v>4228</v>
      </c>
      <c r="Y1290" s="3" t="s">
        <v>3698</v>
      </c>
      <c r="Z1290" s="3" t="s">
        <v>3698</v>
      </c>
      <c r="AC1290" s="3" t="s">
        <v>3698</v>
      </c>
      <c r="AD1290" s="3" t="s">
        <v>3698</v>
      </c>
      <c r="AE1290" s="3" t="s">
        <v>3698</v>
      </c>
      <c r="AJ1290" s="3" t="s">
        <v>4228</v>
      </c>
      <c r="AK1290" s="3" t="s">
        <v>4228</v>
      </c>
      <c r="AL1290" s="3" t="s">
        <v>3698</v>
      </c>
      <c r="AM1290" s="3" t="s">
        <v>3698</v>
      </c>
      <c r="AT1290" s="3" t="s">
        <v>3698</v>
      </c>
      <c r="AU1290" s="3" t="s">
        <v>3698</v>
      </c>
      <c r="AV1290" s="3" t="s">
        <v>3698</v>
      </c>
      <c r="AW1290" s="3" t="s">
        <v>3698</v>
      </c>
      <c r="BG1290" s="3" t="s">
        <v>3698</v>
      </c>
      <c r="BH1290" s="3" t="s">
        <v>3698</v>
      </c>
      <c r="BI1290" s="3" t="s">
        <v>3698</v>
      </c>
      <c r="BJ1290" s="3" t="s">
        <v>3698</v>
      </c>
      <c r="BK1290" s="3" t="s">
        <v>5283</v>
      </c>
      <c r="BL1290" s="3" t="s">
        <v>7216</v>
      </c>
      <c r="BM1290" s="3" t="s">
        <v>5877</v>
      </c>
      <c r="BN1290" s="3" t="s">
        <v>2101</v>
      </c>
      <c r="BO1290" s="3" t="s">
        <v>5878</v>
      </c>
      <c r="BP1290" s="3" t="s">
        <v>2224</v>
      </c>
      <c r="BQ1290" s="3" t="s">
        <v>7738</v>
      </c>
      <c r="BR1290" s="3" t="s">
        <v>7738</v>
      </c>
      <c r="BS1290" s="3" t="s">
        <v>3698</v>
      </c>
      <c r="BT1290" s="3" t="s">
        <v>3698</v>
      </c>
    </row>
    <row r="1291" spans="1:73" ht="13.5" customHeight="1">
      <c r="A1291" s="6" t="str">
        <f>HYPERLINK("http://kyu.snu.ac.kr/sdhj/index.jsp?type=hj/GK14649_00IM0001_048a.jpg","1717_수북면_048a")</f>
        <v>1717_수북면_048a</v>
      </c>
      <c r="B1291" s="3">
        <v>1717</v>
      </c>
      <c r="C1291" s="3" t="s">
        <v>7402</v>
      </c>
      <c r="D1291" s="3" t="s">
        <v>7403</v>
      </c>
      <c r="E1291" s="3">
        <v>1290</v>
      </c>
      <c r="F1291" s="3">
        <v>7</v>
      </c>
      <c r="G1291" s="3" t="s">
        <v>5660</v>
      </c>
      <c r="H1291" s="3" t="s">
        <v>6977</v>
      </c>
      <c r="I1291" s="3">
        <v>6</v>
      </c>
      <c r="L1291" s="3">
        <v>5</v>
      </c>
      <c r="M1291" s="3" t="s">
        <v>7738</v>
      </c>
      <c r="N1291" s="3" t="s">
        <v>7738</v>
      </c>
      <c r="S1291" s="3" t="s">
        <v>7738</v>
      </c>
      <c r="T1291" s="3" t="s">
        <v>7738</v>
      </c>
      <c r="W1291" s="3" t="s">
        <v>4228</v>
      </c>
      <c r="X1291" s="3" t="s">
        <v>4228</v>
      </c>
      <c r="Y1291" s="3" t="s">
        <v>3698</v>
      </c>
      <c r="Z1291" s="3" t="s">
        <v>3698</v>
      </c>
      <c r="AC1291" s="3" t="s">
        <v>3698</v>
      </c>
      <c r="AD1291" s="3" t="s">
        <v>3698</v>
      </c>
      <c r="AE1291" s="3" t="s">
        <v>3698</v>
      </c>
      <c r="AT1291" s="3" t="s">
        <v>3698</v>
      </c>
      <c r="AU1291" s="3" t="s">
        <v>3698</v>
      </c>
      <c r="AV1291" s="3" t="s">
        <v>3698</v>
      </c>
      <c r="AW1291" s="3" t="s">
        <v>3698</v>
      </c>
      <c r="BG1291" s="3" t="s">
        <v>5185</v>
      </c>
      <c r="BH1291" s="3" t="s">
        <v>7233</v>
      </c>
      <c r="BI1291" s="3" t="s">
        <v>5879</v>
      </c>
      <c r="BJ1291" s="3" t="s">
        <v>1844</v>
      </c>
      <c r="BK1291" s="3" t="s">
        <v>5283</v>
      </c>
      <c r="BL1291" s="3" t="s">
        <v>7216</v>
      </c>
      <c r="BM1291" s="3" t="s">
        <v>3698</v>
      </c>
      <c r="BN1291" s="3" t="s">
        <v>3698</v>
      </c>
      <c r="BO1291" s="3" t="s">
        <v>3698</v>
      </c>
      <c r="BP1291" s="3" t="s">
        <v>3698</v>
      </c>
      <c r="BQ1291" s="3" t="s">
        <v>7738</v>
      </c>
      <c r="BR1291" s="3" t="s">
        <v>7738</v>
      </c>
      <c r="BS1291" s="3" t="s">
        <v>3698</v>
      </c>
      <c r="BT1291" s="3" t="s">
        <v>3698</v>
      </c>
    </row>
    <row r="1292" spans="1:73" ht="13.5" customHeight="1">
      <c r="A1292" s="6" t="str">
        <f>HYPERLINK("http://kyu.snu.ac.kr/sdhj/index.jsp?type=hj/GK14649_00IM0001_048b.jpg","1717_수북면_048b")</f>
        <v>1717_수북면_048b</v>
      </c>
      <c r="B1292" s="3">
        <v>1717</v>
      </c>
      <c r="C1292" s="3" t="s">
        <v>7402</v>
      </c>
      <c r="D1292" s="3" t="s">
        <v>7403</v>
      </c>
      <c r="E1292" s="3">
        <v>1291</v>
      </c>
      <c r="F1292" s="3">
        <v>7</v>
      </c>
      <c r="G1292" s="3" t="s">
        <v>5660</v>
      </c>
      <c r="H1292" s="3" t="s">
        <v>6977</v>
      </c>
      <c r="I1292" s="3">
        <v>6</v>
      </c>
      <c r="L1292" s="3">
        <v>5</v>
      </c>
      <c r="M1292" s="3" t="s">
        <v>7738</v>
      </c>
      <c r="N1292" s="3" t="s">
        <v>7738</v>
      </c>
      <c r="AF1292" s="3" t="s">
        <v>4024</v>
      </c>
      <c r="AG1292" s="3" t="s">
        <v>1050</v>
      </c>
      <c r="BU1292" s="3" t="s">
        <v>7488</v>
      </c>
    </row>
    <row r="1293" spans="1:73" ht="13.5" customHeight="1">
      <c r="A1293" s="6" t="str">
        <f>HYPERLINK("http://kyu.snu.ac.kr/sdhj/index.jsp?type=hj/GK14649_00IM0001_048b.jpg","1717_수북면_048b")</f>
        <v>1717_수북면_048b</v>
      </c>
      <c r="B1293" s="3">
        <v>1717</v>
      </c>
      <c r="C1293" s="3" t="s">
        <v>7402</v>
      </c>
      <c r="D1293" s="3" t="s">
        <v>7403</v>
      </c>
      <c r="E1293" s="3">
        <v>1292</v>
      </c>
      <c r="F1293" s="3">
        <v>7</v>
      </c>
      <c r="G1293" s="3" t="s">
        <v>5660</v>
      </c>
      <c r="H1293" s="3" t="s">
        <v>6977</v>
      </c>
      <c r="I1293" s="3">
        <v>6</v>
      </c>
      <c r="L1293" s="3">
        <v>5</v>
      </c>
      <c r="M1293" s="3" t="s">
        <v>7738</v>
      </c>
      <c r="N1293" s="3" t="s">
        <v>7738</v>
      </c>
      <c r="S1293" s="3" t="s">
        <v>3649</v>
      </c>
      <c r="T1293" s="3" t="s">
        <v>7037</v>
      </c>
    </row>
    <row r="1294" spans="1:73" ht="13.5" customHeight="1">
      <c r="A1294" s="6" t="str">
        <f>HYPERLINK("http://kyu.snu.ac.kr/sdhj/index.jsp?type=hj/GK14649_00IM0001_048b.jpg","1717_수북면_048b")</f>
        <v>1717_수북면_048b</v>
      </c>
      <c r="B1294" s="3">
        <v>1717</v>
      </c>
      <c r="C1294" s="3" t="s">
        <v>7464</v>
      </c>
      <c r="D1294" s="3" t="s">
        <v>7465</v>
      </c>
      <c r="E1294" s="3">
        <v>1293</v>
      </c>
      <c r="F1294" s="3">
        <v>7</v>
      </c>
      <c r="G1294" s="3" t="s">
        <v>5660</v>
      </c>
      <c r="H1294" s="3" t="s">
        <v>6977</v>
      </c>
      <c r="I1294" s="3">
        <v>6</v>
      </c>
      <c r="L1294" s="3">
        <v>6</v>
      </c>
      <c r="M1294" s="3" t="s">
        <v>7738</v>
      </c>
      <c r="N1294" s="3" t="s">
        <v>7738</v>
      </c>
      <c r="T1294" s="3" t="s">
        <v>7472</v>
      </c>
      <c r="U1294" s="3" t="s">
        <v>3698</v>
      </c>
      <c r="V1294" s="3" t="s">
        <v>3698</v>
      </c>
      <c r="W1294" s="3" t="s">
        <v>4228</v>
      </c>
      <c r="X1294" s="3" t="s">
        <v>4228</v>
      </c>
      <c r="Y1294" s="3" t="s">
        <v>3698</v>
      </c>
      <c r="Z1294" s="3" t="s">
        <v>3698</v>
      </c>
      <c r="AC1294" s="3" t="s">
        <v>3698</v>
      </c>
      <c r="AD1294" s="3" t="s">
        <v>3698</v>
      </c>
      <c r="AE1294" s="3" t="s">
        <v>3698</v>
      </c>
      <c r="AJ1294" s="3" t="s">
        <v>4228</v>
      </c>
      <c r="AK1294" s="3" t="s">
        <v>4228</v>
      </c>
      <c r="AL1294" s="3" t="s">
        <v>3698</v>
      </c>
      <c r="AM1294" s="3" t="s">
        <v>3698</v>
      </c>
      <c r="AT1294" s="3" t="s">
        <v>3698</v>
      </c>
      <c r="AU1294" s="3" t="s">
        <v>3698</v>
      </c>
      <c r="AV1294" s="3" t="s">
        <v>3698</v>
      </c>
      <c r="AW1294" s="3" t="s">
        <v>3698</v>
      </c>
      <c r="BG1294" s="3" t="s">
        <v>3698</v>
      </c>
      <c r="BH1294" s="3" t="s">
        <v>3698</v>
      </c>
      <c r="BI1294" s="3" t="s">
        <v>3698</v>
      </c>
      <c r="BJ1294" s="3" t="s">
        <v>3698</v>
      </c>
      <c r="BK1294" s="3" t="s">
        <v>5283</v>
      </c>
      <c r="BL1294" s="3" t="s">
        <v>7216</v>
      </c>
      <c r="BM1294" s="3" t="s">
        <v>5880</v>
      </c>
      <c r="BN1294" s="3" t="s">
        <v>2116</v>
      </c>
      <c r="BO1294" s="3" t="s">
        <v>5283</v>
      </c>
      <c r="BP1294" s="3" t="s">
        <v>7216</v>
      </c>
      <c r="BQ1294" s="3" t="s">
        <v>5881</v>
      </c>
      <c r="BR1294" s="3" t="s">
        <v>3372</v>
      </c>
      <c r="BS1294" s="3" t="s">
        <v>3698</v>
      </c>
      <c r="BT1294" s="3" t="s">
        <v>3698</v>
      </c>
    </row>
    <row r="1295" spans="1:73" ht="13.5" customHeight="1">
      <c r="A1295" s="6" t="str">
        <f>HYPERLINK("http://kyu.snu.ac.kr/sdhj/index.jsp?type=hj/GK14649_00IM0001_048b.jpg","1717_수북면_048b")</f>
        <v>1717_수북면_048b</v>
      </c>
      <c r="B1295" s="3">
        <v>1717</v>
      </c>
      <c r="C1295" s="3" t="s">
        <v>7468</v>
      </c>
      <c r="D1295" s="3" t="s">
        <v>7469</v>
      </c>
      <c r="E1295" s="3">
        <v>1294</v>
      </c>
      <c r="F1295" s="3">
        <v>7</v>
      </c>
      <c r="G1295" s="3" t="s">
        <v>5660</v>
      </c>
      <c r="H1295" s="3" t="s">
        <v>6977</v>
      </c>
      <c r="I1295" s="3">
        <v>6</v>
      </c>
      <c r="L1295" s="3">
        <v>6</v>
      </c>
      <c r="M1295" s="3" t="s">
        <v>7738</v>
      </c>
      <c r="N1295" s="3" t="s">
        <v>7738</v>
      </c>
      <c r="S1295" s="3" t="s">
        <v>7738</v>
      </c>
      <c r="T1295" s="3" t="s">
        <v>7738</v>
      </c>
      <c r="W1295" s="3" t="s">
        <v>4228</v>
      </c>
      <c r="X1295" s="3" t="s">
        <v>4228</v>
      </c>
      <c r="Y1295" s="3" t="s">
        <v>3698</v>
      </c>
      <c r="Z1295" s="3" t="s">
        <v>3698</v>
      </c>
      <c r="AC1295" s="3" t="s">
        <v>3698</v>
      </c>
      <c r="AD1295" s="3" t="s">
        <v>3698</v>
      </c>
      <c r="AE1295" s="3" t="s">
        <v>3698</v>
      </c>
      <c r="AT1295" s="3" t="s">
        <v>3698</v>
      </c>
      <c r="AU1295" s="3" t="s">
        <v>3698</v>
      </c>
      <c r="AV1295" s="3" t="s">
        <v>3698</v>
      </c>
      <c r="AW1295" s="3" t="s">
        <v>3698</v>
      </c>
      <c r="BG1295" s="3" t="s">
        <v>3698</v>
      </c>
      <c r="BH1295" s="3" t="s">
        <v>3698</v>
      </c>
      <c r="BI1295" s="3" t="s">
        <v>5882</v>
      </c>
      <c r="BJ1295" s="3" t="s">
        <v>1845</v>
      </c>
      <c r="BK1295" s="3" t="s">
        <v>3546</v>
      </c>
      <c r="BL1295" s="3" t="s">
        <v>7248</v>
      </c>
      <c r="BM1295" s="3" t="s">
        <v>5883</v>
      </c>
      <c r="BN1295" s="3" t="s">
        <v>2117</v>
      </c>
      <c r="BO1295" s="3" t="s">
        <v>5283</v>
      </c>
      <c r="BP1295" s="3" t="s">
        <v>7216</v>
      </c>
      <c r="BQ1295" s="3" t="s">
        <v>7738</v>
      </c>
      <c r="BR1295" s="3" t="s">
        <v>7738</v>
      </c>
      <c r="BS1295" s="3" t="s">
        <v>3698</v>
      </c>
      <c r="BT1295" s="3" t="s">
        <v>3698</v>
      </c>
    </row>
    <row r="1296" spans="1:73" ht="13.5" customHeight="1">
      <c r="A1296" s="6" t="str">
        <f>HYPERLINK("http://kyu.snu.ac.kr/sdhj/index.jsp?type=hj/GK14649_00IM0001_048b.jpg","1717_수북면_048b")</f>
        <v>1717_수북면_048b</v>
      </c>
      <c r="B1296" s="3">
        <v>1717</v>
      </c>
      <c r="C1296" s="3" t="s">
        <v>7402</v>
      </c>
      <c r="D1296" s="3" t="s">
        <v>7403</v>
      </c>
      <c r="E1296" s="3">
        <v>1295</v>
      </c>
      <c r="F1296" s="3">
        <v>7</v>
      </c>
      <c r="G1296" s="3" t="s">
        <v>5660</v>
      </c>
      <c r="H1296" s="3" t="s">
        <v>6977</v>
      </c>
      <c r="I1296" s="3">
        <v>6</v>
      </c>
      <c r="L1296" s="3">
        <v>6</v>
      </c>
      <c r="M1296" s="3" t="s">
        <v>7738</v>
      </c>
      <c r="N1296" s="3" t="s">
        <v>7738</v>
      </c>
      <c r="AD1296" s="3" t="s">
        <v>3600</v>
      </c>
      <c r="AE1296" s="3" t="s">
        <v>994</v>
      </c>
    </row>
    <row r="1297" spans="1:72" ht="13.5" customHeight="1">
      <c r="A1297" s="6" t="str">
        <f>HYPERLINK("http://kyu.snu.ac.kr/sdhj/index.jsp?type=hj/GK14649_00IM0001_048b.jpg","1717_수북면_048b")</f>
        <v>1717_수북면_048b</v>
      </c>
      <c r="B1297" s="3">
        <v>1717</v>
      </c>
      <c r="C1297" s="3" t="s">
        <v>7402</v>
      </c>
      <c r="D1297" s="3" t="s">
        <v>7403</v>
      </c>
      <c r="E1297" s="3">
        <v>1296</v>
      </c>
      <c r="F1297" s="3">
        <v>7</v>
      </c>
      <c r="G1297" s="3" t="s">
        <v>5660</v>
      </c>
      <c r="H1297" s="3" t="s">
        <v>6977</v>
      </c>
      <c r="I1297" s="3">
        <v>6</v>
      </c>
      <c r="L1297" s="3">
        <v>6</v>
      </c>
      <c r="M1297" s="3" t="s">
        <v>7738</v>
      </c>
      <c r="N1297" s="3" t="s">
        <v>7738</v>
      </c>
      <c r="S1297" s="3" t="s">
        <v>7497</v>
      </c>
      <c r="T1297" s="3" t="s">
        <v>7498</v>
      </c>
      <c r="U1297" s="3" t="s">
        <v>5283</v>
      </c>
      <c r="V1297" s="3" t="s">
        <v>7216</v>
      </c>
      <c r="Y1297" s="3" t="s">
        <v>3847</v>
      </c>
      <c r="Z1297" s="3" t="s">
        <v>647</v>
      </c>
      <c r="AC1297" s="3">
        <v>10</v>
      </c>
    </row>
    <row r="1298" spans="1:72" ht="13.5" customHeight="1">
      <c r="A1298" s="6" t="str">
        <f>HYPERLINK("http://kyu.snu.ac.kr/sdhj/index.jsp?type=hj/GK14649_00IM0001_048b.jpg","1717_수북면_048b")</f>
        <v>1717_수북면_048b</v>
      </c>
      <c r="B1298" s="3">
        <v>1717</v>
      </c>
      <c r="C1298" s="3" t="s">
        <v>7439</v>
      </c>
      <c r="D1298" s="3" t="s">
        <v>7440</v>
      </c>
      <c r="E1298" s="3">
        <v>1297</v>
      </c>
      <c r="F1298" s="3">
        <v>7</v>
      </c>
      <c r="G1298" s="3" t="s">
        <v>5660</v>
      </c>
      <c r="H1298" s="3" t="s">
        <v>6977</v>
      </c>
      <c r="I1298" s="3">
        <v>6</v>
      </c>
      <c r="L1298" s="3">
        <v>6</v>
      </c>
      <c r="M1298" s="3" t="s">
        <v>7738</v>
      </c>
      <c r="N1298" s="3" t="s">
        <v>7738</v>
      </c>
      <c r="U1298" s="3" t="s">
        <v>5884</v>
      </c>
      <c r="V1298" s="3" t="s">
        <v>8684</v>
      </c>
      <c r="Y1298" s="3" t="s">
        <v>5885</v>
      </c>
      <c r="Z1298" s="3" t="s">
        <v>648</v>
      </c>
      <c r="AC1298" s="3">
        <v>3</v>
      </c>
      <c r="AD1298" s="3" t="s">
        <v>3489</v>
      </c>
      <c r="AE1298" s="3" t="s">
        <v>974</v>
      </c>
      <c r="AF1298" s="3" t="s">
        <v>4317</v>
      </c>
      <c r="AG1298" s="3" t="s">
        <v>1061</v>
      </c>
    </row>
    <row r="1299" spans="1:72" ht="13.5" customHeight="1">
      <c r="A1299" s="6" t="str">
        <f>HYPERLINK("http://kyu.snu.ac.kr/sdhj/index.jsp?type=hj/GK14649_00IM0001_048b.jpg","1717_수북면_048b")</f>
        <v>1717_수북면_048b</v>
      </c>
      <c r="B1299" s="3">
        <v>1717</v>
      </c>
      <c r="C1299" s="3" t="s">
        <v>7402</v>
      </c>
      <c r="D1299" s="3" t="s">
        <v>7403</v>
      </c>
      <c r="E1299" s="3">
        <v>1298</v>
      </c>
      <c r="F1299" s="3">
        <v>7</v>
      </c>
      <c r="G1299" s="3" t="s">
        <v>5660</v>
      </c>
      <c r="H1299" s="3" t="s">
        <v>6977</v>
      </c>
      <c r="I1299" s="3">
        <v>7</v>
      </c>
      <c r="J1299" s="3" t="s">
        <v>7738</v>
      </c>
      <c r="K1299" s="3" t="s">
        <v>7738</v>
      </c>
      <c r="L1299" s="3">
        <v>1</v>
      </c>
      <c r="M1299" s="3" t="s">
        <v>7738</v>
      </c>
      <c r="N1299" s="3" t="s">
        <v>7738</v>
      </c>
      <c r="T1299" s="3" t="s">
        <v>7472</v>
      </c>
      <c r="U1299" s="3" t="s">
        <v>3698</v>
      </c>
      <c r="V1299" s="3" t="s">
        <v>3698</v>
      </c>
      <c r="W1299" s="3" t="s">
        <v>4228</v>
      </c>
      <c r="X1299" s="3" t="s">
        <v>4228</v>
      </c>
      <c r="Y1299" s="3" t="s">
        <v>3698</v>
      </c>
      <c r="Z1299" s="3" t="s">
        <v>3698</v>
      </c>
      <c r="AC1299" s="3" t="s">
        <v>3698</v>
      </c>
      <c r="AD1299" s="3" t="s">
        <v>3698</v>
      </c>
      <c r="AE1299" s="3" t="s">
        <v>3698</v>
      </c>
      <c r="AJ1299" s="3" t="s">
        <v>4228</v>
      </c>
      <c r="AK1299" s="3" t="s">
        <v>4228</v>
      </c>
      <c r="AL1299" s="3" t="s">
        <v>3698</v>
      </c>
      <c r="AM1299" s="3" t="s">
        <v>3698</v>
      </c>
      <c r="AT1299" s="3" t="s">
        <v>3661</v>
      </c>
      <c r="AU1299" s="3" t="s">
        <v>7108</v>
      </c>
      <c r="AV1299" s="3" t="s">
        <v>5483</v>
      </c>
      <c r="AW1299" s="3" t="s">
        <v>3033</v>
      </c>
      <c r="BG1299" s="3" t="s">
        <v>3546</v>
      </c>
      <c r="BH1299" s="3" t="s">
        <v>7248</v>
      </c>
      <c r="BI1299" s="3" t="s">
        <v>5793</v>
      </c>
      <c r="BJ1299" s="3" t="s">
        <v>1462</v>
      </c>
      <c r="BK1299" s="3" t="s">
        <v>3546</v>
      </c>
      <c r="BL1299" s="3" t="s">
        <v>7248</v>
      </c>
      <c r="BM1299" s="3" t="s">
        <v>5886</v>
      </c>
      <c r="BN1299" s="3" t="s">
        <v>2118</v>
      </c>
      <c r="BO1299" s="3" t="s">
        <v>3698</v>
      </c>
      <c r="BP1299" s="3" t="s">
        <v>3698</v>
      </c>
      <c r="BQ1299" s="3" t="s">
        <v>8424</v>
      </c>
      <c r="BR1299" s="3" t="s">
        <v>8424</v>
      </c>
      <c r="BS1299" s="3" t="s">
        <v>3698</v>
      </c>
      <c r="BT1299" s="3" t="s">
        <v>3698</v>
      </c>
    </row>
    <row r="1300" spans="1:72" ht="13.5" customHeight="1">
      <c r="A1300" s="6" t="str">
        <f>HYPERLINK("http://kyu.snu.ac.kr/sdhj/index.jsp?type=hj/GK14649_00IM0001_048b.jpg","1717_수북면_048b")</f>
        <v>1717_수북면_048b</v>
      </c>
      <c r="B1300" s="3">
        <v>1717</v>
      </c>
      <c r="C1300" s="3" t="s">
        <v>8119</v>
      </c>
      <c r="D1300" s="3" t="s">
        <v>8120</v>
      </c>
      <c r="E1300" s="3">
        <v>1299</v>
      </c>
      <c r="F1300" s="3">
        <v>7</v>
      </c>
      <c r="G1300" s="3" t="s">
        <v>5660</v>
      </c>
      <c r="H1300" s="3" t="s">
        <v>6977</v>
      </c>
      <c r="I1300" s="3">
        <v>7</v>
      </c>
      <c r="L1300" s="3">
        <v>1</v>
      </c>
      <c r="M1300" s="3" t="s">
        <v>7738</v>
      </c>
      <c r="N1300" s="3" t="s">
        <v>7738</v>
      </c>
      <c r="S1300" s="3" t="s">
        <v>7738</v>
      </c>
      <c r="T1300" s="3" t="s">
        <v>7738</v>
      </c>
      <c r="W1300" s="3" t="s">
        <v>4228</v>
      </c>
      <c r="X1300" s="3" t="s">
        <v>4228</v>
      </c>
      <c r="Y1300" s="3" t="s">
        <v>3698</v>
      </c>
      <c r="Z1300" s="3" t="s">
        <v>3698</v>
      </c>
      <c r="AC1300" s="3" t="s">
        <v>3698</v>
      </c>
      <c r="AD1300" s="3" t="s">
        <v>3698</v>
      </c>
      <c r="AE1300" s="3" t="s">
        <v>3698</v>
      </c>
      <c r="AN1300" s="3" t="s">
        <v>3618</v>
      </c>
      <c r="AO1300" s="3" t="s">
        <v>1110</v>
      </c>
      <c r="AR1300" s="3" t="s">
        <v>5887</v>
      </c>
      <c r="AS1300" s="3" t="s">
        <v>1235</v>
      </c>
      <c r="AT1300" s="3" t="s">
        <v>3546</v>
      </c>
      <c r="AU1300" s="3" t="s">
        <v>7248</v>
      </c>
      <c r="AV1300" s="3" t="s">
        <v>5634</v>
      </c>
      <c r="AW1300" s="3" t="s">
        <v>1441</v>
      </c>
      <c r="BB1300" s="3" t="s">
        <v>3606</v>
      </c>
      <c r="BC1300" s="3" t="s">
        <v>7103</v>
      </c>
      <c r="BD1300" s="3" t="s">
        <v>5431</v>
      </c>
      <c r="BE1300" s="3" t="s">
        <v>3024</v>
      </c>
      <c r="BG1300" s="3" t="s">
        <v>3698</v>
      </c>
      <c r="BH1300" s="3" t="s">
        <v>3698</v>
      </c>
      <c r="BI1300" s="3" t="s">
        <v>3698</v>
      </c>
      <c r="BJ1300" s="3" t="s">
        <v>3698</v>
      </c>
      <c r="BK1300" s="3" t="s">
        <v>3698</v>
      </c>
      <c r="BL1300" s="3" t="s">
        <v>3698</v>
      </c>
      <c r="BM1300" s="3" t="s">
        <v>3698</v>
      </c>
      <c r="BN1300" s="3" t="s">
        <v>3698</v>
      </c>
      <c r="BO1300" s="3" t="s">
        <v>3698</v>
      </c>
      <c r="BP1300" s="3" t="s">
        <v>3698</v>
      </c>
      <c r="BQ1300" s="3" t="s">
        <v>8571</v>
      </c>
      <c r="BR1300" s="3" t="s">
        <v>8571</v>
      </c>
      <c r="BS1300" s="3" t="s">
        <v>3698</v>
      </c>
      <c r="BT1300" s="3" t="s">
        <v>3698</v>
      </c>
    </row>
    <row r="1301" spans="1:72" ht="13.5" customHeight="1">
      <c r="A1301" s="6" t="str">
        <f>HYPERLINK("http://kyu.snu.ac.kr/sdhj/index.jsp?type=hj/GK14649_00IM0001_048b.jpg","1717_수북면_048b")</f>
        <v>1717_수북면_048b</v>
      </c>
      <c r="B1301" s="3">
        <v>1717</v>
      </c>
      <c r="C1301" s="3" t="s">
        <v>7741</v>
      </c>
      <c r="D1301" s="3" t="s">
        <v>7742</v>
      </c>
      <c r="E1301" s="3">
        <v>1300</v>
      </c>
      <c r="F1301" s="3">
        <v>7</v>
      </c>
      <c r="G1301" s="3" t="s">
        <v>5660</v>
      </c>
      <c r="H1301" s="3" t="s">
        <v>6977</v>
      </c>
      <c r="I1301" s="3">
        <v>7</v>
      </c>
      <c r="L1301" s="3">
        <v>1</v>
      </c>
      <c r="M1301" s="3" t="s">
        <v>7738</v>
      </c>
      <c r="N1301" s="3" t="s">
        <v>7738</v>
      </c>
      <c r="T1301" s="3" t="s">
        <v>7408</v>
      </c>
      <c r="U1301" s="3" t="s">
        <v>3491</v>
      </c>
      <c r="V1301" s="3" t="s">
        <v>7095</v>
      </c>
      <c r="Y1301" s="3" t="s">
        <v>5888</v>
      </c>
      <c r="Z1301" s="3" t="s">
        <v>7372</v>
      </c>
      <c r="AC1301" s="3">
        <v>58</v>
      </c>
      <c r="AD1301" s="3" t="s">
        <v>3636</v>
      </c>
      <c r="AE1301" s="3" t="s">
        <v>999</v>
      </c>
    </row>
    <row r="1302" spans="1:72" ht="13.5" customHeight="1">
      <c r="A1302" s="6" t="str">
        <f>HYPERLINK("http://kyu.snu.ac.kr/sdhj/index.jsp?type=hj/GK14649_00IM0001_048b.jpg","1717_수북면_048b")</f>
        <v>1717_수북면_048b</v>
      </c>
      <c r="B1302" s="3">
        <v>1717</v>
      </c>
      <c r="C1302" s="3" t="s">
        <v>7402</v>
      </c>
      <c r="D1302" s="3" t="s">
        <v>7403</v>
      </c>
      <c r="E1302" s="3">
        <v>1301</v>
      </c>
      <c r="F1302" s="3">
        <v>7</v>
      </c>
      <c r="G1302" s="3" t="s">
        <v>5660</v>
      </c>
      <c r="H1302" s="3" t="s">
        <v>6977</v>
      </c>
      <c r="I1302" s="3">
        <v>7</v>
      </c>
      <c r="L1302" s="3">
        <v>1</v>
      </c>
      <c r="M1302" s="3" t="s">
        <v>7738</v>
      </c>
      <c r="N1302" s="3" t="s">
        <v>7738</v>
      </c>
      <c r="S1302" s="3" t="s">
        <v>3482</v>
      </c>
      <c r="T1302" s="3" t="s">
        <v>7023</v>
      </c>
      <c r="U1302" s="3" t="s">
        <v>3684</v>
      </c>
      <c r="V1302" s="3" t="s">
        <v>2985</v>
      </c>
      <c r="Y1302" s="3" t="s">
        <v>5889</v>
      </c>
      <c r="Z1302" s="3" t="s">
        <v>649</v>
      </c>
      <c r="AF1302" s="3" t="s">
        <v>3932</v>
      </c>
      <c r="AG1302" s="3" t="s">
        <v>1049</v>
      </c>
    </row>
    <row r="1303" spans="1:72" ht="13.5" customHeight="1">
      <c r="A1303" s="6" t="str">
        <f>HYPERLINK("http://kyu.snu.ac.kr/sdhj/index.jsp?type=hj/GK14649_00IM0001_048b.jpg","1717_수북면_048b")</f>
        <v>1717_수북면_048b</v>
      </c>
      <c r="B1303" s="3">
        <v>1717</v>
      </c>
      <c r="C1303" s="3" t="s">
        <v>7402</v>
      </c>
      <c r="D1303" s="3" t="s">
        <v>7403</v>
      </c>
      <c r="E1303" s="3">
        <v>1302</v>
      </c>
      <c r="F1303" s="3">
        <v>7</v>
      </c>
      <c r="G1303" s="3" t="s">
        <v>5660</v>
      </c>
      <c r="H1303" s="3" t="s">
        <v>6977</v>
      </c>
      <c r="I1303" s="3">
        <v>7</v>
      </c>
      <c r="L1303" s="3">
        <v>1</v>
      </c>
      <c r="M1303" s="3" t="s">
        <v>7738</v>
      </c>
      <c r="N1303" s="3" t="s">
        <v>7738</v>
      </c>
      <c r="AD1303" s="3" t="s">
        <v>5580</v>
      </c>
      <c r="AE1303" s="3" t="s">
        <v>1040</v>
      </c>
    </row>
    <row r="1304" spans="1:72" ht="13.5" customHeight="1">
      <c r="A1304" s="6" t="str">
        <f>HYPERLINK("http://kyu.snu.ac.kr/sdhj/index.jsp?type=hj/GK14649_00IM0001_048b.jpg","1717_수북면_048b")</f>
        <v>1717_수북면_048b</v>
      </c>
      <c r="B1304" s="3">
        <v>1717</v>
      </c>
      <c r="C1304" s="3" t="s">
        <v>7402</v>
      </c>
      <c r="D1304" s="3" t="s">
        <v>7403</v>
      </c>
      <c r="E1304" s="3">
        <v>1303</v>
      </c>
      <c r="F1304" s="3">
        <v>7</v>
      </c>
      <c r="G1304" s="3" t="s">
        <v>5660</v>
      </c>
      <c r="H1304" s="3" t="s">
        <v>6977</v>
      </c>
      <c r="I1304" s="3">
        <v>7</v>
      </c>
      <c r="L1304" s="3">
        <v>1</v>
      </c>
      <c r="M1304" s="3" t="s">
        <v>7738</v>
      </c>
      <c r="N1304" s="3" t="s">
        <v>7738</v>
      </c>
      <c r="S1304" s="3" t="s">
        <v>7497</v>
      </c>
      <c r="T1304" s="3" t="s">
        <v>7498</v>
      </c>
      <c r="U1304" s="3" t="s">
        <v>3661</v>
      </c>
      <c r="V1304" s="3" t="s">
        <v>7108</v>
      </c>
      <c r="Y1304" s="3" t="s">
        <v>5890</v>
      </c>
      <c r="Z1304" s="3" t="s">
        <v>650</v>
      </c>
      <c r="AF1304" s="3" t="s">
        <v>4024</v>
      </c>
      <c r="AG1304" s="3" t="s">
        <v>1050</v>
      </c>
    </row>
    <row r="1305" spans="1:72" ht="13.5" customHeight="1">
      <c r="A1305" s="6" t="str">
        <f>HYPERLINK("http://kyu.snu.ac.kr/sdhj/index.jsp?type=hj/GK14649_00IM0001_048b.jpg","1717_수북면_048b")</f>
        <v>1717_수북면_048b</v>
      </c>
      <c r="B1305" s="3">
        <v>1717</v>
      </c>
      <c r="C1305" s="3" t="s">
        <v>7402</v>
      </c>
      <c r="D1305" s="3" t="s">
        <v>7403</v>
      </c>
      <c r="E1305" s="3">
        <v>1304</v>
      </c>
      <c r="F1305" s="3">
        <v>7</v>
      </c>
      <c r="G1305" s="3" t="s">
        <v>5660</v>
      </c>
      <c r="H1305" s="3" t="s">
        <v>6977</v>
      </c>
      <c r="I1305" s="3">
        <v>7</v>
      </c>
      <c r="L1305" s="3">
        <v>1</v>
      </c>
      <c r="M1305" s="3" t="s">
        <v>7738</v>
      </c>
      <c r="N1305" s="3" t="s">
        <v>7738</v>
      </c>
      <c r="S1305" s="3" t="s">
        <v>7499</v>
      </c>
      <c r="T1305" s="3" t="s">
        <v>7500</v>
      </c>
      <c r="U1305" s="3" t="s">
        <v>3606</v>
      </c>
      <c r="V1305" s="3" t="s">
        <v>7103</v>
      </c>
      <c r="Y1305" s="3" t="s">
        <v>5891</v>
      </c>
      <c r="Z1305" s="3" t="s">
        <v>651</v>
      </c>
      <c r="AC1305" s="3">
        <v>2</v>
      </c>
      <c r="AD1305" s="3" t="s">
        <v>3584</v>
      </c>
      <c r="AE1305" s="3" t="s">
        <v>990</v>
      </c>
      <c r="AF1305" s="3" t="s">
        <v>4317</v>
      </c>
      <c r="AG1305" s="3" t="s">
        <v>1061</v>
      </c>
    </row>
    <row r="1306" spans="1:72" ht="13.5" customHeight="1">
      <c r="A1306" s="6" t="str">
        <f>HYPERLINK("http://kyu.snu.ac.kr/sdhj/index.jsp?type=hj/GK14649_00IM0001_048b.jpg","1717_수북면_048b")</f>
        <v>1717_수북면_048b</v>
      </c>
      <c r="B1306" s="3">
        <v>1717</v>
      </c>
      <c r="C1306" s="3" t="s">
        <v>7402</v>
      </c>
      <c r="D1306" s="3" t="s">
        <v>7403</v>
      </c>
      <c r="E1306" s="3">
        <v>1305</v>
      </c>
      <c r="F1306" s="3">
        <v>7</v>
      </c>
      <c r="G1306" s="3" t="s">
        <v>5660</v>
      </c>
      <c r="H1306" s="3" t="s">
        <v>6977</v>
      </c>
      <c r="I1306" s="3">
        <v>7</v>
      </c>
      <c r="L1306" s="3">
        <v>2</v>
      </c>
      <c r="M1306" s="3" t="s">
        <v>7738</v>
      </c>
      <c r="N1306" s="3" t="s">
        <v>7738</v>
      </c>
      <c r="T1306" s="3" t="s">
        <v>7472</v>
      </c>
      <c r="U1306" s="3" t="s">
        <v>3698</v>
      </c>
      <c r="V1306" s="3" t="s">
        <v>3698</v>
      </c>
      <c r="W1306" s="3" t="s">
        <v>4228</v>
      </c>
      <c r="X1306" s="3" t="s">
        <v>4228</v>
      </c>
      <c r="Y1306" s="3" t="s">
        <v>3698</v>
      </c>
      <c r="Z1306" s="3" t="s">
        <v>3698</v>
      </c>
      <c r="AC1306" s="3" t="s">
        <v>3698</v>
      </c>
      <c r="AD1306" s="3" t="s">
        <v>3698</v>
      </c>
      <c r="AE1306" s="3" t="s">
        <v>3698</v>
      </c>
      <c r="AJ1306" s="3" t="s">
        <v>4228</v>
      </c>
      <c r="AK1306" s="3" t="s">
        <v>4228</v>
      </c>
      <c r="AL1306" s="3" t="s">
        <v>5892</v>
      </c>
      <c r="AM1306" s="3" t="s">
        <v>1192</v>
      </c>
      <c r="AT1306" s="3" t="s">
        <v>5283</v>
      </c>
      <c r="AU1306" s="3" t="s">
        <v>7216</v>
      </c>
      <c r="AV1306" s="3" t="s">
        <v>5893</v>
      </c>
      <c r="AW1306" s="3" t="s">
        <v>3127</v>
      </c>
      <c r="BG1306" s="3" t="s">
        <v>5283</v>
      </c>
      <c r="BH1306" s="3" t="s">
        <v>7216</v>
      </c>
      <c r="BI1306" s="3" t="s">
        <v>5894</v>
      </c>
      <c r="BJ1306" s="3" t="s">
        <v>982</v>
      </c>
      <c r="BK1306" s="3" t="s">
        <v>3546</v>
      </c>
      <c r="BL1306" s="3" t="s">
        <v>7248</v>
      </c>
      <c r="BM1306" s="3" t="s">
        <v>5895</v>
      </c>
      <c r="BN1306" s="3" t="s">
        <v>2119</v>
      </c>
      <c r="BO1306" s="3" t="s">
        <v>3546</v>
      </c>
      <c r="BP1306" s="3" t="s">
        <v>7248</v>
      </c>
      <c r="BQ1306" s="3" t="s">
        <v>5896</v>
      </c>
      <c r="BR1306" s="3" t="s">
        <v>2365</v>
      </c>
      <c r="BS1306" s="3" t="s">
        <v>3698</v>
      </c>
      <c r="BT1306" s="3" t="s">
        <v>3698</v>
      </c>
    </row>
    <row r="1307" spans="1:72" ht="13.5" customHeight="1">
      <c r="A1307" s="6" t="str">
        <f>HYPERLINK("http://kyu.snu.ac.kr/sdhj/index.jsp?type=hj/GK14649_00IM0001_048b.jpg","1717_수북면_048b")</f>
        <v>1717_수북면_048b</v>
      </c>
      <c r="B1307" s="3">
        <v>1717</v>
      </c>
      <c r="C1307" s="3" t="s">
        <v>7741</v>
      </c>
      <c r="D1307" s="3" t="s">
        <v>7742</v>
      </c>
      <c r="E1307" s="3">
        <v>1306</v>
      </c>
      <c r="F1307" s="3">
        <v>7</v>
      </c>
      <c r="G1307" s="3" t="s">
        <v>5660</v>
      </c>
      <c r="H1307" s="3" t="s">
        <v>6977</v>
      </c>
      <c r="I1307" s="3">
        <v>7</v>
      </c>
      <c r="L1307" s="3">
        <v>2</v>
      </c>
      <c r="M1307" s="3" t="s">
        <v>7738</v>
      </c>
      <c r="N1307" s="3" t="s">
        <v>7738</v>
      </c>
      <c r="AC1307" s="3">
        <v>49</v>
      </c>
      <c r="AD1307" s="3" t="s">
        <v>3517</v>
      </c>
      <c r="AE1307" s="3" t="s">
        <v>980</v>
      </c>
    </row>
    <row r="1308" spans="1:72" ht="13.5" customHeight="1">
      <c r="A1308" s="6" t="str">
        <f>HYPERLINK("http://kyu.snu.ac.kr/sdhj/index.jsp?type=hj/GK14649_00IM0001_048b.jpg","1717_수북면_048b")</f>
        <v>1717_수북면_048b</v>
      </c>
      <c r="B1308" s="3">
        <v>1717</v>
      </c>
      <c r="C1308" s="3" t="s">
        <v>7402</v>
      </c>
      <c r="D1308" s="3" t="s">
        <v>7403</v>
      </c>
      <c r="E1308" s="3">
        <v>1307</v>
      </c>
      <c r="F1308" s="3">
        <v>7</v>
      </c>
      <c r="G1308" s="3" t="s">
        <v>5660</v>
      </c>
      <c r="H1308" s="3" t="s">
        <v>6977</v>
      </c>
      <c r="I1308" s="3">
        <v>7</v>
      </c>
      <c r="L1308" s="3">
        <v>2</v>
      </c>
      <c r="M1308" s="3" t="s">
        <v>7738</v>
      </c>
      <c r="N1308" s="3" t="s">
        <v>7738</v>
      </c>
      <c r="S1308" s="3" t="s">
        <v>5745</v>
      </c>
      <c r="T1308" s="3" t="s">
        <v>7081</v>
      </c>
      <c r="Y1308" s="3" t="s">
        <v>5897</v>
      </c>
      <c r="Z1308" s="3" t="s">
        <v>652</v>
      </c>
      <c r="AF1308" s="3" t="s">
        <v>3500</v>
      </c>
      <c r="AG1308" s="3" t="s">
        <v>1044</v>
      </c>
    </row>
    <row r="1309" spans="1:72" ht="13.5" customHeight="1">
      <c r="A1309" s="6" t="str">
        <f>HYPERLINK("http://kyu.snu.ac.kr/sdhj/index.jsp?type=hj/GK14649_00IM0001_048b.jpg","1717_수북면_048b")</f>
        <v>1717_수북면_048b</v>
      </c>
      <c r="B1309" s="3">
        <v>1717</v>
      </c>
      <c r="C1309" s="3" t="s">
        <v>8631</v>
      </c>
      <c r="D1309" s="3" t="s">
        <v>8632</v>
      </c>
      <c r="E1309" s="3">
        <v>1308</v>
      </c>
      <c r="F1309" s="3">
        <v>7</v>
      </c>
      <c r="G1309" s="3" t="s">
        <v>5660</v>
      </c>
      <c r="H1309" s="3" t="s">
        <v>6977</v>
      </c>
      <c r="I1309" s="3">
        <v>7</v>
      </c>
      <c r="L1309" s="3">
        <v>2</v>
      </c>
      <c r="M1309" s="3" t="s">
        <v>7738</v>
      </c>
      <c r="N1309" s="3" t="s">
        <v>7738</v>
      </c>
      <c r="S1309" s="3" t="s">
        <v>3550</v>
      </c>
      <c r="T1309" s="3" t="s">
        <v>7029</v>
      </c>
      <c r="U1309" s="3" t="s">
        <v>5283</v>
      </c>
      <c r="V1309" s="3" t="s">
        <v>7216</v>
      </c>
      <c r="Y1309" s="3" t="s">
        <v>5898</v>
      </c>
      <c r="Z1309" s="3" t="s">
        <v>653</v>
      </c>
      <c r="AC1309" s="3">
        <v>5</v>
      </c>
      <c r="AD1309" s="3" t="s">
        <v>3652</v>
      </c>
      <c r="AE1309" s="3" t="s">
        <v>1002</v>
      </c>
    </row>
    <row r="1310" spans="1:72" ht="13.5" customHeight="1">
      <c r="A1310" s="6" t="str">
        <f>HYPERLINK("http://kyu.snu.ac.kr/sdhj/index.jsp?type=hj/GK14649_00IM0001_048b.jpg","1717_수북면_048b")</f>
        <v>1717_수북면_048b</v>
      </c>
      <c r="B1310" s="3">
        <v>1717</v>
      </c>
      <c r="C1310" s="3" t="s">
        <v>7402</v>
      </c>
      <c r="D1310" s="3" t="s">
        <v>7403</v>
      </c>
      <c r="E1310" s="3">
        <v>1309</v>
      </c>
      <c r="F1310" s="3">
        <v>7</v>
      </c>
      <c r="G1310" s="3" t="s">
        <v>5660</v>
      </c>
      <c r="H1310" s="3" t="s">
        <v>6977</v>
      </c>
      <c r="I1310" s="3">
        <v>7</v>
      </c>
      <c r="L1310" s="3">
        <v>3</v>
      </c>
      <c r="M1310" s="3" t="s">
        <v>7738</v>
      </c>
      <c r="N1310" s="3" t="s">
        <v>7738</v>
      </c>
      <c r="T1310" s="3" t="s">
        <v>7472</v>
      </c>
      <c r="U1310" s="3" t="s">
        <v>3698</v>
      </c>
      <c r="V1310" s="3" t="s">
        <v>3698</v>
      </c>
      <c r="W1310" s="3" t="s">
        <v>4228</v>
      </c>
      <c r="X1310" s="3" t="s">
        <v>4228</v>
      </c>
      <c r="Y1310" s="3" t="s">
        <v>3698</v>
      </c>
      <c r="Z1310" s="3" t="s">
        <v>3698</v>
      </c>
      <c r="AC1310" s="3" t="s">
        <v>3698</v>
      </c>
      <c r="AD1310" s="3" t="s">
        <v>3698</v>
      </c>
      <c r="AE1310" s="3" t="s">
        <v>3698</v>
      </c>
      <c r="AJ1310" s="3" t="s">
        <v>4228</v>
      </c>
      <c r="AK1310" s="3" t="s">
        <v>4228</v>
      </c>
      <c r="AL1310" s="3" t="s">
        <v>3509</v>
      </c>
      <c r="AM1310" s="3" t="s">
        <v>1098</v>
      </c>
      <c r="AT1310" s="3" t="s">
        <v>5283</v>
      </c>
      <c r="AU1310" s="3" t="s">
        <v>7216</v>
      </c>
      <c r="AV1310" s="3" t="s">
        <v>5899</v>
      </c>
      <c r="AW1310" s="3" t="s">
        <v>1472</v>
      </c>
      <c r="BG1310" s="3" t="s">
        <v>5185</v>
      </c>
      <c r="BH1310" s="3" t="s">
        <v>7233</v>
      </c>
      <c r="BI1310" s="3" t="s">
        <v>3587</v>
      </c>
      <c r="BJ1310" s="3" t="s">
        <v>7316</v>
      </c>
      <c r="BK1310" s="3" t="s">
        <v>5900</v>
      </c>
      <c r="BL1310" s="3" t="s">
        <v>1260</v>
      </c>
      <c r="BM1310" s="3" t="s">
        <v>5901</v>
      </c>
      <c r="BN1310" s="3" t="s">
        <v>1481</v>
      </c>
      <c r="BO1310" s="3" t="s">
        <v>3698</v>
      </c>
      <c r="BP1310" s="3" t="s">
        <v>3698</v>
      </c>
      <c r="BQ1310" s="3" t="s">
        <v>7738</v>
      </c>
      <c r="BR1310" s="3" t="s">
        <v>7738</v>
      </c>
      <c r="BS1310" s="3" t="s">
        <v>3698</v>
      </c>
      <c r="BT1310" s="3" t="s">
        <v>3698</v>
      </c>
    </row>
    <row r="1311" spans="1:72" ht="13.5" customHeight="1">
      <c r="A1311" s="6" t="str">
        <f>HYPERLINK("http://kyu.snu.ac.kr/sdhj/index.jsp?type=hj/GK14649_00IM0001_048b.jpg","1717_수북면_048b")</f>
        <v>1717_수북면_048b</v>
      </c>
      <c r="B1311" s="3">
        <v>1717</v>
      </c>
      <c r="C1311" s="3" t="s">
        <v>7402</v>
      </c>
      <c r="D1311" s="3" t="s">
        <v>7403</v>
      </c>
      <c r="E1311" s="3">
        <v>1310</v>
      </c>
      <c r="F1311" s="3">
        <v>7</v>
      </c>
      <c r="G1311" s="3" t="s">
        <v>5660</v>
      </c>
      <c r="H1311" s="3" t="s">
        <v>6977</v>
      </c>
      <c r="I1311" s="3">
        <v>7</v>
      </c>
      <c r="L1311" s="3">
        <v>3</v>
      </c>
      <c r="M1311" s="3" t="s">
        <v>7738</v>
      </c>
      <c r="N1311" s="3" t="s">
        <v>7738</v>
      </c>
      <c r="S1311" s="3" t="s">
        <v>5902</v>
      </c>
      <c r="T1311" s="3" t="s">
        <v>7083</v>
      </c>
      <c r="U1311" s="3" t="s">
        <v>5185</v>
      </c>
      <c r="V1311" s="3" t="s">
        <v>7233</v>
      </c>
      <c r="Y1311" s="3" t="s">
        <v>3587</v>
      </c>
      <c r="Z1311" s="3" t="s">
        <v>7316</v>
      </c>
      <c r="AF1311" s="3" t="s">
        <v>4024</v>
      </c>
      <c r="AG1311" s="3" t="s">
        <v>1050</v>
      </c>
    </row>
    <row r="1312" spans="1:72" ht="13.5" customHeight="1">
      <c r="A1312" s="6" t="str">
        <f>HYPERLINK("http://kyu.snu.ac.kr/sdhj/index.jsp?type=hj/GK14649_00IM0001_048b.jpg","1717_수북면_048b")</f>
        <v>1717_수북면_048b</v>
      </c>
      <c r="B1312" s="3">
        <v>1717</v>
      </c>
      <c r="C1312" s="3" t="s">
        <v>7402</v>
      </c>
      <c r="D1312" s="3" t="s">
        <v>7403</v>
      </c>
      <c r="E1312" s="3">
        <v>1311</v>
      </c>
      <c r="F1312" s="3">
        <v>7</v>
      </c>
      <c r="G1312" s="3" t="s">
        <v>5660</v>
      </c>
      <c r="H1312" s="3" t="s">
        <v>6977</v>
      </c>
      <c r="I1312" s="3">
        <v>7</v>
      </c>
      <c r="L1312" s="3">
        <v>3</v>
      </c>
      <c r="M1312" s="3" t="s">
        <v>7738</v>
      </c>
      <c r="N1312" s="3" t="s">
        <v>7738</v>
      </c>
      <c r="S1312" s="3" t="s">
        <v>7738</v>
      </c>
      <c r="T1312" s="3" t="s">
        <v>7738</v>
      </c>
      <c r="W1312" s="3" t="s">
        <v>5221</v>
      </c>
      <c r="X1312" s="3" t="s">
        <v>7290</v>
      </c>
      <c r="Y1312" s="3" t="s">
        <v>3479</v>
      </c>
      <c r="Z1312" s="3" t="s">
        <v>7292</v>
      </c>
      <c r="AC1312" s="3">
        <v>25</v>
      </c>
      <c r="AD1312" s="3" t="s">
        <v>3776</v>
      </c>
      <c r="AE1312" s="3" t="s">
        <v>1014</v>
      </c>
      <c r="AJ1312" s="3" t="s">
        <v>3443</v>
      </c>
      <c r="AK1312" s="3" t="s">
        <v>6955</v>
      </c>
      <c r="AL1312" s="3" t="s">
        <v>5222</v>
      </c>
      <c r="AM1312" s="3" t="s">
        <v>1183</v>
      </c>
      <c r="AT1312" s="3" t="s">
        <v>5283</v>
      </c>
      <c r="AU1312" s="3" t="s">
        <v>7216</v>
      </c>
      <c r="AV1312" s="3" t="s">
        <v>5903</v>
      </c>
      <c r="AW1312" s="3" t="s">
        <v>1473</v>
      </c>
      <c r="BG1312" s="3" t="s">
        <v>5904</v>
      </c>
      <c r="BH1312" s="3" t="s">
        <v>1680</v>
      </c>
      <c r="BI1312" s="3" t="s">
        <v>5224</v>
      </c>
      <c r="BJ1312" s="3" t="s">
        <v>1506</v>
      </c>
      <c r="BK1312" s="3" t="s">
        <v>3698</v>
      </c>
      <c r="BL1312" s="3" t="s">
        <v>3698</v>
      </c>
      <c r="BM1312" s="3" t="s">
        <v>3698</v>
      </c>
      <c r="BN1312" s="3" t="s">
        <v>3698</v>
      </c>
      <c r="BO1312" s="3" t="s">
        <v>3698</v>
      </c>
      <c r="BP1312" s="3" t="s">
        <v>3698</v>
      </c>
      <c r="BQ1312" s="3" t="s">
        <v>5905</v>
      </c>
      <c r="BR1312" s="3" t="s">
        <v>2366</v>
      </c>
      <c r="BS1312" s="3" t="s">
        <v>3848</v>
      </c>
      <c r="BT1312" s="3" t="s">
        <v>1169</v>
      </c>
    </row>
    <row r="1313" spans="1:72" ht="13.5" customHeight="1">
      <c r="A1313" s="6" t="str">
        <f>HYPERLINK("http://kyu.snu.ac.kr/sdhj/index.jsp?type=hj/GK14649_00IM0001_048b.jpg","1717_수북면_048b")</f>
        <v>1717_수북면_048b</v>
      </c>
      <c r="B1313" s="3">
        <v>1717</v>
      </c>
      <c r="C1313" s="3" t="s">
        <v>8269</v>
      </c>
      <c r="D1313" s="3" t="s">
        <v>8270</v>
      </c>
      <c r="E1313" s="3">
        <v>1312</v>
      </c>
      <c r="F1313" s="3">
        <v>7</v>
      </c>
      <c r="G1313" s="3" t="s">
        <v>5660</v>
      </c>
      <c r="H1313" s="3" t="s">
        <v>6977</v>
      </c>
      <c r="I1313" s="3">
        <v>7</v>
      </c>
      <c r="L1313" s="3">
        <v>3</v>
      </c>
      <c r="M1313" s="3" t="s">
        <v>7738</v>
      </c>
      <c r="N1313" s="3" t="s">
        <v>7738</v>
      </c>
      <c r="S1313" s="3" t="s">
        <v>5906</v>
      </c>
      <c r="T1313" s="3" t="s">
        <v>7084</v>
      </c>
      <c r="W1313" s="3" t="s">
        <v>3725</v>
      </c>
      <c r="X1313" s="3" t="s">
        <v>7261</v>
      </c>
      <c r="Y1313" s="3" t="s">
        <v>3479</v>
      </c>
      <c r="Z1313" s="3" t="s">
        <v>7292</v>
      </c>
      <c r="AF1313" s="3" t="s">
        <v>4024</v>
      </c>
      <c r="AG1313" s="3" t="s">
        <v>1050</v>
      </c>
    </row>
    <row r="1314" spans="1:72" ht="13.5" customHeight="1">
      <c r="A1314" s="6" t="str">
        <f>HYPERLINK("http://kyu.snu.ac.kr/sdhj/index.jsp?type=hj/GK14649_00IM0001_048b.jpg","1717_수북면_048b")</f>
        <v>1717_수북면_048b</v>
      </c>
      <c r="B1314" s="3">
        <v>1717</v>
      </c>
      <c r="C1314" s="3" t="s">
        <v>7400</v>
      </c>
      <c r="D1314" s="3" t="s">
        <v>7401</v>
      </c>
      <c r="E1314" s="3">
        <v>1313</v>
      </c>
      <c r="F1314" s="3">
        <v>7</v>
      </c>
      <c r="G1314" s="3" t="s">
        <v>5660</v>
      </c>
      <c r="H1314" s="3" t="s">
        <v>6977</v>
      </c>
      <c r="I1314" s="3">
        <v>7</v>
      </c>
      <c r="L1314" s="3">
        <v>3</v>
      </c>
      <c r="M1314" s="3" t="s">
        <v>7738</v>
      </c>
      <c r="N1314" s="3" t="s">
        <v>7738</v>
      </c>
      <c r="S1314" s="3" t="s">
        <v>3536</v>
      </c>
      <c r="T1314" s="3" t="s">
        <v>7027</v>
      </c>
      <c r="W1314" s="3" t="s">
        <v>3725</v>
      </c>
      <c r="X1314" s="3" t="s">
        <v>7261</v>
      </c>
      <c r="Y1314" s="3" t="s">
        <v>3479</v>
      </c>
      <c r="Z1314" s="3" t="s">
        <v>7292</v>
      </c>
      <c r="AC1314" s="3">
        <v>51</v>
      </c>
      <c r="AD1314" s="3" t="s">
        <v>3935</v>
      </c>
      <c r="AE1314" s="3" t="s">
        <v>1020</v>
      </c>
    </row>
    <row r="1315" spans="1:72" ht="13.5" customHeight="1">
      <c r="A1315" s="6" t="str">
        <f>HYPERLINK("http://kyu.snu.ac.kr/sdhj/index.jsp?type=hj/GK14649_00IM0001_048b.jpg","1717_수북면_048b")</f>
        <v>1717_수북면_048b</v>
      </c>
      <c r="B1315" s="3">
        <v>1717</v>
      </c>
      <c r="C1315" s="3" t="s">
        <v>7402</v>
      </c>
      <c r="D1315" s="3" t="s">
        <v>7403</v>
      </c>
      <c r="E1315" s="3">
        <v>1314</v>
      </c>
      <c r="F1315" s="3">
        <v>7</v>
      </c>
      <c r="G1315" s="3" t="s">
        <v>5660</v>
      </c>
      <c r="H1315" s="3" t="s">
        <v>6977</v>
      </c>
      <c r="I1315" s="3">
        <v>7</v>
      </c>
      <c r="L1315" s="3">
        <v>3</v>
      </c>
      <c r="M1315" s="3" t="s">
        <v>7738</v>
      </c>
      <c r="N1315" s="3" t="s">
        <v>7378</v>
      </c>
      <c r="S1315" s="3" t="s">
        <v>4958</v>
      </c>
      <c r="T1315" s="3" t="s">
        <v>7066</v>
      </c>
    </row>
    <row r="1316" spans="1:72" ht="13.5" customHeight="1">
      <c r="A1316" s="6" t="str">
        <f>HYPERLINK("http://kyu.snu.ac.kr/sdhj/index.jsp?type=hj/GK14649_00IM0001_048b.jpg","1717_수북면_048b")</f>
        <v>1717_수북면_048b</v>
      </c>
      <c r="B1316" s="3">
        <v>1717</v>
      </c>
      <c r="C1316" s="3" t="s">
        <v>7376</v>
      </c>
      <c r="D1316" s="3" t="s">
        <v>7377</v>
      </c>
      <c r="E1316" s="3">
        <v>1315</v>
      </c>
      <c r="F1316" s="3">
        <v>7</v>
      </c>
      <c r="G1316" s="3" t="s">
        <v>5660</v>
      </c>
      <c r="H1316" s="3" t="s">
        <v>6977</v>
      </c>
      <c r="I1316" s="3">
        <v>7</v>
      </c>
      <c r="L1316" s="3">
        <v>3</v>
      </c>
      <c r="M1316" s="3" t="s">
        <v>7738</v>
      </c>
      <c r="N1316" s="3" t="s">
        <v>7738</v>
      </c>
      <c r="AC1316" s="3">
        <v>40</v>
      </c>
      <c r="AD1316" s="3" t="s">
        <v>3903</v>
      </c>
      <c r="AE1316" s="3" t="s">
        <v>1019</v>
      </c>
    </row>
    <row r="1317" spans="1:72" ht="13.5" customHeight="1">
      <c r="A1317" s="6" t="str">
        <f>HYPERLINK("http://kyu.snu.ac.kr/sdhj/index.jsp?type=hj/GK14649_00IM0001_048b.jpg","1717_수북면_048b")</f>
        <v>1717_수북면_048b</v>
      </c>
      <c r="B1317" s="3">
        <v>1717</v>
      </c>
      <c r="C1317" s="3" t="s">
        <v>7402</v>
      </c>
      <c r="D1317" s="3" t="s">
        <v>7403</v>
      </c>
      <c r="E1317" s="3">
        <v>1316</v>
      </c>
      <c r="F1317" s="3">
        <v>7</v>
      </c>
      <c r="G1317" s="3" t="s">
        <v>5660</v>
      </c>
      <c r="H1317" s="3" t="s">
        <v>6977</v>
      </c>
      <c r="I1317" s="3">
        <v>7</v>
      </c>
      <c r="L1317" s="3">
        <v>3</v>
      </c>
      <c r="M1317" s="3" t="s">
        <v>7738</v>
      </c>
      <c r="N1317" s="3" t="s">
        <v>7738</v>
      </c>
      <c r="S1317" s="3" t="s">
        <v>7404</v>
      </c>
      <c r="T1317" s="3" t="s">
        <v>7405</v>
      </c>
      <c r="Y1317" s="3" t="s">
        <v>3479</v>
      </c>
      <c r="Z1317" s="3" t="s">
        <v>7292</v>
      </c>
      <c r="AF1317" s="3" t="s">
        <v>4024</v>
      </c>
      <c r="AG1317" s="3" t="s">
        <v>1050</v>
      </c>
    </row>
    <row r="1318" spans="1:72" ht="13.5" customHeight="1">
      <c r="A1318" s="6" t="str">
        <f>HYPERLINK("http://kyu.snu.ac.kr/sdhj/index.jsp?type=hj/GK14649_00IM0001_048b.jpg","1717_수북면_048b")</f>
        <v>1717_수북면_048b</v>
      </c>
      <c r="B1318" s="3">
        <v>1717</v>
      </c>
      <c r="C1318" s="3" t="s">
        <v>7402</v>
      </c>
      <c r="D1318" s="3" t="s">
        <v>7403</v>
      </c>
      <c r="E1318" s="3">
        <v>1317</v>
      </c>
      <c r="F1318" s="3">
        <v>7</v>
      </c>
      <c r="G1318" s="3" t="s">
        <v>5660</v>
      </c>
      <c r="H1318" s="3" t="s">
        <v>6977</v>
      </c>
      <c r="I1318" s="3">
        <v>7</v>
      </c>
      <c r="L1318" s="3">
        <v>3</v>
      </c>
      <c r="M1318" s="3" t="s">
        <v>7738</v>
      </c>
      <c r="N1318" s="3" t="s">
        <v>7738</v>
      </c>
      <c r="S1318" s="3" t="s">
        <v>3550</v>
      </c>
      <c r="T1318" s="3" t="s">
        <v>7029</v>
      </c>
      <c r="U1318" s="3" t="s">
        <v>5283</v>
      </c>
      <c r="V1318" s="3" t="s">
        <v>7216</v>
      </c>
      <c r="Y1318" s="3" t="s">
        <v>5907</v>
      </c>
      <c r="Z1318" s="3" t="s">
        <v>654</v>
      </c>
      <c r="AC1318" s="3">
        <v>3</v>
      </c>
      <c r="AD1318" s="3" t="s">
        <v>3489</v>
      </c>
      <c r="AE1318" s="3" t="s">
        <v>974</v>
      </c>
    </row>
    <row r="1319" spans="1:72" ht="13.5" customHeight="1">
      <c r="A1319" s="6" t="str">
        <f>HYPERLINK("http://kyu.snu.ac.kr/sdhj/index.jsp?type=hj/GK14649_00IM0001_048b.jpg","1717_수북면_048b")</f>
        <v>1717_수북면_048b</v>
      </c>
      <c r="B1319" s="3">
        <v>1717</v>
      </c>
      <c r="C1319" s="3" t="s">
        <v>7402</v>
      </c>
      <c r="D1319" s="3" t="s">
        <v>7403</v>
      </c>
      <c r="E1319" s="3">
        <v>1318</v>
      </c>
      <c r="F1319" s="3">
        <v>7</v>
      </c>
      <c r="G1319" s="3" t="s">
        <v>5660</v>
      </c>
      <c r="H1319" s="3" t="s">
        <v>6977</v>
      </c>
      <c r="I1319" s="3">
        <v>7</v>
      </c>
      <c r="L1319" s="3">
        <v>3</v>
      </c>
      <c r="M1319" s="3" t="s">
        <v>7738</v>
      </c>
      <c r="N1319" s="3" t="s">
        <v>7738</v>
      </c>
      <c r="S1319" s="3" t="s">
        <v>3956</v>
      </c>
      <c r="T1319" s="3" t="s">
        <v>7045</v>
      </c>
    </row>
    <row r="1320" spans="1:72" ht="13.5" customHeight="1">
      <c r="A1320" s="6" t="str">
        <f>HYPERLINK("http://kyu.snu.ac.kr/sdhj/index.jsp?type=hj/GK14649_00IM0001_048b.jpg","1717_수북면_048b")</f>
        <v>1717_수북면_048b</v>
      </c>
      <c r="B1320" s="3">
        <v>1717</v>
      </c>
      <c r="C1320" s="3" t="s">
        <v>7402</v>
      </c>
      <c r="D1320" s="3" t="s">
        <v>7403</v>
      </c>
      <c r="E1320" s="3">
        <v>1319</v>
      </c>
      <c r="F1320" s="3">
        <v>7</v>
      </c>
      <c r="G1320" s="3" t="s">
        <v>5660</v>
      </c>
      <c r="H1320" s="3" t="s">
        <v>6977</v>
      </c>
      <c r="I1320" s="3">
        <v>7</v>
      </c>
      <c r="L1320" s="3">
        <v>4</v>
      </c>
      <c r="M1320" s="3" t="s">
        <v>7738</v>
      </c>
      <c r="N1320" s="3" t="s">
        <v>7738</v>
      </c>
      <c r="T1320" s="3" t="s">
        <v>7472</v>
      </c>
      <c r="U1320" s="3" t="s">
        <v>3698</v>
      </c>
      <c r="V1320" s="3" t="s">
        <v>3698</v>
      </c>
      <c r="W1320" s="3" t="s">
        <v>4228</v>
      </c>
      <c r="X1320" s="3" t="s">
        <v>4228</v>
      </c>
      <c r="Y1320" s="3" t="s">
        <v>3698</v>
      </c>
      <c r="Z1320" s="3" t="s">
        <v>3698</v>
      </c>
      <c r="AC1320" s="3" t="s">
        <v>3698</v>
      </c>
      <c r="AD1320" s="3" t="s">
        <v>3698</v>
      </c>
      <c r="AE1320" s="3" t="s">
        <v>3698</v>
      </c>
      <c r="AJ1320" s="3" t="s">
        <v>4228</v>
      </c>
      <c r="AK1320" s="3" t="s">
        <v>4228</v>
      </c>
      <c r="AL1320" s="3" t="s">
        <v>3698</v>
      </c>
      <c r="AM1320" s="3" t="s">
        <v>3698</v>
      </c>
      <c r="AT1320" s="3" t="s">
        <v>5185</v>
      </c>
      <c r="AU1320" s="3" t="s">
        <v>7233</v>
      </c>
      <c r="AV1320" s="3" t="s">
        <v>3587</v>
      </c>
      <c r="AW1320" s="3" t="s">
        <v>7316</v>
      </c>
      <c r="BG1320" s="3" t="s">
        <v>5900</v>
      </c>
      <c r="BH1320" s="3" t="s">
        <v>1260</v>
      </c>
      <c r="BI1320" s="3" t="s">
        <v>5901</v>
      </c>
      <c r="BJ1320" s="3" t="s">
        <v>1481</v>
      </c>
      <c r="BK1320" s="3" t="s">
        <v>5283</v>
      </c>
      <c r="BL1320" s="3" t="s">
        <v>7216</v>
      </c>
      <c r="BM1320" s="3" t="s">
        <v>5908</v>
      </c>
      <c r="BN1320" s="3" t="s">
        <v>2120</v>
      </c>
      <c r="BO1320" s="3" t="s">
        <v>5863</v>
      </c>
      <c r="BP1320" s="3" t="s">
        <v>1970</v>
      </c>
      <c r="BQ1320" s="3" t="s">
        <v>7738</v>
      </c>
      <c r="BR1320" s="3" t="s">
        <v>7738</v>
      </c>
      <c r="BS1320" s="3" t="s">
        <v>3698</v>
      </c>
      <c r="BT1320" s="3" t="s">
        <v>3698</v>
      </c>
    </row>
    <row r="1321" spans="1:72" ht="13.5" customHeight="1">
      <c r="A1321" s="6" t="str">
        <f>HYPERLINK("http://kyu.snu.ac.kr/sdhj/index.jsp?type=hj/GK14649_00IM0001_048b.jpg","1717_수북면_048b")</f>
        <v>1717_수북면_048b</v>
      </c>
      <c r="B1321" s="3">
        <v>1717</v>
      </c>
      <c r="C1321" s="3" t="s">
        <v>7402</v>
      </c>
      <c r="D1321" s="3" t="s">
        <v>7403</v>
      </c>
      <c r="E1321" s="3">
        <v>1320</v>
      </c>
      <c r="F1321" s="3">
        <v>7</v>
      </c>
      <c r="G1321" s="3" t="s">
        <v>5660</v>
      </c>
      <c r="H1321" s="3" t="s">
        <v>6977</v>
      </c>
      <c r="I1321" s="3">
        <v>7</v>
      </c>
      <c r="L1321" s="3">
        <v>4</v>
      </c>
      <c r="M1321" s="3" t="s">
        <v>7738</v>
      </c>
      <c r="N1321" s="3" t="s">
        <v>7738</v>
      </c>
      <c r="S1321" s="3" t="s">
        <v>7738</v>
      </c>
      <c r="T1321" s="3" t="s">
        <v>7738</v>
      </c>
      <c r="W1321" s="3" t="s">
        <v>4228</v>
      </c>
      <c r="X1321" s="3" t="s">
        <v>4228</v>
      </c>
      <c r="Y1321" s="3" t="s">
        <v>3698</v>
      </c>
      <c r="Z1321" s="3" t="s">
        <v>3698</v>
      </c>
      <c r="AC1321" s="3">
        <v>43</v>
      </c>
      <c r="AD1321" s="3" t="s">
        <v>4004</v>
      </c>
      <c r="AE1321" s="3" t="s">
        <v>1023</v>
      </c>
      <c r="AJ1321" s="3" t="s">
        <v>3443</v>
      </c>
      <c r="AK1321" s="3" t="s">
        <v>6955</v>
      </c>
      <c r="AL1321" s="3" t="s">
        <v>3848</v>
      </c>
      <c r="AM1321" s="3" t="s">
        <v>1169</v>
      </c>
      <c r="AT1321" s="3" t="s">
        <v>5283</v>
      </c>
      <c r="AU1321" s="3" t="s">
        <v>7216</v>
      </c>
      <c r="AV1321" s="3" t="s">
        <v>5909</v>
      </c>
      <c r="AW1321" s="3" t="s">
        <v>1474</v>
      </c>
      <c r="BG1321" s="3" t="s">
        <v>5283</v>
      </c>
      <c r="BH1321" s="3" t="s">
        <v>7216</v>
      </c>
      <c r="BI1321" s="3" t="s">
        <v>5776</v>
      </c>
      <c r="BJ1321" s="3" t="s">
        <v>1846</v>
      </c>
      <c r="BK1321" s="3" t="s">
        <v>5185</v>
      </c>
      <c r="BL1321" s="3" t="s">
        <v>7233</v>
      </c>
      <c r="BM1321" s="3" t="s">
        <v>5910</v>
      </c>
      <c r="BN1321" s="3" t="s">
        <v>2121</v>
      </c>
      <c r="BO1321" s="3" t="s">
        <v>3698</v>
      </c>
      <c r="BP1321" s="3" t="s">
        <v>3698</v>
      </c>
      <c r="BQ1321" s="3" t="s">
        <v>7738</v>
      </c>
      <c r="BR1321" s="3" t="s">
        <v>7738</v>
      </c>
      <c r="BS1321" s="3" t="s">
        <v>3698</v>
      </c>
      <c r="BT1321" s="3" t="s">
        <v>3698</v>
      </c>
    </row>
    <row r="1322" spans="1:72" ht="13.5" customHeight="1">
      <c r="A1322" s="6" t="str">
        <f>HYPERLINK("http://kyu.snu.ac.kr/sdhj/index.jsp?type=hj/GK14649_00IM0001_048b.jpg","1717_수북면_048b")</f>
        <v>1717_수북면_048b</v>
      </c>
      <c r="B1322" s="3">
        <v>1717</v>
      </c>
      <c r="C1322" s="3" t="s">
        <v>7402</v>
      </c>
      <c r="D1322" s="3" t="s">
        <v>7403</v>
      </c>
      <c r="E1322" s="3">
        <v>1321</v>
      </c>
      <c r="F1322" s="3">
        <v>7</v>
      </c>
      <c r="G1322" s="3" t="s">
        <v>5660</v>
      </c>
      <c r="H1322" s="3" t="s">
        <v>6977</v>
      </c>
      <c r="I1322" s="3">
        <v>7</v>
      </c>
      <c r="L1322" s="3">
        <v>4</v>
      </c>
      <c r="M1322" s="3" t="s">
        <v>7738</v>
      </c>
      <c r="N1322" s="3" t="s">
        <v>7738</v>
      </c>
      <c r="S1322" s="3" t="s">
        <v>5444</v>
      </c>
      <c r="T1322" s="3" t="s">
        <v>7078</v>
      </c>
      <c r="Y1322" s="3" t="s">
        <v>3479</v>
      </c>
      <c r="Z1322" s="3" t="s">
        <v>7292</v>
      </c>
      <c r="AC1322" s="3">
        <v>12</v>
      </c>
      <c r="AD1322" s="3" t="s">
        <v>3487</v>
      </c>
      <c r="AE1322" s="3" t="s">
        <v>973</v>
      </c>
    </row>
    <row r="1323" spans="1:72" ht="13.5" customHeight="1">
      <c r="A1323" s="6" t="str">
        <f>HYPERLINK("http://kyu.snu.ac.kr/sdhj/index.jsp?type=hj/GK14649_00IM0001_048b.jpg","1717_수북면_048b")</f>
        <v>1717_수북면_048b</v>
      </c>
      <c r="B1323" s="3">
        <v>1717</v>
      </c>
      <c r="C1323" s="3" t="s">
        <v>7402</v>
      </c>
      <c r="D1323" s="3" t="s">
        <v>7403</v>
      </c>
      <c r="E1323" s="3">
        <v>1322</v>
      </c>
      <c r="F1323" s="3">
        <v>7</v>
      </c>
      <c r="G1323" s="3" t="s">
        <v>5660</v>
      </c>
      <c r="H1323" s="3" t="s">
        <v>6977</v>
      </c>
      <c r="I1323" s="3">
        <v>7</v>
      </c>
      <c r="L1323" s="3">
        <v>4</v>
      </c>
      <c r="M1323" s="3" t="s">
        <v>7738</v>
      </c>
      <c r="N1323" s="3" t="s">
        <v>7738</v>
      </c>
      <c r="S1323" s="3" t="s">
        <v>7499</v>
      </c>
      <c r="T1323" s="3" t="s">
        <v>7500</v>
      </c>
      <c r="Y1323" s="3" t="s">
        <v>3479</v>
      </c>
      <c r="Z1323" s="3" t="s">
        <v>7292</v>
      </c>
      <c r="AG1323" s="3" t="s">
        <v>8685</v>
      </c>
    </row>
    <row r="1324" spans="1:72" ht="13.5" customHeight="1">
      <c r="A1324" s="6" t="str">
        <f>HYPERLINK("http://kyu.snu.ac.kr/sdhj/index.jsp?type=hj/GK14649_00IM0001_048b.jpg","1717_수북면_048b")</f>
        <v>1717_수북면_048b</v>
      </c>
      <c r="B1324" s="3">
        <v>1717</v>
      </c>
      <c r="C1324" s="3" t="s">
        <v>7402</v>
      </c>
      <c r="D1324" s="3" t="s">
        <v>7403</v>
      </c>
      <c r="E1324" s="3">
        <v>1323</v>
      </c>
      <c r="F1324" s="3">
        <v>7</v>
      </c>
      <c r="G1324" s="3" t="s">
        <v>5660</v>
      </c>
      <c r="H1324" s="3" t="s">
        <v>6977</v>
      </c>
      <c r="I1324" s="3">
        <v>7</v>
      </c>
      <c r="L1324" s="3">
        <v>4</v>
      </c>
      <c r="M1324" s="3" t="s">
        <v>7738</v>
      </c>
      <c r="N1324" s="3" t="s">
        <v>7738</v>
      </c>
      <c r="S1324" s="3" t="s">
        <v>7497</v>
      </c>
      <c r="T1324" s="3" t="s">
        <v>7498</v>
      </c>
      <c r="Y1324" s="3" t="s">
        <v>5911</v>
      </c>
      <c r="Z1324" s="3" t="s">
        <v>655</v>
      </c>
      <c r="AF1324" s="3" t="s">
        <v>3081</v>
      </c>
      <c r="AG1324" s="3" t="s">
        <v>3084</v>
      </c>
    </row>
    <row r="1325" spans="1:72" ht="13.5" customHeight="1">
      <c r="A1325" s="6" t="str">
        <f>HYPERLINK("http://kyu.snu.ac.kr/sdhj/index.jsp?type=hj/GK14649_00IM0001_048b.jpg","1717_수북면_048b")</f>
        <v>1717_수북면_048b</v>
      </c>
      <c r="B1325" s="3">
        <v>1717</v>
      </c>
      <c r="C1325" s="3" t="s">
        <v>7402</v>
      </c>
      <c r="D1325" s="3" t="s">
        <v>7403</v>
      </c>
      <c r="E1325" s="3">
        <v>1324</v>
      </c>
      <c r="F1325" s="3">
        <v>7</v>
      </c>
      <c r="G1325" s="3" t="s">
        <v>5660</v>
      </c>
      <c r="H1325" s="3" t="s">
        <v>6977</v>
      </c>
      <c r="I1325" s="3">
        <v>7</v>
      </c>
      <c r="L1325" s="3">
        <v>4</v>
      </c>
      <c r="M1325" s="3" t="s">
        <v>7738</v>
      </c>
      <c r="N1325" s="3" t="s">
        <v>7738</v>
      </c>
      <c r="S1325" s="3" t="s">
        <v>7497</v>
      </c>
      <c r="T1325" s="3" t="s">
        <v>7498</v>
      </c>
      <c r="U1325" s="3" t="s">
        <v>5283</v>
      </c>
      <c r="V1325" s="3" t="s">
        <v>7216</v>
      </c>
      <c r="Y1325" s="3" t="s">
        <v>5912</v>
      </c>
      <c r="Z1325" s="3" t="s">
        <v>656</v>
      </c>
      <c r="AC1325" s="3">
        <v>3</v>
      </c>
      <c r="AD1325" s="3" t="s">
        <v>3489</v>
      </c>
      <c r="AE1325" s="3" t="s">
        <v>974</v>
      </c>
    </row>
    <row r="1326" spans="1:72" ht="13.5" customHeight="1">
      <c r="A1326" s="6" t="str">
        <f>HYPERLINK("http://kyu.snu.ac.kr/sdhj/index.jsp?type=hj/GK14649_00IM0001_048b.jpg","1717_수북면_048b")</f>
        <v>1717_수북면_048b</v>
      </c>
      <c r="B1326" s="3">
        <v>1717</v>
      </c>
      <c r="C1326" s="3" t="s">
        <v>7402</v>
      </c>
      <c r="D1326" s="3" t="s">
        <v>7403</v>
      </c>
      <c r="E1326" s="3">
        <v>1325</v>
      </c>
      <c r="F1326" s="3">
        <v>7</v>
      </c>
      <c r="G1326" s="3" t="s">
        <v>5660</v>
      </c>
      <c r="H1326" s="3" t="s">
        <v>6977</v>
      </c>
      <c r="I1326" s="3">
        <v>8</v>
      </c>
      <c r="J1326" s="3" t="s">
        <v>2729</v>
      </c>
      <c r="K1326" s="3" t="s">
        <v>2960</v>
      </c>
      <c r="L1326" s="3">
        <v>1</v>
      </c>
      <c r="M1326" s="3" t="s">
        <v>2729</v>
      </c>
      <c r="N1326" s="3" t="s">
        <v>2960</v>
      </c>
      <c r="T1326" s="3" t="s">
        <v>7523</v>
      </c>
      <c r="U1326" s="3" t="s">
        <v>5283</v>
      </c>
      <c r="V1326" s="3" t="s">
        <v>7216</v>
      </c>
      <c r="W1326" s="3" t="s">
        <v>5221</v>
      </c>
      <c r="X1326" s="3" t="s">
        <v>7290</v>
      </c>
      <c r="Y1326" s="3" t="s">
        <v>5913</v>
      </c>
      <c r="Z1326" s="3" t="s">
        <v>657</v>
      </c>
      <c r="AC1326" s="3">
        <v>58</v>
      </c>
      <c r="AD1326" s="3" t="s">
        <v>3636</v>
      </c>
      <c r="AE1326" s="3" t="s">
        <v>999</v>
      </c>
      <c r="AJ1326" s="3" t="s">
        <v>3443</v>
      </c>
      <c r="AK1326" s="3" t="s">
        <v>6955</v>
      </c>
      <c r="AL1326" s="3" t="s">
        <v>5222</v>
      </c>
      <c r="AM1326" s="3" t="s">
        <v>1183</v>
      </c>
      <c r="AT1326" s="3" t="s">
        <v>5283</v>
      </c>
      <c r="AU1326" s="3" t="s">
        <v>7216</v>
      </c>
      <c r="AV1326" s="3" t="s">
        <v>5459</v>
      </c>
      <c r="AW1326" s="3" t="s">
        <v>1427</v>
      </c>
      <c r="BG1326" s="3" t="s">
        <v>5750</v>
      </c>
      <c r="BH1326" s="3" t="s">
        <v>1679</v>
      </c>
      <c r="BI1326" s="3" t="s">
        <v>47</v>
      </c>
      <c r="BJ1326" s="3" t="s">
        <v>1847</v>
      </c>
      <c r="BK1326" s="3" t="s">
        <v>5283</v>
      </c>
      <c r="BL1326" s="3" t="s">
        <v>7216</v>
      </c>
      <c r="BM1326" s="3" t="s">
        <v>5914</v>
      </c>
      <c r="BN1326" s="3" t="s">
        <v>2122</v>
      </c>
      <c r="BO1326" s="3" t="s">
        <v>5185</v>
      </c>
      <c r="BP1326" s="3" t="s">
        <v>7233</v>
      </c>
      <c r="BQ1326" s="3" t="s">
        <v>8686</v>
      </c>
      <c r="BR1326" s="3" t="s">
        <v>2367</v>
      </c>
      <c r="BS1326" s="3" t="s">
        <v>3476</v>
      </c>
      <c r="BT1326" s="3" t="s">
        <v>1117</v>
      </c>
    </row>
    <row r="1327" spans="1:72" ht="13.5" customHeight="1">
      <c r="A1327" s="6" t="str">
        <f>HYPERLINK("http://kyu.snu.ac.kr/sdhj/index.jsp?type=hj/GK14649_00IM0001_048b.jpg","1717_수북면_048b")</f>
        <v>1717_수북면_048b</v>
      </c>
      <c r="B1327" s="3">
        <v>1717</v>
      </c>
      <c r="C1327" s="3" t="s">
        <v>8687</v>
      </c>
      <c r="D1327" s="3" t="s">
        <v>8688</v>
      </c>
      <c r="E1327" s="3">
        <v>1326</v>
      </c>
      <c r="F1327" s="3">
        <v>7</v>
      </c>
      <c r="G1327" s="3" t="s">
        <v>5660</v>
      </c>
      <c r="H1327" s="3" t="s">
        <v>6977</v>
      </c>
      <c r="I1327" s="3">
        <v>8</v>
      </c>
      <c r="L1327" s="3">
        <v>1</v>
      </c>
      <c r="M1327" s="3" t="s">
        <v>2729</v>
      </c>
      <c r="N1327" s="3" t="s">
        <v>2960</v>
      </c>
      <c r="S1327" s="3" t="s">
        <v>3539</v>
      </c>
      <c r="T1327" s="3" t="s">
        <v>7028</v>
      </c>
      <c r="U1327" s="3" t="s">
        <v>5836</v>
      </c>
      <c r="V1327" s="3" t="s">
        <v>7231</v>
      </c>
      <c r="W1327" s="3" t="s">
        <v>3579</v>
      </c>
      <c r="X1327" s="3" t="s">
        <v>2997</v>
      </c>
      <c r="Y1327" s="3" t="s">
        <v>3479</v>
      </c>
      <c r="Z1327" s="3" t="s">
        <v>7292</v>
      </c>
      <c r="AC1327" s="3">
        <v>59</v>
      </c>
      <c r="AD1327" s="3" t="s">
        <v>3695</v>
      </c>
      <c r="AE1327" s="3" t="s">
        <v>1006</v>
      </c>
      <c r="AJ1327" s="3" t="s">
        <v>3443</v>
      </c>
      <c r="AK1327" s="3" t="s">
        <v>6955</v>
      </c>
      <c r="AL1327" s="3" t="s">
        <v>3625</v>
      </c>
      <c r="AM1327" s="3" t="s">
        <v>1118</v>
      </c>
      <c r="AT1327" s="3" t="s">
        <v>5283</v>
      </c>
      <c r="AU1327" s="3" t="s">
        <v>7216</v>
      </c>
      <c r="AV1327" s="3" t="s">
        <v>5915</v>
      </c>
      <c r="AW1327" s="3" t="s">
        <v>1475</v>
      </c>
      <c r="BG1327" s="3" t="s">
        <v>5283</v>
      </c>
      <c r="BH1327" s="3" t="s">
        <v>7216</v>
      </c>
      <c r="BI1327" s="3" t="s">
        <v>5916</v>
      </c>
      <c r="BJ1327" s="3" t="s">
        <v>1848</v>
      </c>
      <c r="BK1327" s="3" t="s">
        <v>5283</v>
      </c>
      <c r="BL1327" s="3" t="s">
        <v>7216</v>
      </c>
      <c r="BM1327" s="3" t="s">
        <v>5917</v>
      </c>
      <c r="BN1327" s="3" t="s">
        <v>2123</v>
      </c>
      <c r="BO1327" s="3" t="s">
        <v>5283</v>
      </c>
      <c r="BP1327" s="3" t="s">
        <v>7216</v>
      </c>
      <c r="BQ1327" s="3" t="s">
        <v>5918</v>
      </c>
      <c r="BR1327" s="3" t="s">
        <v>3248</v>
      </c>
      <c r="BS1327" s="3" t="s">
        <v>3562</v>
      </c>
      <c r="BT1327" s="3" t="s">
        <v>3040</v>
      </c>
    </row>
    <row r="1328" spans="1:72" ht="13.5" customHeight="1">
      <c r="A1328" s="6" t="str">
        <f>HYPERLINK("http://kyu.snu.ac.kr/sdhj/index.jsp?type=hj/GK14649_00IM0001_048b.jpg","1717_수북면_048b")</f>
        <v>1717_수북면_048b</v>
      </c>
      <c r="B1328" s="3">
        <v>1717</v>
      </c>
      <c r="C1328" s="3" t="s">
        <v>7534</v>
      </c>
      <c r="D1328" s="3" t="s">
        <v>7535</v>
      </c>
      <c r="E1328" s="3">
        <v>1327</v>
      </c>
      <c r="F1328" s="3">
        <v>7</v>
      </c>
      <c r="G1328" s="3" t="s">
        <v>5660</v>
      </c>
      <c r="H1328" s="3" t="s">
        <v>6977</v>
      </c>
      <c r="I1328" s="3">
        <v>8</v>
      </c>
      <c r="L1328" s="3">
        <v>1</v>
      </c>
      <c r="M1328" s="3" t="s">
        <v>2729</v>
      </c>
      <c r="N1328" s="3" t="s">
        <v>2960</v>
      </c>
      <c r="S1328" s="3" t="s">
        <v>3550</v>
      </c>
      <c r="T1328" s="3" t="s">
        <v>7029</v>
      </c>
      <c r="U1328" s="3" t="s">
        <v>5283</v>
      </c>
      <c r="V1328" s="3" t="s">
        <v>7216</v>
      </c>
      <c r="Y1328" s="3" t="s">
        <v>5919</v>
      </c>
      <c r="Z1328" s="3" t="s">
        <v>658</v>
      </c>
      <c r="AC1328" s="3">
        <v>26</v>
      </c>
      <c r="AD1328" s="3" t="s">
        <v>3646</v>
      </c>
      <c r="AE1328" s="3" t="s">
        <v>1001</v>
      </c>
    </row>
    <row r="1329" spans="1:72" ht="13.5" customHeight="1">
      <c r="A1329" s="6" t="str">
        <f>HYPERLINK("http://kyu.snu.ac.kr/sdhj/index.jsp?type=hj/GK14649_00IM0001_048b.jpg","1717_수북면_048b")</f>
        <v>1717_수북면_048b</v>
      </c>
      <c r="B1329" s="3">
        <v>1717</v>
      </c>
      <c r="C1329" s="3" t="s">
        <v>7529</v>
      </c>
      <c r="D1329" s="3" t="s">
        <v>7530</v>
      </c>
      <c r="E1329" s="3">
        <v>1328</v>
      </c>
      <c r="F1329" s="3">
        <v>7</v>
      </c>
      <c r="G1329" s="3" t="s">
        <v>5660</v>
      </c>
      <c r="H1329" s="3" t="s">
        <v>6977</v>
      </c>
      <c r="I1329" s="3">
        <v>8</v>
      </c>
      <c r="L1329" s="3">
        <v>1</v>
      </c>
      <c r="M1329" s="3" t="s">
        <v>2729</v>
      </c>
      <c r="N1329" s="3" t="s">
        <v>2960</v>
      </c>
      <c r="S1329" s="3" t="s">
        <v>3641</v>
      </c>
      <c r="T1329" s="3" t="s">
        <v>7035</v>
      </c>
      <c r="U1329" s="3" t="s">
        <v>5836</v>
      </c>
      <c r="V1329" s="3" t="s">
        <v>7231</v>
      </c>
      <c r="W1329" s="3" t="s">
        <v>3725</v>
      </c>
      <c r="X1329" s="3" t="s">
        <v>7261</v>
      </c>
      <c r="Y1329" s="3" t="s">
        <v>3479</v>
      </c>
      <c r="Z1329" s="3" t="s">
        <v>7292</v>
      </c>
      <c r="AC1329" s="3">
        <v>24</v>
      </c>
      <c r="AD1329" s="3" t="s">
        <v>3777</v>
      </c>
      <c r="AE1329" s="3" t="s">
        <v>1015</v>
      </c>
    </row>
    <row r="1330" spans="1:72" ht="13.5" customHeight="1">
      <c r="A1330" s="6" t="str">
        <f>HYPERLINK("http://kyu.snu.ac.kr/sdhj/index.jsp?type=hj/GK14649_00IM0001_048b.jpg","1717_수북면_048b")</f>
        <v>1717_수북면_048b</v>
      </c>
      <c r="B1330" s="3">
        <v>1717</v>
      </c>
      <c r="C1330" s="3" t="s">
        <v>7529</v>
      </c>
      <c r="D1330" s="3" t="s">
        <v>7530</v>
      </c>
      <c r="E1330" s="3">
        <v>1329</v>
      </c>
      <c r="F1330" s="3">
        <v>7</v>
      </c>
      <c r="G1330" s="3" t="s">
        <v>5660</v>
      </c>
      <c r="H1330" s="3" t="s">
        <v>6977</v>
      </c>
      <c r="I1330" s="3">
        <v>8</v>
      </c>
      <c r="L1330" s="3">
        <v>2</v>
      </c>
      <c r="M1330" s="3" t="s">
        <v>2687</v>
      </c>
      <c r="N1330" s="3" t="s">
        <v>2837</v>
      </c>
      <c r="T1330" s="3" t="s">
        <v>8689</v>
      </c>
      <c r="U1330" s="3" t="s">
        <v>5283</v>
      </c>
      <c r="V1330" s="3" t="s">
        <v>7216</v>
      </c>
      <c r="W1330" s="3" t="s">
        <v>5006</v>
      </c>
      <c r="X1330" s="3" t="s">
        <v>7281</v>
      </c>
      <c r="Y1330" s="3" t="s">
        <v>5920</v>
      </c>
      <c r="Z1330" s="3" t="s">
        <v>659</v>
      </c>
      <c r="AC1330" s="3">
        <v>38</v>
      </c>
      <c r="AD1330" s="3" t="s">
        <v>3569</v>
      </c>
      <c r="AE1330" s="3" t="s">
        <v>988</v>
      </c>
      <c r="AJ1330" s="3" t="s">
        <v>3443</v>
      </c>
      <c r="AK1330" s="3" t="s">
        <v>6955</v>
      </c>
      <c r="AL1330" s="3" t="s">
        <v>3515</v>
      </c>
      <c r="AM1330" s="3" t="s">
        <v>1099</v>
      </c>
      <c r="AT1330" s="3" t="s">
        <v>5283</v>
      </c>
      <c r="AU1330" s="3" t="s">
        <v>7216</v>
      </c>
      <c r="AV1330" s="3" t="s">
        <v>5921</v>
      </c>
      <c r="AW1330" s="3" t="s">
        <v>660</v>
      </c>
      <c r="BG1330" s="3" t="s">
        <v>5283</v>
      </c>
      <c r="BH1330" s="3" t="s">
        <v>7216</v>
      </c>
      <c r="BI1330" s="3" t="s">
        <v>5922</v>
      </c>
      <c r="BJ1330" s="3" t="s">
        <v>1849</v>
      </c>
      <c r="BK1330" s="3" t="s">
        <v>5185</v>
      </c>
      <c r="BL1330" s="3" t="s">
        <v>7233</v>
      </c>
      <c r="BM1330" s="3" t="s">
        <v>5879</v>
      </c>
      <c r="BN1330" s="3" t="s">
        <v>1844</v>
      </c>
      <c r="BO1330" s="3" t="s">
        <v>5283</v>
      </c>
      <c r="BP1330" s="3" t="s">
        <v>7216</v>
      </c>
      <c r="BQ1330" s="3" t="s">
        <v>5923</v>
      </c>
      <c r="BR1330" s="3" t="s">
        <v>3375</v>
      </c>
      <c r="BS1330" s="3" t="s">
        <v>3476</v>
      </c>
      <c r="BT1330" s="3" t="s">
        <v>1117</v>
      </c>
    </row>
    <row r="1331" spans="1:72" ht="13.5" customHeight="1">
      <c r="A1331" s="6" t="str">
        <f>HYPERLINK("http://kyu.snu.ac.kr/sdhj/index.jsp?type=hj/GK14649_00IM0001_048b.jpg","1717_수북면_048b")</f>
        <v>1717_수북면_048b</v>
      </c>
      <c r="B1331" s="3">
        <v>1717</v>
      </c>
      <c r="C1331" s="3" t="s">
        <v>7565</v>
      </c>
      <c r="D1331" s="3" t="s">
        <v>7566</v>
      </c>
      <c r="E1331" s="3">
        <v>1330</v>
      </c>
      <c r="F1331" s="3">
        <v>7</v>
      </c>
      <c r="G1331" s="3" t="s">
        <v>5660</v>
      </c>
      <c r="H1331" s="3" t="s">
        <v>6977</v>
      </c>
      <c r="I1331" s="3">
        <v>8</v>
      </c>
      <c r="L1331" s="3">
        <v>2</v>
      </c>
      <c r="M1331" s="3" t="s">
        <v>2687</v>
      </c>
      <c r="N1331" s="3" t="s">
        <v>2837</v>
      </c>
      <c r="S1331" s="3" t="s">
        <v>3865</v>
      </c>
      <c r="T1331" s="3" t="s">
        <v>8690</v>
      </c>
      <c r="U1331" s="3" t="s">
        <v>5283</v>
      </c>
      <c r="V1331" s="3" t="s">
        <v>7216</v>
      </c>
      <c r="Y1331" s="3" t="s">
        <v>5921</v>
      </c>
      <c r="Z1331" s="3" t="s">
        <v>660</v>
      </c>
      <c r="AC1331" s="3">
        <v>71</v>
      </c>
      <c r="AD1331" s="3" t="s">
        <v>3750</v>
      </c>
      <c r="AE1331" s="3" t="s">
        <v>1012</v>
      </c>
    </row>
    <row r="1332" spans="1:72" ht="13.5" customHeight="1">
      <c r="A1332" s="6" t="str">
        <f>HYPERLINK("http://kyu.snu.ac.kr/sdhj/index.jsp?type=hj/GK14649_00IM0001_048b.jpg","1717_수북면_048b")</f>
        <v>1717_수북면_048b</v>
      </c>
      <c r="B1332" s="3">
        <v>1717</v>
      </c>
      <c r="C1332" s="3" t="s">
        <v>8691</v>
      </c>
      <c r="D1332" s="3" t="s">
        <v>8692</v>
      </c>
      <c r="E1332" s="3">
        <v>1331</v>
      </c>
      <c r="F1332" s="3">
        <v>7</v>
      </c>
      <c r="G1332" s="3" t="s">
        <v>5660</v>
      </c>
      <c r="H1332" s="3" t="s">
        <v>6977</v>
      </c>
      <c r="I1332" s="3">
        <v>8</v>
      </c>
      <c r="L1332" s="3">
        <v>2</v>
      </c>
      <c r="M1332" s="3" t="s">
        <v>2687</v>
      </c>
      <c r="N1332" s="3" t="s">
        <v>2837</v>
      </c>
      <c r="S1332" s="3" t="s">
        <v>3539</v>
      </c>
      <c r="T1332" s="3" t="s">
        <v>7028</v>
      </c>
      <c r="U1332" s="3" t="s">
        <v>5836</v>
      </c>
      <c r="V1332" s="3" t="s">
        <v>7231</v>
      </c>
      <c r="W1332" s="3" t="s">
        <v>3725</v>
      </c>
      <c r="X1332" s="3" t="s">
        <v>7261</v>
      </c>
      <c r="Y1332" s="3" t="s">
        <v>3479</v>
      </c>
      <c r="Z1332" s="3" t="s">
        <v>7292</v>
      </c>
      <c r="AC1332" s="3">
        <v>39</v>
      </c>
      <c r="AD1332" s="3" t="s">
        <v>4017</v>
      </c>
      <c r="AE1332" s="3" t="s">
        <v>1024</v>
      </c>
      <c r="AJ1332" s="3" t="s">
        <v>3443</v>
      </c>
      <c r="AK1332" s="3" t="s">
        <v>6955</v>
      </c>
      <c r="AL1332" s="3" t="s">
        <v>3515</v>
      </c>
      <c r="AM1332" s="3" t="s">
        <v>1099</v>
      </c>
      <c r="AT1332" s="3" t="s">
        <v>5283</v>
      </c>
      <c r="AU1332" s="3" t="s">
        <v>7216</v>
      </c>
      <c r="AV1332" s="3" t="s">
        <v>5503</v>
      </c>
      <c r="AW1332" s="3" t="s">
        <v>551</v>
      </c>
      <c r="BG1332" s="3" t="s">
        <v>5185</v>
      </c>
      <c r="BH1332" s="3" t="s">
        <v>7233</v>
      </c>
      <c r="BI1332" s="3" t="s">
        <v>5497</v>
      </c>
      <c r="BJ1332" s="3" t="s">
        <v>1810</v>
      </c>
      <c r="BK1332" s="3" t="s">
        <v>5283</v>
      </c>
      <c r="BL1332" s="3" t="s">
        <v>7216</v>
      </c>
      <c r="BM1332" s="3" t="s">
        <v>5924</v>
      </c>
      <c r="BN1332" s="3" t="s">
        <v>2124</v>
      </c>
      <c r="BO1332" s="3" t="s">
        <v>5283</v>
      </c>
      <c r="BP1332" s="3" t="s">
        <v>7216</v>
      </c>
      <c r="BQ1332" s="3" t="s">
        <v>5925</v>
      </c>
      <c r="BR1332" s="3" t="s">
        <v>2368</v>
      </c>
      <c r="BS1332" s="3" t="s">
        <v>3848</v>
      </c>
      <c r="BT1332" s="3" t="s">
        <v>1169</v>
      </c>
    </row>
    <row r="1333" spans="1:72" ht="13.5" customHeight="1">
      <c r="A1333" s="6" t="str">
        <f>HYPERLINK("http://kyu.snu.ac.kr/sdhj/index.jsp?type=hj/GK14649_00IM0001_048b.jpg","1717_수북면_048b")</f>
        <v>1717_수북면_048b</v>
      </c>
      <c r="B1333" s="3">
        <v>1717</v>
      </c>
      <c r="C1333" s="3" t="s">
        <v>7844</v>
      </c>
      <c r="D1333" s="3" t="s">
        <v>7845</v>
      </c>
      <c r="E1333" s="3">
        <v>1332</v>
      </c>
      <c r="F1333" s="3">
        <v>7</v>
      </c>
      <c r="G1333" s="3" t="s">
        <v>5660</v>
      </c>
      <c r="H1333" s="3" t="s">
        <v>6977</v>
      </c>
      <c r="I1333" s="3">
        <v>8</v>
      </c>
      <c r="L1333" s="3">
        <v>2</v>
      </c>
      <c r="M1333" s="3" t="s">
        <v>2687</v>
      </c>
      <c r="N1333" s="3" t="s">
        <v>2837</v>
      </c>
      <c r="S1333" s="3" t="s">
        <v>3550</v>
      </c>
      <c r="T1333" s="3" t="s">
        <v>7029</v>
      </c>
      <c r="U1333" s="3" t="s">
        <v>5283</v>
      </c>
      <c r="V1333" s="3" t="s">
        <v>7216</v>
      </c>
      <c r="Y1333" s="3" t="s">
        <v>5926</v>
      </c>
      <c r="Z1333" s="3" t="s">
        <v>661</v>
      </c>
      <c r="AC1333" s="3">
        <v>19</v>
      </c>
      <c r="AD1333" s="3" t="s">
        <v>3708</v>
      </c>
      <c r="AE1333" s="3" t="s">
        <v>1008</v>
      </c>
    </row>
    <row r="1334" spans="1:72" ht="13.5" customHeight="1">
      <c r="A1334" s="6" t="str">
        <f>HYPERLINK("http://kyu.snu.ac.kr/sdhj/index.jsp?type=hj/GK14649_00IM0001_048b.jpg","1717_수북면_048b")</f>
        <v>1717_수북면_048b</v>
      </c>
      <c r="B1334" s="3">
        <v>1717</v>
      </c>
      <c r="C1334" s="3" t="s">
        <v>8691</v>
      </c>
      <c r="D1334" s="3" t="s">
        <v>8692</v>
      </c>
      <c r="E1334" s="3">
        <v>1333</v>
      </c>
      <c r="F1334" s="3">
        <v>7</v>
      </c>
      <c r="G1334" s="3" t="s">
        <v>5660</v>
      </c>
      <c r="H1334" s="3" t="s">
        <v>6977</v>
      </c>
      <c r="I1334" s="3">
        <v>8</v>
      </c>
      <c r="L1334" s="3">
        <v>2</v>
      </c>
      <c r="M1334" s="3" t="s">
        <v>2687</v>
      </c>
      <c r="N1334" s="3" t="s">
        <v>2837</v>
      </c>
      <c r="S1334" s="3" t="s">
        <v>3641</v>
      </c>
      <c r="T1334" s="3" t="s">
        <v>7035</v>
      </c>
      <c r="W1334" s="3" t="s">
        <v>5381</v>
      </c>
      <c r="X1334" s="3" t="s">
        <v>7284</v>
      </c>
      <c r="Y1334" s="3" t="s">
        <v>3479</v>
      </c>
      <c r="Z1334" s="3" t="s">
        <v>7292</v>
      </c>
      <c r="AC1334" s="3">
        <v>20</v>
      </c>
      <c r="AD1334" s="3" t="s">
        <v>4120</v>
      </c>
      <c r="AE1334" s="3" t="s">
        <v>259</v>
      </c>
      <c r="AF1334" s="3" t="s">
        <v>3490</v>
      </c>
      <c r="AG1334" s="3" t="s">
        <v>1042</v>
      </c>
    </row>
    <row r="1335" spans="1:72" ht="13.5" customHeight="1">
      <c r="A1335" s="6" t="str">
        <f>HYPERLINK("http://kyu.snu.ac.kr/sdhj/index.jsp?type=hj/GK14649_00IM0001_048b.jpg","1717_수북면_048b")</f>
        <v>1717_수북면_048b</v>
      </c>
      <c r="B1335" s="3">
        <v>1717</v>
      </c>
      <c r="C1335" s="3" t="s">
        <v>8691</v>
      </c>
      <c r="D1335" s="3" t="s">
        <v>8692</v>
      </c>
      <c r="E1335" s="3">
        <v>1334</v>
      </c>
      <c r="F1335" s="3">
        <v>7</v>
      </c>
      <c r="G1335" s="3" t="s">
        <v>5660</v>
      </c>
      <c r="H1335" s="3" t="s">
        <v>6977</v>
      </c>
      <c r="I1335" s="3">
        <v>8</v>
      </c>
      <c r="L1335" s="3">
        <v>2</v>
      </c>
      <c r="M1335" s="3" t="s">
        <v>2687</v>
      </c>
      <c r="N1335" s="3" t="s">
        <v>2837</v>
      </c>
      <c r="S1335" s="3" t="s">
        <v>3580</v>
      </c>
      <c r="T1335" s="3" t="s">
        <v>7032</v>
      </c>
      <c r="Y1335" s="3" t="s">
        <v>3479</v>
      </c>
      <c r="Z1335" s="3" t="s">
        <v>7292</v>
      </c>
      <c r="AC1335" s="3">
        <v>20</v>
      </c>
      <c r="AD1335" s="3" t="s">
        <v>4120</v>
      </c>
      <c r="AE1335" s="3" t="s">
        <v>259</v>
      </c>
    </row>
    <row r="1336" spans="1:72" ht="13.5" customHeight="1">
      <c r="A1336" s="6" t="str">
        <f>HYPERLINK("http://kyu.snu.ac.kr/sdhj/index.jsp?type=hj/GK14649_00IM0001_048b.jpg","1717_수북면_048b")</f>
        <v>1717_수북면_048b</v>
      </c>
      <c r="B1336" s="3">
        <v>1717</v>
      </c>
      <c r="C1336" s="3" t="s">
        <v>8691</v>
      </c>
      <c r="D1336" s="3" t="s">
        <v>8692</v>
      </c>
      <c r="E1336" s="3">
        <v>1335</v>
      </c>
      <c r="F1336" s="3">
        <v>7</v>
      </c>
      <c r="G1336" s="3" t="s">
        <v>5660</v>
      </c>
      <c r="H1336" s="3" t="s">
        <v>6977</v>
      </c>
      <c r="I1336" s="3">
        <v>8</v>
      </c>
      <c r="L1336" s="3">
        <v>2</v>
      </c>
      <c r="M1336" s="3" t="s">
        <v>2687</v>
      </c>
      <c r="N1336" s="3" t="s">
        <v>2837</v>
      </c>
      <c r="S1336" s="3" t="s">
        <v>8693</v>
      </c>
      <c r="T1336" s="3" t="s">
        <v>8694</v>
      </c>
      <c r="U1336" s="3" t="s">
        <v>5283</v>
      </c>
      <c r="V1336" s="3" t="s">
        <v>7216</v>
      </c>
      <c r="Y1336" s="3" t="s">
        <v>5927</v>
      </c>
      <c r="Z1336" s="3" t="s">
        <v>8695</v>
      </c>
      <c r="AC1336" s="3">
        <v>12</v>
      </c>
      <c r="AD1336" s="3" t="s">
        <v>3487</v>
      </c>
      <c r="AE1336" s="3" t="s">
        <v>973</v>
      </c>
    </row>
    <row r="1337" spans="1:72" ht="13.5" customHeight="1">
      <c r="A1337" s="6" t="str">
        <f>HYPERLINK("http://kyu.snu.ac.kr/sdhj/index.jsp?type=hj/GK14649_00IM0001_048b.jpg","1717_수북면_048b")</f>
        <v>1717_수북면_048b</v>
      </c>
      <c r="B1337" s="3">
        <v>1717</v>
      </c>
      <c r="C1337" s="3" t="s">
        <v>8691</v>
      </c>
      <c r="D1337" s="3" t="s">
        <v>8692</v>
      </c>
      <c r="E1337" s="3">
        <v>1336</v>
      </c>
      <c r="F1337" s="3">
        <v>7</v>
      </c>
      <c r="G1337" s="3" t="s">
        <v>5660</v>
      </c>
      <c r="H1337" s="3" t="s">
        <v>6977</v>
      </c>
      <c r="I1337" s="3">
        <v>8</v>
      </c>
      <c r="L1337" s="3">
        <v>2</v>
      </c>
      <c r="M1337" s="3" t="s">
        <v>2687</v>
      </c>
      <c r="N1337" s="3" t="s">
        <v>2837</v>
      </c>
      <c r="S1337" s="3" t="s">
        <v>8696</v>
      </c>
      <c r="T1337" s="3" t="s">
        <v>8697</v>
      </c>
      <c r="Y1337" s="3" t="s">
        <v>3479</v>
      </c>
      <c r="Z1337" s="3" t="s">
        <v>7292</v>
      </c>
      <c r="AF1337" s="3" t="s">
        <v>4024</v>
      </c>
      <c r="AG1337" s="3" t="s">
        <v>1050</v>
      </c>
    </row>
    <row r="1338" spans="1:72" ht="13.5" customHeight="1">
      <c r="A1338" s="6" t="str">
        <f>HYPERLINK("http://kyu.snu.ac.kr/sdhj/index.jsp?type=hj/GK14649_00IM0001_048b.jpg","1717_수북면_048b")</f>
        <v>1717_수북면_048b</v>
      </c>
      <c r="B1338" s="3">
        <v>1717</v>
      </c>
      <c r="C1338" s="3" t="s">
        <v>8691</v>
      </c>
      <c r="D1338" s="3" t="s">
        <v>8692</v>
      </c>
      <c r="E1338" s="3">
        <v>1337</v>
      </c>
      <c r="F1338" s="3">
        <v>7</v>
      </c>
      <c r="G1338" s="3" t="s">
        <v>5660</v>
      </c>
      <c r="H1338" s="3" t="s">
        <v>6977</v>
      </c>
      <c r="I1338" s="3">
        <v>8</v>
      </c>
      <c r="L1338" s="3">
        <v>2</v>
      </c>
      <c r="M1338" s="3" t="s">
        <v>2687</v>
      </c>
      <c r="N1338" s="3" t="s">
        <v>2837</v>
      </c>
      <c r="S1338" s="3" t="s">
        <v>3953</v>
      </c>
      <c r="T1338" s="3" t="s">
        <v>7043</v>
      </c>
      <c r="U1338" s="3" t="s">
        <v>5283</v>
      </c>
      <c r="V1338" s="3" t="s">
        <v>7216</v>
      </c>
      <c r="Y1338" s="3" t="s">
        <v>5841</v>
      </c>
      <c r="Z1338" s="3" t="s">
        <v>633</v>
      </c>
      <c r="AC1338" s="3">
        <v>4</v>
      </c>
      <c r="AD1338" s="3" t="s">
        <v>3581</v>
      </c>
      <c r="AE1338" s="3" t="s">
        <v>989</v>
      </c>
      <c r="AF1338" s="3" t="s">
        <v>4317</v>
      </c>
      <c r="AG1338" s="3" t="s">
        <v>1061</v>
      </c>
    </row>
    <row r="1339" spans="1:72" ht="13.5" customHeight="1">
      <c r="A1339" s="6" t="str">
        <f>HYPERLINK("http://kyu.snu.ac.kr/sdhj/index.jsp?type=hj/GK14649_00IM0001_048b.jpg","1717_수북면_048b")</f>
        <v>1717_수북면_048b</v>
      </c>
      <c r="B1339" s="3">
        <v>1717</v>
      </c>
      <c r="C1339" s="3" t="s">
        <v>7464</v>
      </c>
      <c r="D1339" s="3" t="s">
        <v>7465</v>
      </c>
      <c r="E1339" s="3">
        <v>1338</v>
      </c>
      <c r="F1339" s="3">
        <v>7</v>
      </c>
      <c r="G1339" s="3" t="s">
        <v>5660</v>
      </c>
      <c r="H1339" s="3" t="s">
        <v>6977</v>
      </c>
      <c r="I1339" s="3">
        <v>8</v>
      </c>
      <c r="L1339" s="3">
        <v>3</v>
      </c>
      <c r="M1339" s="3" t="s">
        <v>2603</v>
      </c>
      <c r="N1339" s="3" t="s">
        <v>2792</v>
      </c>
      <c r="T1339" s="3" t="s">
        <v>7447</v>
      </c>
      <c r="U1339" s="3" t="s">
        <v>5283</v>
      </c>
      <c r="V1339" s="3" t="s">
        <v>7216</v>
      </c>
      <c r="W1339" s="3" t="s">
        <v>4426</v>
      </c>
      <c r="X1339" s="3" t="s">
        <v>7275</v>
      </c>
      <c r="Y1339" s="3" t="s">
        <v>5928</v>
      </c>
      <c r="Z1339" s="3" t="s">
        <v>662</v>
      </c>
      <c r="AC1339" s="3">
        <v>37</v>
      </c>
      <c r="AD1339" s="3" t="s">
        <v>3542</v>
      </c>
      <c r="AE1339" s="3" t="s">
        <v>984</v>
      </c>
      <c r="AJ1339" s="3" t="s">
        <v>3443</v>
      </c>
      <c r="AK1339" s="3" t="s">
        <v>6955</v>
      </c>
      <c r="AL1339" s="3" t="s">
        <v>3509</v>
      </c>
      <c r="AM1339" s="3" t="s">
        <v>1098</v>
      </c>
      <c r="AT1339" s="3" t="s">
        <v>5185</v>
      </c>
      <c r="AU1339" s="3" t="s">
        <v>7233</v>
      </c>
      <c r="AV1339" s="3" t="s">
        <v>3587</v>
      </c>
      <c r="AW1339" s="3" t="s">
        <v>7316</v>
      </c>
      <c r="BG1339" s="3" t="s">
        <v>5900</v>
      </c>
      <c r="BH1339" s="3" t="s">
        <v>1260</v>
      </c>
      <c r="BI1339" s="3" t="s">
        <v>5901</v>
      </c>
      <c r="BJ1339" s="3" t="s">
        <v>1481</v>
      </c>
      <c r="BK1339" s="3" t="s">
        <v>5283</v>
      </c>
      <c r="BL1339" s="3" t="s">
        <v>7216</v>
      </c>
      <c r="BM1339" s="3" t="s">
        <v>5908</v>
      </c>
      <c r="BN1339" s="3" t="s">
        <v>2120</v>
      </c>
      <c r="BO1339" s="3" t="s">
        <v>5185</v>
      </c>
      <c r="BP1339" s="3" t="s">
        <v>7233</v>
      </c>
      <c r="BQ1339" s="3" t="s">
        <v>5929</v>
      </c>
      <c r="BR1339" s="3" t="s">
        <v>2369</v>
      </c>
      <c r="BS1339" s="3" t="s">
        <v>3515</v>
      </c>
      <c r="BT1339" s="3" t="s">
        <v>1099</v>
      </c>
    </row>
    <row r="1340" spans="1:72" ht="13.5" customHeight="1">
      <c r="A1340" s="6" t="str">
        <f>HYPERLINK("http://kyu.snu.ac.kr/sdhj/index.jsp?type=hj/GK14649_00IM0001_048b.jpg","1717_수북면_048b")</f>
        <v>1717_수북면_048b</v>
      </c>
      <c r="B1340" s="3">
        <v>1717</v>
      </c>
      <c r="C1340" s="3" t="s">
        <v>8278</v>
      </c>
      <c r="D1340" s="3" t="s">
        <v>8279</v>
      </c>
      <c r="E1340" s="3">
        <v>1339</v>
      </c>
      <c r="F1340" s="3">
        <v>7</v>
      </c>
      <c r="G1340" s="3" t="s">
        <v>5660</v>
      </c>
      <c r="H1340" s="3" t="s">
        <v>6977</v>
      </c>
      <c r="I1340" s="3">
        <v>8</v>
      </c>
      <c r="L1340" s="3">
        <v>3</v>
      </c>
      <c r="M1340" s="3" t="s">
        <v>2603</v>
      </c>
      <c r="N1340" s="3" t="s">
        <v>2792</v>
      </c>
      <c r="S1340" s="3" t="s">
        <v>3539</v>
      </c>
      <c r="T1340" s="3" t="s">
        <v>7028</v>
      </c>
      <c r="U1340" s="3" t="s">
        <v>5836</v>
      </c>
      <c r="V1340" s="3" t="s">
        <v>7231</v>
      </c>
      <c r="W1340" s="3" t="s">
        <v>3559</v>
      </c>
      <c r="X1340" s="3" t="s">
        <v>7260</v>
      </c>
      <c r="Y1340" s="3" t="s">
        <v>3479</v>
      </c>
      <c r="Z1340" s="3" t="s">
        <v>7292</v>
      </c>
      <c r="AC1340" s="3">
        <v>39</v>
      </c>
      <c r="AD1340" s="3" t="s">
        <v>4017</v>
      </c>
      <c r="AE1340" s="3" t="s">
        <v>1024</v>
      </c>
      <c r="AJ1340" s="3" t="s">
        <v>3443</v>
      </c>
      <c r="AK1340" s="3" t="s">
        <v>6955</v>
      </c>
      <c r="AL1340" s="3" t="s">
        <v>3625</v>
      </c>
      <c r="AM1340" s="3" t="s">
        <v>1118</v>
      </c>
      <c r="AT1340" s="3" t="s">
        <v>5283</v>
      </c>
      <c r="AU1340" s="3" t="s">
        <v>7216</v>
      </c>
      <c r="AV1340" s="3" t="s">
        <v>5930</v>
      </c>
      <c r="AW1340" s="3" t="s">
        <v>353</v>
      </c>
      <c r="BG1340" s="3" t="s">
        <v>5283</v>
      </c>
      <c r="BH1340" s="3" t="s">
        <v>7216</v>
      </c>
      <c r="BI1340" s="3" t="s">
        <v>5931</v>
      </c>
      <c r="BJ1340" s="3" t="s">
        <v>1850</v>
      </c>
      <c r="BK1340" s="3" t="s">
        <v>3546</v>
      </c>
      <c r="BL1340" s="3" t="s">
        <v>7248</v>
      </c>
      <c r="BM1340" s="3" t="s">
        <v>5932</v>
      </c>
      <c r="BN1340" s="3" t="s">
        <v>8698</v>
      </c>
      <c r="BO1340" s="3" t="s">
        <v>3546</v>
      </c>
      <c r="BP1340" s="3" t="s">
        <v>7248</v>
      </c>
      <c r="BQ1340" s="3" t="s">
        <v>5933</v>
      </c>
      <c r="BR1340" s="3" t="s">
        <v>2370</v>
      </c>
      <c r="BS1340" s="3" t="s">
        <v>3515</v>
      </c>
      <c r="BT1340" s="3" t="s">
        <v>1099</v>
      </c>
    </row>
    <row r="1341" spans="1:72" ht="13.5" customHeight="1">
      <c r="A1341" s="6" t="str">
        <f>HYPERLINK("http://kyu.snu.ac.kr/sdhj/index.jsp?type=hj/GK14649_00IM0001_048b.jpg","1717_수북면_048b")</f>
        <v>1717_수북면_048b</v>
      </c>
      <c r="B1341" s="3">
        <v>1717</v>
      </c>
      <c r="C1341" s="3" t="s">
        <v>7829</v>
      </c>
      <c r="D1341" s="3" t="s">
        <v>7830</v>
      </c>
      <c r="E1341" s="3">
        <v>1340</v>
      </c>
      <c r="F1341" s="3">
        <v>7</v>
      </c>
      <c r="G1341" s="3" t="s">
        <v>5660</v>
      </c>
      <c r="H1341" s="3" t="s">
        <v>6977</v>
      </c>
      <c r="I1341" s="3">
        <v>8</v>
      </c>
      <c r="L1341" s="3">
        <v>3</v>
      </c>
      <c r="M1341" s="3" t="s">
        <v>2603</v>
      </c>
      <c r="N1341" s="3" t="s">
        <v>2792</v>
      </c>
      <c r="S1341" s="3" t="s">
        <v>5934</v>
      </c>
      <c r="T1341" s="3" t="s">
        <v>7085</v>
      </c>
      <c r="Y1341" s="3" t="s">
        <v>3479</v>
      </c>
      <c r="Z1341" s="3" t="s">
        <v>7292</v>
      </c>
      <c r="AF1341" s="3" t="s">
        <v>4024</v>
      </c>
      <c r="AG1341" s="3" t="s">
        <v>1050</v>
      </c>
    </row>
    <row r="1342" spans="1:72" ht="13.5" customHeight="1">
      <c r="A1342" s="6" t="str">
        <f>HYPERLINK("http://kyu.snu.ac.kr/sdhj/index.jsp?type=hj/GK14649_00IM0001_048b.jpg","1717_수북면_048b")</f>
        <v>1717_수북면_048b</v>
      </c>
      <c r="B1342" s="3">
        <v>1717</v>
      </c>
      <c r="C1342" s="3" t="s">
        <v>7453</v>
      </c>
      <c r="D1342" s="3" t="s">
        <v>7454</v>
      </c>
      <c r="E1342" s="3">
        <v>1341</v>
      </c>
      <c r="F1342" s="3">
        <v>7</v>
      </c>
      <c r="G1342" s="3" t="s">
        <v>5660</v>
      </c>
      <c r="H1342" s="3" t="s">
        <v>6977</v>
      </c>
      <c r="I1342" s="3">
        <v>8</v>
      </c>
      <c r="L1342" s="3">
        <v>3</v>
      </c>
      <c r="M1342" s="3" t="s">
        <v>2603</v>
      </c>
      <c r="N1342" s="3" t="s">
        <v>2792</v>
      </c>
      <c r="S1342" s="3" t="s">
        <v>7599</v>
      </c>
      <c r="T1342" s="3" t="s">
        <v>7600</v>
      </c>
      <c r="U1342" s="3" t="s">
        <v>5283</v>
      </c>
      <c r="V1342" s="3" t="s">
        <v>7216</v>
      </c>
      <c r="Y1342" s="3" t="s">
        <v>5935</v>
      </c>
      <c r="Z1342" s="3" t="s">
        <v>663</v>
      </c>
      <c r="AC1342" s="3">
        <v>13</v>
      </c>
      <c r="AD1342" s="3" t="s">
        <v>3944</v>
      </c>
      <c r="AE1342" s="3" t="s">
        <v>1021</v>
      </c>
    </row>
    <row r="1343" spans="1:72" ht="13.5" customHeight="1">
      <c r="A1343" s="6" t="str">
        <f>HYPERLINK("http://kyu.snu.ac.kr/sdhj/index.jsp?type=hj/GK14649_00IM0001_048b.jpg","1717_수북면_048b")</f>
        <v>1717_수북면_048b</v>
      </c>
      <c r="B1343" s="3">
        <v>1717</v>
      </c>
      <c r="C1343" s="3" t="s">
        <v>7453</v>
      </c>
      <c r="D1343" s="3" t="s">
        <v>7454</v>
      </c>
      <c r="E1343" s="3">
        <v>1342</v>
      </c>
      <c r="F1343" s="3">
        <v>7</v>
      </c>
      <c r="G1343" s="3" t="s">
        <v>5660</v>
      </c>
      <c r="H1343" s="3" t="s">
        <v>6977</v>
      </c>
      <c r="I1343" s="3">
        <v>8</v>
      </c>
      <c r="L1343" s="3">
        <v>3</v>
      </c>
      <c r="M1343" s="3" t="s">
        <v>2603</v>
      </c>
      <c r="N1343" s="3" t="s">
        <v>2792</v>
      </c>
      <c r="S1343" s="3" t="s">
        <v>7599</v>
      </c>
      <c r="T1343" s="3" t="s">
        <v>7600</v>
      </c>
      <c r="Y1343" s="3" t="s">
        <v>5936</v>
      </c>
      <c r="Z1343" s="3" t="s">
        <v>664</v>
      </c>
      <c r="AF1343" s="3" t="s">
        <v>4024</v>
      </c>
      <c r="AG1343" s="3" t="s">
        <v>1050</v>
      </c>
    </row>
    <row r="1344" spans="1:72" ht="13.5" customHeight="1">
      <c r="A1344" s="6" t="str">
        <f>HYPERLINK("http://kyu.snu.ac.kr/sdhj/index.jsp?type=hj/GK14649_00IM0001_048b.jpg","1717_수북면_048b")</f>
        <v>1717_수북면_048b</v>
      </c>
      <c r="B1344" s="3">
        <v>1717</v>
      </c>
      <c r="C1344" s="3" t="s">
        <v>7453</v>
      </c>
      <c r="D1344" s="3" t="s">
        <v>7454</v>
      </c>
      <c r="E1344" s="3">
        <v>1343</v>
      </c>
      <c r="F1344" s="3">
        <v>7</v>
      </c>
      <c r="G1344" s="3" t="s">
        <v>5660</v>
      </c>
      <c r="H1344" s="3" t="s">
        <v>6977</v>
      </c>
      <c r="I1344" s="3">
        <v>8</v>
      </c>
      <c r="L1344" s="3">
        <v>3</v>
      </c>
      <c r="M1344" s="3" t="s">
        <v>2603</v>
      </c>
      <c r="N1344" s="3" t="s">
        <v>2792</v>
      </c>
      <c r="S1344" s="3" t="s">
        <v>7455</v>
      </c>
      <c r="T1344" s="3" t="s">
        <v>7456</v>
      </c>
      <c r="Y1344" s="3" t="s">
        <v>3479</v>
      </c>
      <c r="Z1344" s="3" t="s">
        <v>7292</v>
      </c>
      <c r="AC1344" s="3">
        <v>2</v>
      </c>
      <c r="AD1344" s="3" t="s">
        <v>3584</v>
      </c>
      <c r="AE1344" s="3" t="s">
        <v>990</v>
      </c>
      <c r="AF1344" s="3" t="s">
        <v>4317</v>
      </c>
      <c r="AG1344" s="3" t="s">
        <v>1061</v>
      </c>
    </row>
    <row r="1345" spans="1:73" ht="13.5" customHeight="1">
      <c r="A1345" s="6" t="str">
        <f>HYPERLINK("http://kyu.snu.ac.kr/sdhj/index.jsp?type=hj/GK14649_00IM0001_048b.jpg","1717_수북면_048b")</f>
        <v>1717_수북면_048b</v>
      </c>
      <c r="B1345" s="3">
        <v>1717</v>
      </c>
      <c r="C1345" s="3" t="s">
        <v>7453</v>
      </c>
      <c r="D1345" s="3" t="s">
        <v>7454</v>
      </c>
      <c r="E1345" s="3">
        <v>1344</v>
      </c>
      <c r="F1345" s="3">
        <v>7</v>
      </c>
      <c r="G1345" s="3" t="s">
        <v>5660</v>
      </c>
      <c r="H1345" s="3" t="s">
        <v>6977</v>
      </c>
      <c r="I1345" s="3">
        <v>8</v>
      </c>
      <c r="L1345" s="3">
        <v>4</v>
      </c>
      <c r="M1345" s="3" t="s">
        <v>2558</v>
      </c>
      <c r="N1345" s="3" t="s">
        <v>2764</v>
      </c>
      <c r="T1345" s="3" t="s">
        <v>7812</v>
      </c>
      <c r="U1345" s="3" t="s">
        <v>5185</v>
      </c>
      <c r="V1345" s="3" t="s">
        <v>7233</v>
      </c>
      <c r="W1345" s="3" t="s">
        <v>5381</v>
      </c>
      <c r="X1345" s="3" t="s">
        <v>7284</v>
      </c>
      <c r="Y1345" s="3" t="s">
        <v>5054</v>
      </c>
      <c r="Z1345" s="3" t="s">
        <v>438</v>
      </c>
      <c r="AC1345" s="3">
        <v>70</v>
      </c>
      <c r="AD1345" s="3" t="s">
        <v>3553</v>
      </c>
      <c r="AE1345" s="3" t="s">
        <v>985</v>
      </c>
      <c r="AJ1345" s="3" t="s">
        <v>3443</v>
      </c>
      <c r="AK1345" s="3" t="s">
        <v>6955</v>
      </c>
      <c r="AL1345" s="3" t="s">
        <v>4126</v>
      </c>
      <c r="AM1345" s="3" t="s">
        <v>1162</v>
      </c>
      <c r="AT1345" s="3" t="s">
        <v>5124</v>
      </c>
      <c r="AU1345" s="3" t="s">
        <v>7214</v>
      </c>
      <c r="AV1345" s="3" t="s">
        <v>5861</v>
      </c>
      <c r="AW1345" s="3" t="s">
        <v>1476</v>
      </c>
      <c r="BG1345" s="3" t="s">
        <v>5750</v>
      </c>
      <c r="BH1345" s="3" t="s">
        <v>1679</v>
      </c>
      <c r="BI1345" s="3" t="s">
        <v>5839</v>
      </c>
      <c r="BJ1345" s="3" t="s">
        <v>1851</v>
      </c>
      <c r="BK1345" s="3" t="s">
        <v>5283</v>
      </c>
      <c r="BL1345" s="3" t="s">
        <v>7216</v>
      </c>
      <c r="BM1345" s="3" t="s">
        <v>5937</v>
      </c>
      <c r="BN1345" s="3" t="s">
        <v>255</v>
      </c>
      <c r="BO1345" s="3" t="s">
        <v>5283</v>
      </c>
      <c r="BP1345" s="3" t="s">
        <v>7216</v>
      </c>
      <c r="BQ1345" s="3" t="s">
        <v>5938</v>
      </c>
      <c r="BR1345" s="3" t="s">
        <v>2371</v>
      </c>
      <c r="BS1345" s="3" t="s">
        <v>3515</v>
      </c>
      <c r="BT1345" s="3" t="s">
        <v>1099</v>
      </c>
    </row>
    <row r="1346" spans="1:73" ht="13.5" customHeight="1">
      <c r="A1346" s="6" t="str">
        <f>HYPERLINK("http://kyu.snu.ac.kr/sdhj/index.jsp?type=hj/GK14649_00IM0001_048b.jpg","1717_수북면_048b")</f>
        <v>1717_수북면_048b</v>
      </c>
      <c r="B1346" s="3">
        <v>1717</v>
      </c>
      <c r="C1346" s="3" t="s">
        <v>7510</v>
      </c>
      <c r="D1346" s="3" t="s">
        <v>7511</v>
      </c>
      <c r="E1346" s="3">
        <v>1345</v>
      </c>
      <c r="F1346" s="3">
        <v>7</v>
      </c>
      <c r="G1346" s="3" t="s">
        <v>5660</v>
      </c>
      <c r="H1346" s="3" t="s">
        <v>6977</v>
      </c>
      <c r="I1346" s="3">
        <v>8</v>
      </c>
      <c r="L1346" s="3">
        <v>4</v>
      </c>
      <c r="M1346" s="3" t="s">
        <v>2558</v>
      </c>
      <c r="N1346" s="3" t="s">
        <v>2764</v>
      </c>
      <c r="S1346" s="3" t="s">
        <v>3539</v>
      </c>
      <c r="T1346" s="3" t="s">
        <v>7028</v>
      </c>
      <c r="U1346" s="3" t="s">
        <v>5836</v>
      </c>
      <c r="V1346" s="3" t="s">
        <v>7231</v>
      </c>
      <c r="W1346" s="3" t="s">
        <v>3559</v>
      </c>
      <c r="X1346" s="3" t="s">
        <v>7260</v>
      </c>
      <c r="Y1346" s="3" t="s">
        <v>3479</v>
      </c>
      <c r="Z1346" s="3" t="s">
        <v>7292</v>
      </c>
      <c r="AC1346" s="3">
        <v>72</v>
      </c>
      <c r="AD1346" s="3" t="s">
        <v>3487</v>
      </c>
      <c r="AE1346" s="3" t="s">
        <v>973</v>
      </c>
      <c r="AJ1346" s="3" t="s">
        <v>3443</v>
      </c>
      <c r="AK1346" s="3" t="s">
        <v>6955</v>
      </c>
      <c r="AL1346" s="3" t="s">
        <v>3562</v>
      </c>
      <c r="AM1346" s="3" t="s">
        <v>3040</v>
      </c>
      <c r="AT1346" s="3" t="s">
        <v>5124</v>
      </c>
      <c r="AU1346" s="3" t="s">
        <v>7214</v>
      </c>
      <c r="AV1346" s="3" t="s">
        <v>5939</v>
      </c>
      <c r="AW1346" s="3" t="s">
        <v>1477</v>
      </c>
      <c r="BG1346" s="3" t="s">
        <v>5283</v>
      </c>
      <c r="BH1346" s="3" t="s">
        <v>7216</v>
      </c>
      <c r="BI1346" s="3" t="s">
        <v>5940</v>
      </c>
      <c r="BJ1346" s="3" t="s">
        <v>1852</v>
      </c>
      <c r="BK1346" s="3" t="s">
        <v>5283</v>
      </c>
      <c r="BL1346" s="3" t="s">
        <v>7216</v>
      </c>
      <c r="BM1346" s="3" t="s">
        <v>5941</v>
      </c>
      <c r="BN1346" s="3" t="s">
        <v>1791</v>
      </c>
      <c r="BO1346" s="3" t="s">
        <v>5283</v>
      </c>
      <c r="BP1346" s="3" t="s">
        <v>7216</v>
      </c>
      <c r="BQ1346" s="3" t="s">
        <v>5942</v>
      </c>
      <c r="BR1346" s="3" t="s">
        <v>3374</v>
      </c>
      <c r="BS1346" s="3" t="s">
        <v>3476</v>
      </c>
      <c r="BT1346" s="3" t="s">
        <v>1117</v>
      </c>
    </row>
    <row r="1347" spans="1:73" ht="13.5" customHeight="1">
      <c r="A1347" s="6" t="str">
        <f>HYPERLINK("http://kyu.snu.ac.kr/sdhj/index.jsp?type=hj/GK14649_00IM0001_049a.jpg","1717_수북면_049a")</f>
        <v>1717_수북면_049a</v>
      </c>
      <c r="B1347" s="3">
        <v>1717</v>
      </c>
      <c r="C1347" s="3" t="s">
        <v>7510</v>
      </c>
      <c r="D1347" s="3" t="s">
        <v>7511</v>
      </c>
      <c r="E1347" s="3">
        <v>1346</v>
      </c>
      <c r="F1347" s="3">
        <v>7</v>
      </c>
      <c r="G1347" s="3" t="s">
        <v>5660</v>
      </c>
      <c r="H1347" s="3" t="s">
        <v>6977</v>
      </c>
      <c r="I1347" s="3">
        <v>8</v>
      </c>
      <c r="L1347" s="3">
        <v>4</v>
      </c>
      <c r="M1347" s="3" t="s">
        <v>2558</v>
      </c>
      <c r="N1347" s="3" t="s">
        <v>2764</v>
      </c>
      <c r="S1347" s="3" t="s">
        <v>3550</v>
      </c>
      <c r="T1347" s="3" t="s">
        <v>7029</v>
      </c>
      <c r="U1347" s="3" t="s">
        <v>5283</v>
      </c>
      <c r="V1347" s="3" t="s">
        <v>7216</v>
      </c>
      <c r="Y1347" s="3" t="s">
        <v>5943</v>
      </c>
      <c r="Z1347" s="3" t="s">
        <v>665</v>
      </c>
      <c r="AC1347" s="3">
        <v>37</v>
      </c>
      <c r="AD1347" s="3" t="s">
        <v>3542</v>
      </c>
      <c r="AE1347" s="3" t="s">
        <v>984</v>
      </c>
      <c r="BU1347" s="3" t="s">
        <v>8699</v>
      </c>
    </row>
    <row r="1348" spans="1:73" ht="13.5" customHeight="1">
      <c r="A1348" s="6" t="str">
        <f>HYPERLINK("http://kyu.snu.ac.kr/sdhj/index.jsp?type=hj/GK14649_00IM0001_049a.jpg","1717_수북면_049a")</f>
        <v>1717_수북면_049a</v>
      </c>
      <c r="B1348" s="3">
        <v>1717</v>
      </c>
      <c r="C1348" s="3" t="s">
        <v>7817</v>
      </c>
      <c r="D1348" s="3" t="s">
        <v>7818</v>
      </c>
      <c r="E1348" s="3">
        <v>1347</v>
      </c>
      <c r="F1348" s="3">
        <v>7</v>
      </c>
      <c r="G1348" s="3" t="s">
        <v>5660</v>
      </c>
      <c r="H1348" s="3" t="s">
        <v>6977</v>
      </c>
      <c r="I1348" s="3">
        <v>8</v>
      </c>
      <c r="L1348" s="3">
        <v>4</v>
      </c>
      <c r="M1348" s="3" t="s">
        <v>2558</v>
      </c>
      <c r="N1348" s="3" t="s">
        <v>2764</v>
      </c>
      <c r="S1348" s="3" t="s">
        <v>3641</v>
      </c>
      <c r="T1348" s="3" t="s">
        <v>7035</v>
      </c>
      <c r="W1348" s="3" t="s">
        <v>3709</v>
      </c>
      <c r="X1348" s="3" t="s">
        <v>7259</v>
      </c>
      <c r="Y1348" s="3" t="s">
        <v>3479</v>
      </c>
      <c r="Z1348" s="3" t="s">
        <v>7292</v>
      </c>
      <c r="AC1348" s="3">
        <v>42</v>
      </c>
      <c r="AD1348" s="3" t="s">
        <v>3480</v>
      </c>
      <c r="AE1348" s="3" t="s">
        <v>971</v>
      </c>
    </row>
    <row r="1349" spans="1:73" ht="13.5" customHeight="1">
      <c r="A1349" s="6" t="str">
        <f>HYPERLINK("http://kyu.snu.ac.kr/sdhj/index.jsp?type=hj/GK14649_00IM0001_049a.jpg","1717_수북면_049a")</f>
        <v>1717_수북면_049a</v>
      </c>
      <c r="B1349" s="3">
        <v>1717</v>
      </c>
      <c r="C1349" s="3" t="s">
        <v>7817</v>
      </c>
      <c r="D1349" s="3" t="s">
        <v>7818</v>
      </c>
      <c r="E1349" s="3">
        <v>1348</v>
      </c>
      <c r="F1349" s="3">
        <v>7</v>
      </c>
      <c r="G1349" s="3" t="s">
        <v>5660</v>
      </c>
      <c r="H1349" s="3" t="s">
        <v>6977</v>
      </c>
      <c r="I1349" s="3">
        <v>8</v>
      </c>
      <c r="L1349" s="3">
        <v>4</v>
      </c>
      <c r="M1349" s="3" t="s">
        <v>2558</v>
      </c>
      <c r="N1349" s="3" t="s">
        <v>2764</v>
      </c>
      <c r="S1349" s="3" t="s">
        <v>3648</v>
      </c>
      <c r="T1349" s="3" t="s">
        <v>7036</v>
      </c>
      <c r="Y1349" s="3" t="s">
        <v>3479</v>
      </c>
      <c r="Z1349" s="3" t="s">
        <v>7292</v>
      </c>
      <c r="AC1349" s="3">
        <v>19</v>
      </c>
      <c r="AD1349" s="3" t="s">
        <v>3708</v>
      </c>
      <c r="AE1349" s="3" t="s">
        <v>1008</v>
      </c>
    </row>
    <row r="1350" spans="1:73" ht="13.5" customHeight="1">
      <c r="A1350" s="6" t="str">
        <f>HYPERLINK("http://kyu.snu.ac.kr/sdhj/index.jsp?type=hj/GK14649_00IM0001_049a.jpg","1717_수북면_049a")</f>
        <v>1717_수북면_049a</v>
      </c>
      <c r="B1350" s="3">
        <v>1717</v>
      </c>
      <c r="C1350" s="3" t="s">
        <v>7462</v>
      </c>
      <c r="D1350" s="3" t="s">
        <v>7463</v>
      </c>
      <c r="E1350" s="3">
        <v>1349</v>
      </c>
      <c r="F1350" s="3">
        <v>7</v>
      </c>
      <c r="G1350" s="3" t="s">
        <v>5660</v>
      </c>
      <c r="H1350" s="3" t="s">
        <v>6977</v>
      </c>
      <c r="I1350" s="3">
        <v>8</v>
      </c>
      <c r="L1350" s="3">
        <v>4</v>
      </c>
      <c r="M1350" s="3" t="s">
        <v>2558</v>
      </c>
      <c r="N1350" s="3" t="s">
        <v>2764</v>
      </c>
      <c r="S1350" s="3" t="s">
        <v>8700</v>
      </c>
      <c r="T1350" s="3" t="s">
        <v>8701</v>
      </c>
      <c r="U1350" s="3" t="s">
        <v>5283</v>
      </c>
      <c r="V1350" s="3" t="s">
        <v>7216</v>
      </c>
      <c r="Y1350" s="3" t="s">
        <v>5944</v>
      </c>
      <c r="Z1350" s="3" t="s">
        <v>234</v>
      </c>
      <c r="AC1350" s="3">
        <v>17</v>
      </c>
      <c r="AD1350" s="3" t="s">
        <v>3600</v>
      </c>
      <c r="AE1350" s="3" t="s">
        <v>994</v>
      </c>
    </row>
    <row r="1351" spans="1:73" ht="13.5" customHeight="1">
      <c r="A1351" s="6" t="str">
        <f>HYPERLINK("http://kyu.snu.ac.kr/sdhj/index.jsp?type=hj/GK14649_00IM0001_049a.jpg","1717_수북면_049a")</f>
        <v>1717_수북면_049a</v>
      </c>
      <c r="B1351" s="3">
        <v>1717</v>
      </c>
      <c r="C1351" s="3" t="s">
        <v>7817</v>
      </c>
      <c r="D1351" s="3" t="s">
        <v>7818</v>
      </c>
      <c r="E1351" s="3">
        <v>1350</v>
      </c>
      <c r="F1351" s="3">
        <v>7</v>
      </c>
      <c r="G1351" s="3" t="s">
        <v>5660</v>
      </c>
      <c r="H1351" s="3" t="s">
        <v>6977</v>
      </c>
      <c r="I1351" s="3">
        <v>8</v>
      </c>
      <c r="L1351" s="3">
        <v>4</v>
      </c>
      <c r="M1351" s="3" t="s">
        <v>2558</v>
      </c>
      <c r="N1351" s="3" t="s">
        <v>2764</v>
      </c>
      <c r="S1351" s="3" t="s">
        <v>8700</v>
      </c>
      <c r="T1351" s="3" t="s">
        <v>8701</v>
      </c>
      <c r="U1351" s="3" t="s">
        <v>5283</v>
      </c>
      <c r="V1351" s="3" t="s">
        <v>7216</v>
      </c>
      <c r="Y1351" s="3" t="s">
        <v>4312</v>
      </c>
      <c r="Z1351" s="3" t="s">
        <v>235</v>
      </c>
      <c r="AC1351" s="3">
        <v>15</v>
      </c>
      <c r="AD1351" s="3" t="s">
        <v>3678</v>
      </c>
      <c r="AE1351" s="3" t="s">
        <v>1005</v>
      </c>
    </row>
    <row r="1352" spans="1:73" ht="13.5" customHeight="1">
      <c r="A1352" s="6" t="str">
        <f>HYPERLINK("http://kyu.snu.ac.kr/sdhj/index.jsp?type=hj/GK14649_00IM0001_049a.jpg","1717_수북면_049a")</f>
        <v>1717_수북면_049a</v>
      </c>
      <c r="B1352" s="3">
        <v>1717</v>
      </c>
      <c r="C1352" s="3" t="s">
        <v>7817</v>
      </c>
      <c r="D1352" s="3" t="s">
        <v>7818</v>
      </c>
      <c r="E1352" s="3">
        <v>1351</v>
      </c>
      <c r="F1352" s="3">
        <v>7</v>
      </c>
      <c r="G1352" s="3" t="s">
        <v>5660</v>
      </c>
      <c r="H1352" s="3" t="s">
        <v>6977</v>
      </c>
      <c r="I1352" s="3">
        <v>8</v>
      </c>
      <c r="L1352" s="3">
        <v>4</v>
      </c>
      <c r="M1352" s="3" t="s">
        <v>2558</v>
      </c>
      <c r="N1352" s="3" t="s">
        <v>2764</v>
      </c>
      <c r="S1352" s="3" t="s">
        <v>8702</v>
      </c>
      <c r="T1352" s="3" t="s">
        <v>8703</v>
      </c>
      <c r="Y1352" s="3" t="s">
        <v>3479</v>
      </c>
      <c r="Z1352" s="3" t="s">
        <v>7292</v>
      </c>
      <c r="AC1352" s="3">
        <v>11</v>
      </c>
      <c r="AD1352" s="3" t="s">
        <v>3750</v>
      </c>
      <c r="AE1352" s="3" t="s">
        <v>1012</v>
      </c>
    </row>
    <row r="1353" spans="1:73" ht="13.5" customHeight="1">
      <c r="A1353" s="6" t="str">
        <f>HYPERLINK("http://kyu.snu.ac.kr/sdhj/index.jsp?type=hj/GK14649_00IM0001_049a.jpg","1717_수북면_049a")</f>
        <v>1717_수북면_049a</v>
      </c>
      <c r="B1353" s="3">
        <v>1717</v>
      </c>
      <c r="C1353" s="3" t="s">
        <v>7817</v>
      </c>
      <c r="D1353" s="3" t="s">
        <v>7818</v>
      </c>
      <c r="E1353" s="3">
        <v>1352</v>
      </c>
      <c r="F1353" s="3">
        <v>7</v>
      </c>
      <c r="G1353" s="3" t="s">
        <v>5660</v>
      </c>
      <c r="H1353" s="3" t="s">
        <v>6977</v>
      </c>
      <c r="I1353" s="3">
        <v>8</v>
      </c>
      <c r="L1353" s="3">
        <v>4</v>
      </c>
      <c r="M1353" s="3" t="s">
        <v>2558</v>
      </c>
      <c r="N1353" s="3" t="s">
        <v>2764</v>
      </c>
      <c r="S1353" s="3" t="s">
        <v>8700</v>
      </c>
      <c r="T1353" s="3" t="s">
        <v>8701</v>
      </c>
      <c r="U1353" s="3" t="s">
        <v>5283</v>
      </c>
      <c r="V1353" s="3" t="s">
        <v>7216</v>
      </c>
      <c r="Y1353" s="3" t="s">
        <v>5945</v>
      </c>
      <c r="Z1353" s="3" t="s">
        <v>621</v>
      </c>
      <c r="AC1353" s="3">
        <v>6</v>
      </c>
      <c r="AD1353" s="3" t="s">
        <v>3555</v>
      </c>
      <c r="AE1353" s="3" t="s">
        <v>986</v>
      </c>
    </row>
    <row r="1354" spans="1:73" ht="13.5" customHeight="1">
      <c r="A1354" s="6" t="str">
        <f>HYPERLINK("http://kyu.snu.ac.kr/sdhj/index.jsp?type=hj/GK14649_00IM0001_049a.jpg","1717_수북면_049a")</f>
        <v>1717_수북면_049a</v>
      </c>
      <c r="B1354" s="3">
        <v>1717</v>
      </c>
      <c r="C1354" s="3" t="s">
        <v>7817</v>
      </c>
      <c r="D1354" s="3" t="s">
        <v>7818</v>
      </c>
      <c r="E1354" s="3">
        <v>1353</v>
      </c>
      <c r="F1354" s="3">
        <v>7</v>
      </c>
      <c r="G1354" s="3" t="s">
        <v>5660</v>
      </c>
      <c r="H1354" s="3" t="s">
        <v>6977</v>
      </c>
      <c r="I1354" s="3">
        <v>8</v>
      </c>
      <c r="L1354" s="3">
        <v>4</v>
      </c>
      <c r="M1354" s="3" t="s">
        <v>2558</v>
      </c>
      <c r="N1354" s="3" t="s">
        <v>2764</v>
      </c>
      <c r="S1354" s="3" t="s">
        <v>8702</v>
      </c>
      <c r="T1354" s="3" t="s">
        <v>8703</v>
      </c>
      <c r="Y1354" s="3" t="s">
        <v>3479</v>
      </c>
      <c r="Z1354" s="3" t="s">
        <v>7292</v>
      </c>
      <c r="AF1354" s="3" t="s">
        <v>4024</v>
      </c>
      <c r="AG1354" s="3" t="s">
        <v>1050</v>
      </c>
    </row>
    <row r="1355" spans="1:73" ht="13.5" customHeight="1">
      <c r="A1355" s="6" t="str">
        <f>HYPERLINK("http://kyu.snu.ac.kr/sdhj/index.jsp?type=hj/GK14649_00IM0001_049a.jpg","1717_수북면_049a")</f>
        <v>1717_수북면_049a</v>
      </c>
      <c r="B1355" s="3">
        <v>1717</v>
      </c>
      <c r="C1355" s="3" t="s">
        <v>7817</v>
      </c>
      <c r="D1355" s="3" t="s">
        <v>7818</v>
      </c>
      <c r="E1355" s="3">
        <v>1354</v>
      </c>
      <c r="F1355" s="3">
        <v>7</v>
      </c>
      <c r="G1355" s="3" t="s">
        <v>5660</v>
      </c>
      <c r="H1355" s="3" t="s">
        <v>6977</v>
      </c>
      <c r="I1355" s="3">
        <v>8</v>
      </c>
      <c r="L1355" s="3">
        <v>4</v>
      </c>
      <c r="M1355" s="3" t="s">
        <v>2558</v>
      </c>
      <c r="N1355" s="3" t="s">
        <v>2764</v>
      </c>
      <c r="S1355" s="3" t="s">
        <v>8700</v>
      </c>
      <c r="T1355" s="3" t="s">
        <v>8701</v>
      </c>
      <c r="U1355" s="3" t="s">
        <v>5283</v>
      </c>
      <c r="V1355" s="3" t="s">
        <v>7216</v>
      </c>
      <c r="Y1355" s="3" t="s">
        <v>5946</v>
      </c>
      <c r="Z1355" s="3" t="s">
        <v>666</v>
      </c>
      <c r="AC1355" s="3">
        <v>4</v>
      </c>
      <c r="AD1355" s="3" t="s">
        <v>3581</v>
      </c>
      <c r="AE1355" s="3" t="s">
        <v>989</v>
      </c>
      <c r="AF1355" s="3" t="s">
        <v>4317</v>
      </c>
      <c r="AG1355" s="3" t="s">
        <v>1061</v>
      </c>
    </row>
    <row r="1356" spans="1:73" ht="13.5" customHeight="1">
      <c r="A1356" s="6" t="str">
        <f>HYPERLINK("http://kyu.snu.ac.kr/sdhj/index.jsp?type=hj/GK14649_00IM0001_049a.jpg","1717_수북면_049a")</f>
        <v>1717_수북면_049a</v>
      </c>
      <c r="B1356" s="3">
        <v>1717</v>
      </c>
      <c r="C1356" s="3" t="s">
        <v>7817</v>
      </c>
      <c r="D1356" s="3" t="s">
        <v>7818</v>
      </c>
      <c r="E1356" s="3">
        <v>1355</v>
      </c>
      <c r="F1356" s="3">
        <v>7</v>
      </c>
      <c r="G1356" s="3" t="s">
        <v>5660</v>
      </c>
      <c r="H1356" s="3" t="s">
        <v>6977</v>
      </c>
      <c r="I1356" s="3">
        <v>8</v>
      </c>
      <c r="L1356" s="3">
        <v>4</v>
      </c>
      <c r="M1356" s="3" t="s">
        <v>2558</v>
      </c>
      <c r="N1356" s="3" t="s">
        <v>2764</v>
      </c>
      <c r="T1356" s="3" t="s">
        <v>7823</v>
      </c>
      <c r="U1356" s="3" t="s">
        <v>3519</v>
      </c>
      <c r="V1356" s="3" t="s">
        <v>7139</v>
      </c>
      <c r="Y1356" s="3" t="s">
        <v>4355</v>
      </c>
      <c r="Z1356" s="3" t="s">
        <v>252</v>
      </c>
      <c r="AC1356" s="3">
        <v>70</v>
      </c>
      <c r="AD1356" s="3" t="s">
        <v>3553</v>
      </c>
      <c r="AE1356" s="3" t="s">
        <v>985</v>
      </c>
    </row>
    <row r="1357" spans="1:73" ht="13.5" customHeight="1">
      <c r="A1357" s="6" t="str">
        <f>HYPERLINK("http://kyu.snu.ac.kr/sdhj/index.jsp?type=hj/GK14649_00IM0001_049a.jpg","1717_수북면_049a")</f>
        <v>1717_수북면_049a</v>
      </c>
      <c r="B1357" s="3">
        <v>1717</v>
      </c>
      <c r="C1357" s="3" t="s">
        <v>7418</v>
      </c>
      <c r="D1357" s="3" t="s">
        <v>7419</v>
      </c>
      <c r="E1357" s="3">
        <v>1356</v>
      </c>
      <c r="F1357" s="3">
        <v>7</v>
      </c>
      <c r="G1357" s="3" t="s">
        <v>5660</v>
      </c>
      <c r="H1357" s="3" t="s">
        <v>6977</v>
      </c>
      <c r="I1357" s="3">
        <v>8</v>
      </c>
      <c r="L1357" s="3">
        <v>4</v>
      </c>
      <c r="M1357" s="3" t="s">
        <v>2558</v>
      </c>
      <c r="N1357" s="3" t="s">
        <v>2764</v>
      </c>
      <c r="T1357" s="3" t="s">
        <v>7823</v>
      </c>
      <c r="U1357" s="3" t="s">
        <v>3504</v>
      </c>
      <c r="V1357" s="3" t="s">
        <v>7096</v>
      </c>
      <c r="Y1357" s="3" t="s">
        <v>5947</v>
      </c>
      <c r="Z1357" s="3" t="s">
        <v>667</v>
      </c>
      <c r="AG1357" s="3" t="s">
        <v>8704</v>
      </c>
      <c r="AI1357" s="3" t="s">
        <v>1099</v>
      </c>
      <c r="BC1357" s="3" t="s">
        <v>8705</v>
      </c>
      <c r="BE1357" s="3" t="s">
        <v>8706</v>
      </c>
      <c r="BF1357" s="3" t="s">
        <v>8538</v>
      </c>
    </row>
    <row r="1358" spans="1:73" ht="13.5" customHeight="1">
      <c r="A1358" s="6" t="str">
        <f>HYPERLINK("http://kyu.snu.ac.kr/sdhj/index.jsp?type=hj/GK14649_00IM0001_049a.jpg","1717_수북면_049a")</f>
        <v>1717_수북면_049a</v>
      </c>
      <c r="B1358" s="3">
        <v>1717</v>
      </c>
      <c r="C1358" s="3" t="s">
        <v>8119</v>
      </c>
      <c r="D1358" s="3" t="s">
        <v>8120</v>
      </c>
      <c r="E1358" s="3">
        <v>1357</v>
      </c>
      <c r="F1358" s="3">
        <v>7</v>
      </c>
      <c r="G1358" s="3" t="s">
        <v>5660</v>
      </c>
      <c r="H1358" s="3" t="s">
        <v>6977</v>
      </c>
      <c r="I1358" s="3">
        <v>8</v>
      </c>
      <c r="L1358" s="3">
        <v>4</v>
      </c>
      <c r="M1358" s="3" t="s">
        <v>2558</v>
      </c>
      <c r="N1358" s="3" t="s">
        <v>2764</v>
      </c>
      <c r="T1358" s="3" t="s">
        <v>7823</v>
      </c>
      <c r="U1358" s="3" t="s">
        <v>3504</v>
      </c>
      <c r="V1358" s="3" t="s">
        <v>7096</v>
      </c>
      <c r="Y1358" s="3" t="s">
        <v>5948</v>
      </c>
      <c r="Z1358" s="3" t="s">
        <v>668</v>
      </c>
      <c r="AG1358" s="3" t="s">
        <v>8707</v>
      </c>
      <c r="AI1358" s="3" t="s">
        <v>1099</v>
      </c>
      <c r="BC1358" s="3" t="s">
        <v>8708</v>
      </c>
      <c r="BE1358" s="3" t="s">
        <v>8709</v>
      </c>
      <c r="BF1358" s="3" t="s">
        <v>7824</v>
      </c>
    </row>
    <row r="1359" spans="1:73" ht="13.5" customHeight="1">
      <c r="A1359" s="6" t="str">
        <f>HYPERLINK("http://kyu.snu.ac.kr/sdhj/index.jsp?type=hj/GK14649_00IM0001_049a.jpg","1717_수북면_049a")</f>
        <v>1717_수북면_049a</v>
      </c>
      <c r="B1359" s="3">
        <v>1717</v>
      </c>
      <c r="C1359" s="3" t="s">
        <v>7817</v>
      </c>
      <c r="D1359" s="3" t="s">
        <v>7818</v>
      </c>
      <c r="E1359" s="3">
        <v>1358</v>
      </c>
      <c r="F1359" s="3">
        <v>7</v>
      </c>
      <c r="G1359" s="3" t="s">
        <v>5660</v>
      </c>
      <c r="H1359" s="3" t="s">
        <v>6977</v>
      </c>
      <c r="I1359" s="3">
        <v>8</v>
      </c>
      <c r="L1359" s="3">
        <v>4</v>
      </c>
      <c r="M1359" s="3" t="s">
        <v>2558</v>
      </c>
      <c r="N1359" s="3" t="s">
        <v>2764</v>
      </c>
      <c r="T1359" s="3" t="s">
        <v>7823</v>
      </c>
      <c r="U1359" s="3" t="s">
        <v>3491</v>
      </c>
      <c r="V1359" s="3" t="s">
        <v>7095</v>
      </c>
      <c r="Y1359" s="3" t="s">
        <v>4435</v>
      </c>
      <c r="Z1359" s="3" t="s">
        <v>272</v>
      </c>
      <c r="AF1359" s="3" t="s">
        <v>4610</v>
      </c>
      <c r="AG1359" s="3" t="s">
        <v>1065</v>
      </c>
      <c r="AH1359" s="3" t="s">
        <v>3515</v>
      </c>
      <c r="AI1359" s="3" t="s">
        <v>1099</v>
      </c>
      <c r="BC1359" s="3" t="s">
        <v>8710</v>
      </c>
      <c r="BE1359" s="3" t="s">
        <v>8711</v>
      </c>
      <c r="BF1359" s="3" t="s">
        <v>8712</v>
      </c>
    </row>
    <row r="1360" spans="1:73" ht="13.5" customHeight="1">
      <c r="A1360" s="6" t="str">
        <f>HYPERLINK("http://kyu.snu.ac.kr/sdhj/index.jsp?type=hj/GK14649_00IM0001_049a.jpg","1717_수북면_049a")</f>
        <v>1717_수북면_049a</v>
      </c>
      <c r="B1360" s="3">
        <v>1717</v>
      </c>
      <c r="C1360" s="3" t="s">
        <v>7947</v>
      </c>
      <c r="D1360" s="3" t="s">
        <v>7948</v>
      </c>
      <c r="E1360" s="3">
        <v>1359</v>
      </c>
      <c r="F1360" s="3">
        <v>7</v>
      </c>
      <c r="G1360" s="3" t="s">
        <v>5660</v>
      </c>
      <c r="H1360" s="3" t="s">
        <v>6977</v>
      </c>
      <c r="I1360" s="3">
        <v>8</v>
      </c>
      <c r="L1360" s="3">
        <v>4</v>
      </c>
      <c r="M1360" s="3" t="s">
        <v>2558</v>
      </c>
      <c r="N1360" s="3" t="s">
        <v>2764</v>
      </c>
      <c r="T1360" s="3" t="s">
        <v>7823</v>
      </c>
      <c r="U1360" s="3" t="s">
        <v>5949</v>
      </c>
      <c r="V1360" s="3" t="s">
        <v>7234</v>
      </c>
      <c r="Y1360" s="3" t="s">
        <v>5950</v>
      </c>
      <c r="Z1360" s="3" t="s">
        <v>669</v>
      </c>
      <c r="AC1360" s="3">
        <v>27</v>
      </c>
      <c r="AD1360" s="3" t="s">
        <v>3653</v>
      </c>
      <c r="AE1360" s="3" t="s">
        <v>1003</v>
      </c>
    </row>
    <row r="1361" spans="1:72" ht="13.5" customHeight="1">
      <c r="A1361" s="6" t="str">
        <f>HYPERLINK("http://kyu.snu.ac.kr/sdhj/index.jsp?type=hj/GK14649_00IM0001_049a.jpg","1717_수북면_049a")</f>
        <v>1717_수북면_049a</v>
      </c>
      <c r="B1361" s="3">
        <v>1717</v>
      </c>
      <c r="C1361" s="3" t="s">
        <v>7817</v>
      </c>
      <c r="D1361" s="3" t="s">
        <v>7818</v>
      </c>
      <c r="E1361" s="3">
        <v>1360</v>
      </c>
      <c r="F1361" s="3">
        <v>7</v>
      </c>
      <c r="G1361" s="3" t="s">
        <v>5660</v>
      </c>
      <c r="H1361" s="3" t="s">
        <v>6977</v>
      </c>
      <c r="I1361" s="3">
        <v>8</v>
      </c>
      <c r="L1361" s="3">
        <v>4</v>
      </c>
      <c r="M1361" s="3" t="s">
        <v>2558</v>
      </c>
      <c r="N1361" s="3" t="s">
        <v>2764</v>
      </c>
      <c r="S1361" s="3" t="s">
        <v>3539</v>
      </c>
      <c r="T1361" s="3" t="s">
        <v>8713</v>
      </c>
      <c r="U1361" s="3" t="s">
        <v>3540</v>
      </c>
      <c r="V1361" s="3" t="s">
        <v>7111</v>
      </c>
      <c r="W1361" s="3" t="s">
        <v>3559</v>
      </c>
      <c r="X1361" s="3" t="s">
        <v>7260</v>
      </c>
      <c r="Y1361" s="3" t="s">
        <v>3479</v>
      </c>
      <c r="Z1361" s="3" t="s">
        <v>7292</v>
      </c>
      <c r="AC1361" s="3">
        <v>36</v>
      </c>
      <c r="AD1361" s="3" t="s">
        <v>3527</v>
      </c>
      <c r="AE1361" s="3" t="s">
        <v>982</v>
      </c>
    </row>
    <row r="1362" spans="1:72" ht="13.5" customHeight="1">
      <c r="A1362" s="6" t="str">
        <f>HYPERLINK("http://kyu.snu.ac.kr/sdhj/index.jsp?type=hj/GK14649_00IM0001_049a.jpg","1717_수북면_049a")</f>
        <v>1717_수북면_049a</v>
      </c>
      <c r="B1362" s="3">
        <v>1717</v>
      </c>
      <c r="C1362" s="3" t="s">
        <v>7817</v>
      </c>
      <c r="D1362" s="3" t="s">
        <v>7818</v>
      </c>
      <c r="E1362" s="3">
        <v>1361</v>
      </c>
      <c r="F1362" s="3">
        <v>7</v>
      </c>
      <c r="G1362" s="3" t="s">
        <v>5660</v>
      </c>
      <c r="H1362" s="3" t="s">
        <v>6977</v>
      </c>
      <c r="I1362" s="3">
        <v>8</v>
      </c>
      <c r="L1362" s="3">
        <v>4</v>
      </c>
      <c r="M1362" s="3" t="s">
        <v>2558</v>
      </c>
      <c r="N1362" s="3" t="s">
        <v>2764</v>
      </c>
      <c r="T1362" s="3" t="s">
        <v>7823</v>
      </c>
      <c r="U1362" s="3" t="s">
        <v>3491</v>
      </c>
      <c r="V1362" s="3" t="s">
        <v>7095</v>
      </c>
      <c r="Y1362" s="3" t="s">
        <v>5951</v>
      </c>
      <c r="Z1362" s="3" t="s">
        <v>670</v>
      </c>
      <c r="AC1362" s="3">
        <v>10</v>
      </c>
      <c r="AD1362" s="3" t="s">
        <v>3553</v>
      </c>
      <c r="AE1362" s="3" t="s">
        <v>985</v>
      </c>
      <c r="BC1362" s="3" t="s">
        <v>8714</v>
      </c>
      <c r="BE1362" s="3" t="s">
        <v>8715</v>
      </c>
      <c r="BF1362" s="3" t="s">
        <v>8716</v>
      </c>
    </row>
    <row r="1363" spans="1:72" ht="13.5" customHeight="1">
      <c r="A1363" s="6" t="str">
        <f>HYPERLINK("http://kyu.snu.ac.kr/sdhj/index.jsp?type=hj/GK14649_00IM0001_049a.jpg","1717_수북면_049a")</f>
        <v>1717_수북면_049a</v>
      </c>
      <c r="B1363" s="3">
        <v>1717</v>
      </c>
      <c r="C1363" s="3" t="s">
        <v>7780</v>
      </c>
      <c r="D1363" s="3" t="s">
        <v>7781</v>
      </c>
      <c r="E1363" s="3">
        <v>1362</v>
      </c>
      <c r="F1363" s="3">
        <v>7</v>
      </c>
      <c r="G1363" s="3" t="s">
        <v>5660</v>
      </c>
      <c r="H1363" s="3" t="s">
        <v>6977</v>
      </c>
      <c r="I1363" s="3">
        <v>8</v>
      </c>
      <c r="L1363" s="3">
        <v>4</v>
      </c>
      <c r="M1363" s="3" t="s">
        <v>2558</v>
      </c>
      <c r="N1363" s="3" t="s">
        <v>2764</v>
      </c>
      <c r="T1363" s="3" t="s">
        <v>7823</v>
      </c>
      <c r="U1363" s="3" t="s">
        <v>3491</v>
      </c>
      <c r="V1363" s="3" t="s">
        <v>7095</v>
      </c>
      <c r="Y1363" s="3" t="s">
        <v>5952</v>
      </c>
      <c r="Z1363" s="3" t="s">
        <v>671</v>
      </c>
      <c r="AC1363" s="3">
        <v>7</v>
      </c>
      <c r="AD1363" s="3" t="s">
        <v>3538</v>
      </c>
      <c r="AE1363" s="3" t="s">
        <v>983</v>
      </c>
      <c r="AF1363" s="3" t="s">
        <v>4024</v>
      </c>
      <c r="AG1363" s="3" t="s">
        <v>1050</v>
      </c>
      <c r="BC1363" s="3" t="s">
        <v>8717</v>
      </c>
      <c r="BE1363" s="3" t="s">
        <v>8718</v>
      </c>
      <c r="BF1363" s="3" t="s">
        <v>7824</v>
      </c>
    </row>
    <row r="1364" spans="1:72" ht="13.5" customHeight="1">
      <c r="A1364" s="6" t="str">
        <f>HYPERLINK("http://kyu.snu.ac.kr/sdhj/index.jsp?type=hj/GK14649_00IM0001_049a.jpg","1717_수북면_049a")</f>
        <v>1717_수북면_049a</v>
      </c>
      <c r="B1364" s="3">
        <v>1717</v>
      </c>
      <c r="C1364" s="3" t="s">
        <v>7817</v>
      </c>
      <c r="D1364" s="3" t="s">
        <v>7818</v>
      </c>
      <c r="E1364" s="3">
        <v>1363</v>
      </c>
      <c r="F1364" s="3">
        <v>7</v>
      </c>
      <c r="G1364" s="3" t="s">
        <v>5660</v>
      </c>
      <c r="H1364" s="3" t="s">
        <v>6977</v>
      </c>
      <c r="I1364" s="3">
        <v>8</v>
      </c>
      <c r="L1364" s="3">
        <v>4</v>
      </c>
      <c r="M1364" s="3" t="s">
        <v>2558</v>
      </c>
      <c r="N1364" s="3" t="s">
        <v>2764</v>
      </c>
      <c r="T1364" s="3" t="s">
        <v>7823</v>
      </c>
      <c r="U1364" s="3" t="s">
        <v>3519</v>
      </c>
      <c r="V1364" s="3" t="s">
        <v>7139</v>
      </c>
      <c r="Y1364" s="3" t="s">
        <v>3516</v>
      </c>
      <c r="Z1364" s="3" t="s">
        <v>7302</v>
      </c>
      <c r="AC1364" s="3">
        <v>20</v>
      </c>
      <c r="AD1364" s="3" t="s">
        <v>4120</v>
      </c>
      <c r="AE1364" s="3" t="s">
        <v>259</v>
      </c>
      <c r="AF1364" s="3" t="s">
        <v>4053</v>
      </c>
      <c r="AG1364" s="3" t="s">
        <v>1053</v>
      </c>
    </row>
    <row r="1365" spans="1:72" ht="13.5" customHeight="1">
      <c r="A1365" s="6" t="str">
        <f>HYPERLINK("http://kyu.snu.ac.kr/sdhj/index.jsp?type=hj/GK14649_00IM0001_049a.jpg","1717_수북면_049a")</f>
        <v>1717_수북면_049a</v>
      </c>
      <c r="B1365" s="3">
        <v>1717</v>
      </c>
      <c r="C1365" s="3" t="s">
        <v>7418</v>
      </c>
      <c r="D1365" s="3" t="s">
        <v>7419</v>
      </c>
      <c r="E1365" s="3">
        <v>1364</v>
      </c>
      <c r="F1365" s="3">
        <v>7</v>
      </c>
      <c r="G1365" s="3" t="s">
        <v>5660</v>
      </c>
      <c r="H1365" s="3" t="s">
        <v>6977</v>
      </c>
      <c r="I1365" s="3">
        <v>8</v>
      </c>
      <c r="L1365" s="3">
        <v>4</v>
      </c>
      <c r="M1365" s="3" t="s">
        <v>2558</v>
      </c>
      <c r="N1365" s="3" t="s">
        <v>2764</v>
      </c>
      <c r="T1365" s="3" t="s">
        <v>7823</v>
      </c>
      <c r="U1365" s="3" t="s">
        <v>3519</v>
      </c>
      <c r="V1365" s="3" t="s">
        <v>7139</v>
      </c>
      <c r="Y1365" s="3" t="s">
        <v>3685</v>
      </c>
      <c r="Z1365" s="3" t="s">
        <v>133</v>
      </c>
      <c r="AC1365" s="3">
        <v>33</v>
      </c>
      <c r="AD1365" s="3" t="s">
        <v>3969</v>
      </c>
      <c r="AE1365" s="3" t="s">
        <v>1022</v>
      </c>
    </row>
    <row r="1366" spans="1:72" ht="13.5" customHeight="1">
      <c r="A1366" s="6" t="str">
        <f>HYPERLINK("http://kyu.snu.ac.kr/sdhj/index.jsp?type=hj/GK14649_00IM0001_049a.jpg","1717_수북면_049a")</f>
        <v>1717_수북면_049a</v>
      </c>
      <c r="B1366" s="3">
        <v>1717</v>
      </c>
      <c r="C1366" s="3" t="s">
        <v>7418</v>
      </c>
      <c r="D1366" s="3" t="s">
        <v>7419</v>
      </c>
      <c r="E1366" s="3">
        <v>1365</v>
      </c>
      <c r="F1366" s="3">
        <v>7</v>
      </c>
      <c r="G1366" s="3" t="s">
        <v>5660</v>
      </c>
      <c r="H1366" s="3" t="s">
        <v>6977</v>
      </c>
      <c r="I1366" s="3">
        <v>8</v>
      </c>
      <c r="L1366" s="3">
        <v>5</v>
      </c>
      <c r="M1366" s="3" t="s">
        <v>2643</v>
      </c>
      <c r="N1366" s="3" t="s">
        <v>2817</v>
      </c>
      <c r="T1366" s="3" t="s">
        <v>7631</v>
      </c>
      <c r="U1366" s="3" t="s">
        <v>5283</v>
      </c>
      <c r="V1366" s="3" t="s">
        <v>7216</v>
      </c>
      <c r="W1366" s="3" t="s">
        <v>5381</v>
      </c>
      <c r="X1366" s="3" t="s">
        <v>7284</v>
      </c>
      <c r="Y1366" s="3" t="s">
        <v>5953</v>
      </c>
      <c r="Z1366" s="3" t="s">
        <v>672</v>
      </c>
      <c r="AC1366" s="3">
        <v>34</v>
      </c>
      <c r="AD1366" s="3" t="s">
        <v>3608</v>
      </c>
      <c r="AE1366" s="3" t="s">
        <v>995</v>
      </c>
      <c r="AJ1366" s="3" t="s">
        <v>3443</v>
      </c>
      <c r="AK1366" s="3" t="s">
        <v>6955</v>
      </c>
      <c r="AL1366" s="3" t="s">
        <v>4126</v>
      </c>
      <c r="AM1366" s="3" t="s">
        <v>1162</v>
      </c>
      <c r="AT1366" s="3" t="s">
        <v>5124</v>
      </c>
      <c r="AU1366" s="3" t="s">
        <v>7214</v>
      </c>
      <c r="AV1366" s="3" t="s">
        <v>5860</v>
      </c>
      <c r="AW1366" s="3" t="s">
        <v>1478</v>
      </c>
      <c r="BG1366" s="3" t="s">
        <v>5124</v>
      </c>
      <c r="BH1366" s="3" t="s">
        <v>7214</v>
      </c>
      <c r="BI1366" s="3" t="s">
        <v>5838</v>
      </c>
      <c r="BJ1366" s="3" t="s">
        <v>1476</v>
      </c>
      <c r="BK1366" s="3" t="s">
        <v>5750</v>
      </c>
      <c r="BL1366" s="3" t="s">
        <v>1679</v>
      </c>
      <c r="BM1366" s="3" t="s">
        <v>5839</v>
      </c>
      <c r="BN1366" s="3" t="s">
        <v>1851</v>
      </c>
      <c r="BO1366" s="3" t="s">
        <v>5283</v>
      </c>
      <c r="BP1366" s="3" t="s">
        <v>7216</v>
      </c>
      <c r="BQ1366" s="3" t="s">
        <v>5954</v>
      </c>
      <c r="BR1366" s="3" t="s">
        <v>3280</v>
      </c>
      <c r="BS1366" s="3" t="s">
        <v>3625</v>
      </c>
      <c r="BT1366" s="3" t="s">
        <v>1118</v>
      </c>
    </row>
    <row r="1367" spans="1:72" ht="13.5" customHeight="1">
      <c r="A1367" s="6" t="str">
        <f>HYPERLINK("http://kyu.snu.ac.kr/sdhj/index.jsp?type=hj/GK14649_00IM0001_049a.jpg","1717_수북면_049a")</f>
        <v>1717_수북면_049a</v>
      </c>
      <c r="B1367" s="3">
        <v>1717</v>
      </c>
      <c r="C1367" s="3" t="s">
        <v>7754</v>
      </c>
      <c r="D1367" s="3" t="s">
        <v>7755</v>
      </c>
      <c r="E1367" s="3">
        <v>1366</v>
      </c>
      <c r="F1367" s="3">
        <v>7</v>
      </c>
      <c r="G1367" s="3" t="s">
        <v>5660</v>
      </c>
      <c r="H1367" s="3" t="s">
        <v>6977</v>
      </c>
      <c r="I1367" s="3">
        <v>8</v>
      </c>
      <c r="L1367" s="3">
        <v>5</v>
      </c>
      <c r="M1367" s="3" t="s">
        <v>2643</v>
      </c>
      <c r="N1367" s="3" t="s">
        <v>2817</v>
      </c>
      <c r="S1367" s="3" t="s">
        <v>3539</v>
      </c>
      <c r="T1367" s="3" t="s">
        <v>7028</v>
      </c>
      <c r="U1367" s="3" t="s">
        <v>5836</v>
      </c>
      <c r="V1367" s="3" t="s">
        <v>7231</v>
      </c>
      <c r="W1367" s="3" t="s">
        <v>4426</v>
      </c>
      <c r="X1367" s="3" t="s">
        <v>7275</v>
      </c>
      <c r="Y1367" s="3" t="s">
        <v>3479</v>
      </c>
      <c r="Z1367" s="3" t="s">
        <v>7292</v>
      </c>
      <c r="AC1367" s="3">
        <v>36</v>
      </c>
      <c r="AD1367" s="3" t="s">
        <v>4017</v>
      </c>
      <c r="AE1367" s="3" t="s">
        <v>1024</v>
      </c>
      <c r="AJ1367" s="3" t="s">
        <v>3443</v>
      </c>
      <c r="AK1367" s="3" t="s">
        <v>6955</v>
      </c>
      <c r="AL1367" s="3" t="s">
        <v>3509</v>
      </c>
      <c r="AM1367" s="3" t="s">
        <v>1098</v>
      </c>
      <c r="AT1367" s="3" t="s">
        <v>5185</v>
      </c>
      <c r="AU1367" s="3" t="s">
        <v>7233</v>
      </c>
      <c r="AV1367" s="3" t="s">
        <v>5955</v>
      </c>
      <c r="AW1367" s="3" t="s">
        <v>1479</v>
      </c>
      <c r="BG1367" s="3" t="s">
        <v>5185</v>
      </c>
      <c r="BH1367" s="3" t="s">
        <v>7233</v>
      </c>
      <c r="BI1367" s="3" t="s">
        <v>21</v>
      </c>
      <c r="BJ1367" s="3" t="s">
        <v>1853</v>
      </c>
      <c r="BK1367" s="3" t="s">
        <v>5109</v>
      </c>
      <c r="BL1367" s="3" t="s">
        <v>1257</v>
      </c>
      <c r="BM1367" s="3" t="s">
        <v>5956</v>
      </c>
      <c r="BN1367" s="3" t="s">
        <v>2125</v>
      </c>
      <c r="BO1367" s="3" t="s">
        <v>5185</v>
      </c>
      <c r="BP1367" s="3" t="s">
        <v>7233</v>
      </c>
      <c r="BQ1367" s="3" t="s">
        <v>5957</v>
      </c>
      <c r="BR1367" s="3" t="s">
        <v>3188</v>
      </c>
      <c r="BS1367" s="3" t="s">
        <v>3562</v>
      </c>
      <c r="BT1367" s="3" t="s">
        <v>3040</v>
      </c>
    </row>
    <row r="1368" spans="1:72" ht="13.5" customHeight="1">
      <c r="A1368" s="6" t="str">
        <f>HYPERLINK("http://kyu.snu.ac.kr/sdhj/index.jsp?type=hj/GK14649_00IM0001_049a.jpg","1717_수북면_049a")</f>
        <v>1717_수북면_049a</v>
      </c>
      <c r="B1368" s="3">
        <v>1717</v>
      </c>
      <c r="C1368" s="3" t="s">
        <v>7425</v>
      </c>
      <c r="D1368" s="3" t="s">
        <v>7426</v>
      </c>
      <c r="E1368" s="3">
        <v>1367</v>
      </c>
      <c r="F1368" s="3">
        <v>7</v>
      </c>
      <c r="G1368" s="3" t="s">
        <v>5660</v>
      </c>
      <c r="H1368" s="3" t="s">
        <v>6977</v>
      </c>
      <c r="I1368" s="3">
        <v>8</v>
      </c>
      <c r="L1368" s="3">
        <v>5</v>
      </c>
      <c r="M1368" s="3" t="s">
        <v>2643</v>
      </c>
      <c r="N1368" s="3" t="s">
        <v>2817</v>
      </c>
      <c r="S1368" s="3" t="s">
        <v>3536</v>
      </c>
      <c r="T1368" s="3" t="s">
        <v>7027</v>
      </c>
      <c r="W1368" s="3" t="s">
        <v>3645</v>
      </c>
      <c r="X1368" s="3" t="s">
        <v>7257</v>
      </c>
      <c r="Y1368" s="3" t="s">
        <v>3479</v>
      </c>
      <c r="Z1368" s="3" t="s">
        <v>7292</v>
      </c>
      <c r="AF1368" s="3" t="s">
        <v>4024</v>
      </c>
      <c r="AG1368" s="3" t="s">
        <v>1050</v>
      </c>
    </row>
    <row r="1369" spans="1:72" ht="13.5" customHeight="1">
      <c r="A1369" s="6" t="str">
        <f>HYPERLINK("http://kyu.snu.ac.kr/sdhj/index.jsp?type=hj/GK14649_00IM0001_049a.jpg","1717_수북면_049a")</f>
        <v>1717_수북면_049a</v>
      </c>
      <c r="B1369" s="3">
        <v>1717</v>
      </c>
      <c r="C1369" s="3" t="s">
        <v>7633</v>
      </c>
      <c r="D1369" s="3" t="s">
        <v>7634</v>
      </c>
      <c r="E1369" s="3">
        <v>1368</v>
      </c>
      <c r="F1369" s="3">
        <v>7</v>
      </c>
      <c r="G1369" s="3" t="s">
        <v>5660</v>
      </c>
      <c r="H1369" s="3" t="s">
        <v>6977</v>
      </c>
      <c r="I1369" s="3">
        <v>8</v>
      </c>
      <c r="L1369" s="3">
        <v>5</v>
      </c>
      <c r="M1369" s="3" t="s">
        <v>2643</v>
      </c>
      <c r="N1369" s="3" t="s">
        <v>2817</v>
      </c>
      <c r="S1369" s="3" t="s">
        <v>3550</v>
      </c>
      <c r="T1369" s="3" t="s">
        <v>7029</v>
      </c>
      <c r="U1369" s="3" t="s">
        <v>5283</v>
      </c>
      <c r="V1369" s="3" t="s">
        <v>7216</v>
      </c>
      <c r="Y1369" s="3" t="s">
        <v>5842</v>
      </c>
      <c r="Z1369" s="3" t="s">
        <v>634</v>
      </c>
      <c r="AC1369" s="3">
        <v>15</v>
      </c>
      <c r="AD1369" s="3" t="s">
        <v>3678</v>
      </c>
      <c r="AE1369" s="3" t="s">
        <v>1005</v>
      </c>
    </row>
    <row r="1370" spans="1:72" ht="13.5" customHeight="1">
      <c r="A1370" s="6" t="str">
        <f>HYPERLINK("http://kyu.snu.ac.kr/sdhj/index.jsp?type=hj/GK14649_00IM0001_049a.jpg","1717_수북면_049a")</f>
        <v>1717_수북면_049a</v>
      </c>
      <c r="B1370" s="3">
        <v>1717</v>
      </c>
      <c r="C1370" s="3" t="s">
        <v>7633</v>
      </c>
      <c r="D1370" s="3" t="s">
        <v>7634</v>
      </c>
      <c r="E1370" s="3">
        <v>1369</v>
      </c>
      <c r="F1370" s="3">
        <v>7</v>
      </c>
      <c r="G1370" s="3" t="s">
        <v>5660</v>
      </c>
      <c r="H1370" s="3" t="s">
        <v>6977</v>
      </c>
      <c r="I1370" s="3">
        <v>8</v>
      </c>
      <c r="L1370" s="3">
        <v>5</v>
      </c>
      <c r="M1370" s="3" t="s">
        <v>2643</v>
      </c>
      <c r="N1370" s="3" t="s">
        <v>2817</v>
      </c>
      <c r="S1370" s="3" t="s">
        <v>7638</v>
      </c>
      <c r="T1370" s="3" t="s">
        <v>7639</v>
      </c>
      <c r="Y1370" s="3" t="s">
        <v>3479</v>
      </c>
      <c r="Z1370" s="3" t="s">
        <v>7292</v>
      </c>
      <c r="AC1370" s="3">
        <v>18</v>
      </c>
      <c r="AD1370" s="3" t="s">
        <v>3597</v>
      </c>
      <c r="AE1370" s="3" t="s">
        <v>992</v>
      </c>
    </row>
    <row r="1371" spans="1:72" ht="13.5" customHeight="1">
      <c r="A1371" s="6" t="str">
        <f>HYPERLINK("http://kyu.snu.ac.kr/sdhj/index.jsp?type=hj/GK14649_00IM0001_049a.jpg","1717_수북면_049a")</f>
        <v>1717_수북면_049a</v>
      </c>
      <c r="B1371" s="3">
        <v>1717</v>
      </c>
      <c r="C1371" s="3" t="s">
        <v>7633</v>
      </c>
      <c r="D1371" s="3" t="s">
        <v>7634</v>
      </c>
      <c r="E1371" s="3">
        <v>1370</v>
      </c>
      <c r="F1371" s="3">
        <v>7</v>
      </c>
      <c r="G1371" s="3" t="s">
        <v>5660</v>
      </c>
      <c r="H1371" s="3" t="s">
        <v>6977</v>
      </c>
      <c r="I1371" s="3">
        <v>8</v>
      </c>
      <c r="L1371" s="3">
        <v>5</v>
      </c>
      <c r="M1371" s="3" t="s">
        <v>2643</v>
      </c>
      <c r="N1371" s="3" t="s">
        <v>2817</v>
      </c>
      <c r="S1371" s="3" t="s">
        <v>7638</v>
      </c>
      <c r="T1371" s="3" t="s">
        <v>7639</v>
      </c>
      <c r="Y1371" s="3" t="s">
        <v>3479</v>
      </c>
      <c r="Z1371" s="3" t="s">
        <v>7292</v>
      </c>
      <c r="AC1371" s="3">
        <v>14</v>
      </c>
      <c r="AD1371" s="3" t="s">
        <v>3713</v>
      </c>
      <c r="AE1371" s="3" t="s">
        <v>1009</v>
      </c>
    </row>
    <row r="1372" spans="1:72" ht="13.5" customHeight="1">
      <c r="A1372" s="6" t="str">
        <f>HYPERLINK("http://kyu.snu.ac.kr/sdhj/index.jsp?type=hj/GK14649_00IM0001_049a.jpg","1717_수북면_049a")</f>
        <v>1717_수북면_049a</v>
      </c>
      <c r="B1372" s="3">
        <v>1717</v>
      </c>
      <c r="C1372" s="3" t="s">
        <v>7633</v>
      </c>
      <c r="D1372" s="3" t="s">
        <v>7634</v>
      </c>
      <c r="E1372" s="3">
        <v>1371</v>
      </c>
      <c r="F1372" s="3">
        <v>7</v>
      </c>
      <c r="G1372" s="3" t="s">
        <v>5660</v>
      </c>
      <c r="H1372" s="3" t="s">
        <v>6977</v>
      </c>
      <c r="I1372" s="3">
        <v>8</v>
      </c>
      <c r="L1372" s="3">
        <v>5</v>
      </c>
      <c r="M1372" s="3" t="s">
        <v>2643</v>
      </c>
      <c r="N1372" s="3" t="s">
        <v>2817</v>
      </c>
      <c r="S1372" s="3" t="s">
        <v>7638</v>
      </c>
      <c r="T1372" s="3" t="s">
        <v>7639</v>
      </c>
      <c r="Y1372" s="3" t="s">
        <v>3479</v>
      </c>
      <c r="Z1372" s="3" t="s">
        <v>7292</v>
      </c>
      <c r="AF1372" s="3" t="s">
        <v>4024</v>
      </c>
      <c r="AG1372" s="3" t="s">
        <v>1050</v>
      </c>
    </row>
    <row r="1373" spans="1:72" ht="13.5" customHeight="1">
      <c r="A1373" s="6" t="str">
        <f>HYPERLINK("http://kyu.snu.ac.kr/sdhj/index.jsp?type=hj/GK14649_00IM0001_049a.jpg","1717_수북면_049a")</f>
        <v>1717_수북면_049a</v>
      </c>
      <c r="B1373" s="3">
        <v>1717</v>
      </c>
      <c r="C1373" s="3" t="s">
        <v>7633</v>
      </c>
      <c r="D1373" s="3" t="s">
        <v>7634</v>
      </c>
      <c r="E1373" s="3">
        <v>1372</v>
      </c>
      <c r="F1373" s="3">
        <v>7</v>
      </c>
      <c r="G1373" s="3" t="s">
        <v>5660</v>
      </c>
      <c r="H1373" s="3" t="s">
        <v>6977</v>
      </c>
      <c r="I1373" s="3">
        <v>8</v>
      </c>
      <c r="L1373" s="3">
        <v>5</v>
      </c>
      <c r="M1373" s="3" t="s">
        <v>2643</v>
      </c>
      <c r="N1373" s="3" t="s">
        <v>2817</v>
      </c>
      <c r="S1373" s="3" t="s">
        <v>8719</v>
      </c>
      <c r="T1373" s="3" t="s">
        <v>8720</v>
      </c>
      <c r="U1373" s="3" t="s">
        <v>5283</v>
      </c>
      <c r="V1373" s="3" t="s">
        <v>7216</v>
      </c>
      <c r="Y1373" s="3" t="s">
        <v>5694</v>
      </c>
      <c r="Z1373" s="3" t="s">
        <v>597</v>
      </c>
      <c r="AC1373" s="3">
        <v>12</v>
      </c>
      <c r="AD1373" s="3" t="s">
        <v>3487</v>
      </c>
      <c r="AE1373" s="3" t="s">
        <v>973</v>
      </c>
    </row>
    <row r="1374" spans="1:72" ht="13.5" customHeight="1">
      <c r="A1374" s="6" t="str">
        <f>HYPERLINK("http://kyu.snu.ac.kr/sdhj/index.jsp?type=hj/GK14649_00IM0001_049a.jpg","1717_수북면_049a")</f>
        <v>1717_수북면_049a</v>
      </c>
      <c r="B1374" s="3">
        <v>1717</v>
      </c>
      <c r="C1374" s="3" t="s">
        <v>7633</v>
      </c>
      <c r="D1374" s="3" t="s">
        <v>7634</v>
      </c>
      <c r="E1374" s="3">
        <v>1373</v>
      </c>
      <c r="F1374" s="3">
        <v>7</v>
      </c>
      <c r="G1374" s="3" t="s">
        <v>5660</v>
      </c>
      <c r="H1374" s="3" t="s">
        <v>6977</v>
      </c>
      <c r="I1374" s="3">
        <v>8</v>
      </c>
      <c r="L1374" s="3">
        <v>5</v>
      </c>
      <c r="M1374" s="3" t="s">
        <v>2643</v>
      </c>
      <c r="N1374" s="3" t="s">
        <v>2817</v>
      </c>
      <c r="S1374" s="3" t="s">
        <v>8719</v>
      </c>
      <c r="T1374" s="3" t="s">
        <v>8720</v>
      </c>
      <c r="U1374" s="3" t="s">
        <v>5283</v>
      </c>
      <c r="V1374" s="3" t="s">
        <v>7216</v>
      </c>
      <c r="Y1374" s="3" t="s">
        <v>5958</v>
      </c>
      <c r="Z1374" s="3" t="s">
        <v>673</v>
      </c>
      <c r="AC1374" s="3">
        <v>3</v>
      </c>
      <c r="AD1374" s="3" t="s">
        <v>3489</v>
      </c>
      <c r="AE1374" s="3" t="s">
        <v>974</v>
      </c>
      <c r="AF1374" s="3" t="s">
        <v>4317</v>
      </c>
      <c r="AG1374" s="3" t="s">
        <v>1061</v>
      </c>
    </row>
    <row r="1375" spans="1:72" ht="13.5" customHeight="1">
      <c r="A1375" s="6" t="str">
        <f>HYPERLINK("http://kyu.snu.ac.kr/sdhj/index.jsp?type=hj/GK14649_00IM0001_049a.jpg","1717_수북면_049a")</f>
        <v>1717_수북면_049a</v>
      </c>
      <c r="B1375" s="3">
        <v>1717</v>
      </c>
      <c r="C1375" s="3" t="s">
        <v>7633</v>
      </c>
      <c r="D1375" s="3" t="s">
        <v>7634</v>
      </c>
      <c r="E1375" s="3">
        <v>1374</v>
      </c>
      <c r="F1375" s="3">
        <v>7</v>
      </c>
      <c r="G1375" s="3" t="s">
        <v>5660</v>
      </c>
      <c r="H1375" s="3" t="s">
        <v>6977</v>
      </c>
      <c r="I1375" s="3">
        <v>9</v>
      </c>
      <c r="J1375" s="3" t="s">
        <v>5959</v>
      </c>
      <c r="K1375" s="3" t="s">
        <v>2524</v>
      </c>
      <c r="L1375" s="3">
        <v>1</v>
      </c>
      <c r="M1375" s="3" t="s">
        <v>2730</v>
      </c>
      <c r="N1375" s="3" t="s">
        <v>2863</v>
      </c>
      <c r="Q1375" s="3" t="s">
        <v>5960</v>
      </c>
      <c r="R1375" s="3" t="s">
        <v>8721</v>
      </c>
      <c r="T1375" s="3" t="s">
        <v>8722</v>
      </c>
      <c r="U1375" s="3" t="s">
        <v>5961</v>
      </c>
      <c r="V1375" s="3" t="s">
        <v>7235</v>
      </c>
      <c r="W1375" s="3" t="s">
        <v>5381</v>
      </c>
      <c r="X1375" s="3" t="s">
        <v>7284</v>
      </c>
      <c r="Y1375" s="3" t="s">
        <v>5962</v>
      </c>
      <c r="Z1375" s="3" t="s">
        <v>674</v>
      </c>
      <c r="AC1375" s="3">
        <v>24</v>
      </c>
      <c r="AD1375" s="3" t="s">
        <v>3777</v>
      </c>
      <c r="AE1375" s="3" t="s">
        <v>1015</v>
      </c>
      <c r="AJ1375" s="3" t="s">
        <v>3443</v>
      </c>
      <c r="AK1375" s="3" t="s">
        <v>6955</v>
      </c>
      <c r="AL1375" s="3" t="s">
        <v>4126</v>
      </c>
      <c r="AM1375" s="3" t="s">
        <v>1162</v>
      </c>
      <c r="AT1375" s="3" t="s">
        <v>5283</v>
      </c>
      <c r="AU1375" s="3" t="s">
        <v>7216</v>
      </c>
      <c r="AV1375" s="3" t="s">
        <v>5963</v>
      </c>
      <c r="AW1375" s="3" t="s">
        <v>1480</v>
      </c>
      <c r="BG1375" s="3" t="s">
        <v>5124</v>
      </c>
      <c r="BH1375" s="3" t="s">
        <v>7214</v>
      </c>
      <c r="BI1375" s="3" t="s">
        <v>5837</v>
      </c>
      <c r="BJ1375" s="3" t="s">
        <v>1467</v>
      </c>
      <c r="BK1375" s="3" t="s">
        <v>3623</v>
      </c>
      <c r="BL1375" s="3" t="s">
        <v>7185</v>
      </c>
      <c r="BM1375" s="3" t="s">
        <v>5838</v>
      </c>
      <c r="BN1375" s="3" t="s">
        <v>1476</v>
      </c>
      <c r="BO1375" s="3" t="s">
        <v>5283</v>
      </c>
      <c r="BP1375" s="3" t="s">
        <v>7216</v>
      </c>
      <c r="BQ1375" s="3" t="s">
        <v>5964</v>
      </c>
      <c r="BR1375" s="3" t="s">
        <v>3269</v>
      </c>
      <c r="BS1375" s="3" t="s">
        <v>3625</v>
      </c>
      <c r="BT1375" s="3" t="s">
        <v>1118</v>
      </c>
    </row>
    <row r="1376" spans="1:72" ht="13.5" customHeight="1">
      <c r="A1376" s="6" t="str">
        <f>HYPERLINK("http://kyu.snu.ac.kr/sdhj/index.jsp?type=hj/GK14649_00IM0001_049a.jpg","1717_수북면_049a")</f>
        <v>1717_수북면_049a</v>
      </c>
      <c r="B1376" s="3">
        <v>1717</v>
      </c>
      <c r="C1376" s="3" t="s">
        <v>8217</v>
      </c>
      <c r="D1376" s="3" t="s">
        <v>8218</v>
      </c>
      <c r="E1376" s="3">
        <v>1375</v>
      </c>
      <c r="F1376" s="3">
        <v>7</v>
      </c>
      <c r="G1376" s="3" t="s">
        <v>5660</v>
      </c>
      <c r="H1376" s="3" t="s">
        <v>6977</v>
      </c>
      <c r="I1376" s="3">
        <v>9</v>
      </c>
      <c r="L1376" s="3">
        <v>1</v>
      </c>
      <c r="M1376" s="3" t="s">
        <v>2730</v>
      </c>
      <c r="N1376" s="3" t="s">
        <v>2863</v>
      </c>
      <c r="S1376" s="3" t="s">
        <v>3539</v>
      </c>
      <c r="T1376" s="3" t="s">
        <v>7028</v>
      </c>
      <c r="U1376" s="3" t="s">
        <v>5836</v>
      </c>
      <c r="V1376" s="3" t="s">
        <v>7231</v>
      </c>
      <c r="W1376" s="3" t="s">
        <v>3559</v>
      </c>
      <c r="X1376" s="3" t="s">
        <v>7260</v>
      </c>
      <c r="Y1376" s="3" t="s">
        <v>3479</v>
      </c>
      <c r="Z1376" s="3" t="s">
        <v>7292</v>
      </c>
      <c r="AC1376" s="3">
        <v>27</v>
      </c>
      <c r="AD1376" s="3" t="s">
        <v>3726</v>
      </c>
      <c r="AE1376" s="3" t="s">
        <v>1011</v>
      </c>
      <c r="AJ1376" s="3" t="s">
        <v>3443</v>
      </c>
      <c r="AK1376" s="3" t="s">
        <v>6955</v>
      </c>
      <c r="AL1376" s="3" t="s">
        <v>3562</v>
      </c>
      <c r="AM1376" s="3" t="s">
        <v>3040</v>
      </c>
      <c r="AT1376" s="3" t="s">
        <v>5185</v>
      </c>
      <c r="AU1376" s="3" t="s">
        <v>7233</v>
      </c>
      <c r="AV1376" s="3" t="s">
        <v>4508</v>
      </c>
      <c r="AW1376" s="3" t="s">
        <v>289</v>
      </c>
      <c r="BG1376" s="3" t="s">
        <v>5283</v>
      </c>
      <c r="BH1376" s="3" t="s">
        <v>7216</v>
      </c>
      <c r="BI1376" s="3" t="s">
        <v>5965</v>
      </c>
      <c r="BJ1376" s="3" t="s">
        <v>1854</v>
      </c>
      <c r="BK1376" s="3" t="s">
        <v>5283</v>
      </c>
      <c r="BL1376" s="3" t="s">
        <v>7216</v>
      </c>
      <c r="BM1376" s="3" t="s">
        <v>3698</v>
      </c>
      <c r="BN1376" s="3" t="s">
        <v>3698</v>
      </c>
      <c r="BO1376" s="3" t="s">
        <v>3698</v>
      </c>
      <c r="BP1376" s="3" t="s">
        <v>3698</v>
      </c>
      <c r="BQ1376" s="3" t="s">
        <v>5966</v>
      </c>
      <c r="BR1376" s="3" t="s">
        <v>3380</v>
      </c>
      <c r="BS1376" s="3" t="s">
        <v>5549</v>
      </c>
      <c r="BT1376" s="3" t="s">
        <v>2504</v>
      </c>
    </row>
    <row r="1377" spans="1:72" ht="13.5" customHeight="1">
      <c r="A1377" s="6" t="str">
        <f>HYPERLINK("http://kyu.snu.ac.kr/sdhj/index.jsp?type=hj/GK14649_00IM0001_049a.jpg","1717_수북면_049a")</f>
        <v>1717_수북면_049a</v>
      </c>
      <c r="B1377" s="3">
        <v>1717</v>
      </c>
      <c r="C1377" s="3" t="s">
        <v>7516</v>
      </c>
      <c r="D1377" s="3" t="s">
        <v>7517</v>
      </c>
      <c r="E1377" s="3">
        <v>1376</v>
      </c>
      <c r="F1377" s="3">
        <v>7</v>
      </c>
      <c r="G1377" s="3" t="s">
        <v>5660</v>
      </c>
      <c r="H1377" s="3" t="s">
        <v>6977</v>
      </c>
      <c r="I1377" s="3">
        <v>9</v>
      </c>
      <c r="L1377" s="3">
        <v>1</v>
      </c>
      <c r="M1377" s="3" t="s">
        <v>2730</v>
      </c>
      <c r="N1377" s="3" t="s">
        <v>2863</v>
      </c>
      <c r="S1377" s="3" t="s">
        <v>3536</v>
      </c>
      <c r="T1377" s="3" t="s">
        <v>7027</v>
      </c>
      <c r="W1377" s="3" t="s">
        <v>3559</v>
      </c>
      <c r="X1377" s="3" t="s">
        <v>7260</v>
      </c>
      <c r="Y1377" s="3" t="s">
        <v>3479</v>
      </c>
      <c r="Z1377" s="3" t="s">
        <v>7292</v>
      </c>
      <c r="AC1377" s="3">
        <v>41</v>
      </c>
      <c r="AD1377" s="3" t="s">
        <v>4078</v>
      </c>
      <c r="AE1377" s="3" t="s">
        <v>1027</v>
      </c>
    </row>
    <row r="1378" spans="1:72" ht="13.5" customHeight="1">
      <c r="A1378" s="6" t="str">
        <f>HYPERLINK("http://kyu.snu.ac.kr/sdhj/index.jsp?type=hj/GK14649_00IM0001_049a.jpg","1717_수북면_049a")</f>
        <v>1717_수북면_049a</v>
      </c>
      <c r="B1378" s="3">
        <v>1717</v>
      </c>
      <c r="C1378" s="3" t="s">
        <v>7548</v>
      </c>
      <c r="D1378" s="3" t="s">
        <v>7549</v>
      </c>
      <c r="E1378" s="3">
        <v>1377</v>
      </c>
      <c r="F1378" s="3">
        <v>7</v>
      </c>
      <c r="G1378" s="3" t="s">
        <v>5660</v>
      </c>
      <c r="H1378" s="3" t="s">
        <v>6977</v>
      </c>
      <c r="I1378" s="3">
        <v>9</v>
      </c>
      <c r="L1378" s="3">
        <v>1</v>
      </c>
      <c r="M1378" s="3" t="s">
        <v>2730</v>
      </c>
      <c r="N1378" s="3" t="s">
        <v>2863</v>
      </c>
      <c r="S1378" s="3" t="s">
        <v>3550</v>
      </c>
      <c r="T1378" s="3" t="s">
        <v>7029</v>
      </c>
      <c r="U1378" s="3" t="s">
        <v>5283</v>
      </c>
      <c r="V1378" s="3" t="s">
        <v>7216</v>
      </c>
      <c r="Y1378" s="3" t="s">
        <v>5967</v>
      </c>
      <c r="Z1378" s="3" t="s">
        <v>675</v>
      </c>
      <c r="AF1378" s="3" t="s">
        <v>4024</v>
      </c>
      <c r="AG1378" s="3" t="s">
        <v>1050</v>
      </c>
    </row>
    <row r="1379" spans="1:72" ht="13.5" customHeight="1">
      <c r="A1379" s="6" t="str">
        <f>HYPERLINK("http://kyu.snu.ac.kr/sdhj/index.jsp?type=hj/GK14649_00IM0001_049a.jpg","1717_수북면_049a")</f>
        <v>1717_수북면_049a</v>
      </c>
      <c r="B1379" s="3">
        <v>1717</v>
      </c>
      <c r="C1379" s="3" t="s">
        <v>7548</v>
      </c>
      <c r="D1379" s="3" t="s">
        <v>7549</v>
      </c>
      <c r="E1379" s="3">
        <v>1378</v>
      </c>
      <c r="F1379" s="3">
        <v>7</v>
      </c>
      <c r="G1379" s="3" t="s">
        <v>5660</v>
      </c>
      <c r="H1379" s="3" t="s">
        <v>6977</v>
      </c>
      <c r="I1379" s="3">
        <v>9</v>
      </c>
      <c r="L1379" s="3">
        <v>1</v>
      </c>
      <c r="M1379" s="3" t="s">
        <v>2730</v>
      </c>
      <c r="N1379" s="3" t="s">
        <v>2863</v>
      </c>
      <c r="S1379" s="3" t="s">
        <v>8723</v>
      </c>
      <c r="T1379" s="3" t="s">
        <v>8724</v>
      </c>
      <c r="U1379" s="3" t="s">
        <v>5283</v>
      </c>
      <c r="V1379" s="3" t="s">
        <v>7216</v>
      </c>
      <c r="Y1379" s="3" t="s">
        <v>5968</v>
      </c>
      <c r="Z1379" s="3" t="s">
        <v>676</v>
      </c>
      <c r="AC1379" s="3" t="s">
        <v>3698</v>
      </c>
      <c r="AD1379" s="3" t="s">
        <v>3698</v>
      </c>
      <c r="AE1379" s="3" t="s">
        <v>3698</v>
      </c>
      <c r="AF1379" s="3" t="s">
        <v>5969</v>
      </c>
      <c r="AG1379" s="3" t="s">
        <v>1089</v>
      </c>
    </row>
    <row r="1380" spans="1:72" ht="13.5" customHeight="1">
      <c r="A1380" s="6" t="str">
        <f>HYPERLINK("http://kyu.snu.ac.kr/sdhj/index.jsp?type=hj/GK14649_00IM0001_049a.jpg","1717_수북면_049a")</f>
        <v>1717_수북면_049a</v>
      </c>
      <c r="B1380" s="3">
        <v>1717</v>
      </c>
      <c r="C1380" s="3" t="s">
        <v>7548</v>
      </c>
      <c r="D1380" s="3" t="s">
        <v>7549</v>
      </c>
      <c r="E1380" s="3">
        <v>1379</v>
      </c>
      <c r="F1380" s="3">
        <v>7</v>
      </c>
      <c r="G1380" s="3" t="s">
        <v>5660</v>
      </c>
      <c r="H1380" s="3" t="s">
        <v>6977</v>
      </c>
      <c r="I1380" s="3">
        <v>9</v>
      </c>
      <c r="L1380" s="3">
        <v>2</v>
      </c>
      <c r="M1380" s="3" t="s">
        <v>2688</v>
      </c>
      <c r="N1380" s="3" t="s">
        <v>2838</v>
      </c>
      <c r="T1380" s="3" t="s">
        <v>7995</v>
      </c>
      <c r="U1380" s="3" t="s">
        <v>5283</v>
      </c>
      <c r="V1380" s="3" t="s">
        <v>7216</v>
      </c>
      <c r="W1380" s="3" t="s">
        <v>4426</v>
      </c>
      <c r="X1380" s="3" t="s">
        <v>7275</v>
      </c>
      <c r="Y1380" s="3" t="s">
        <v>5970</v>
      </c>
      <c r="Z1380" s="3" t="s">
        <v>677</v>
      </c>
      <c r="AC1380" s="3" t="s">
        <v>8231</v>
      </c>
      <c r="AD1380" s="3" t="s">
        <v>3538</v>
      </c>
      <c r="AE1380" s="3" t="s">
        <v>983</v>
      </c>
      <c r="AJ1380" s="3" t="s">
        <v>3443</v>
      </c>
      <c r="AK1380" s="3" t="s">
        <v>6955</v>
      </c>
      <c r="AL1380" s="3" t="s">
        <v>4844</v>
      </c>
      <c r="AM1380" s="3" t="s">
        <v>1177</v>
      </c>
      <c r="AT1380" s="3" t="s">
        <v>5900</v>
      </c>
      <c r="AU1380" s="3" t="s">
        <v>1260</v>
      </c>
      <c r="AV1380" s="3" t="s">
        <v>5901</v>
      </c>
      <c r="AW1380" s="3" t="s">
        <v>1481</v>
      </c>
      <c r="BG1380" s="3" t="s">
        <v>5283</v>
      </c>
      <c r="BH1380" s="3" t="s">
        <v>7216</v>
      </c>
      <c r="BI1380" s="3" t="s">
        <v>53</v>
      </c>
      <c r="BJ1380" s="3" t="s">
        <v>1855</v>
      </c>
      <c r="BO1380" s="3" t="s">
        <v>5283</v>
      </c>
      <c r="BP1380" s="3" t="s">
        <v>7216</v>
      </c>
      <c r="BQ1380" s="3" t="s">
        <v>8725</v>
      </c>
      <c r="BR1380" s="3" t="s">
        <v>2372</v>
      </c>
      <c r="BS1380" s="3" t="s">
        <v>5971</v>
      </c>
      <c r="BT1380" s="3" t="s">
        <v>1194</v>
      </c>
    </row>
    <row r="1381" spans="1:72" ht="13.5" customHeight="1">
      <c r="A1381" s="6" t="str">
        <f>HYPERLINK("http://kyu.snu.ac.kr/sdhj/index.jsp?type=hj/GK14649_00IM0001_049a.jpg","1717_수북면_049a")</f>
        <v>1717_수북면_049a</v>
      </c>
      <c r="B1381" s="3">
        <v>1717</v>
      </c>
      <c r="C1381" s="3" t="s">
        <v>7741</v>
      </c>
      <c r="D1381" s="3" t="s">
        <v>7742</v>
      </c>
      <c r="E1381" s="3">
        <v>1380</v>
      </c>
      <c r="F1381" s="3">
        <v>7</v>
      </c>
      <c r="G1381" s="3" t="s">
        <v>5660</v>
      </c>
      <c r="H1381" s="3" t="s">
        <v>6977</v>
      </c>
      <c r="I1381" s="3">
        <v>9</v>
      </c>
      <c r="L1381" s="3">
        <v>2</v>
      </c>
      <c r="M1381" s="3" t="s">
        <v>2688</v>
      </c>
      <c r="N1381" s="3" t="s">
        <v>2838</v>
      </c>
      <c r="S1381" s="3" t="s">
        <v>3539</v>
      </c>
      <c r="T1381" s="3" t="s">
        <v>7028</v>
      </c>
      <c r="U1381" s="3" t="s">
        <v>3540</v>
      </c>
      <c r="V1381" s="3" t="s">
        <v>7111</v>
      </c>
      <c r="W1381" s="3" t="s">
        <v>3781</v>
      </c>
      <c r="X1381" s="3" t="s">
        <v>7264</v>
      </c>
      <c r="Y1381" s="3" t="s">
        <v>3479</v>
      </c>
      <c r="Z1381" s="3" t="s">
        <v>7292</v>
      </c>
      <c r="AC1381" s="3" t="s">
        <v>8726</v>
      </c>
      <c r="AD1381" s="3" t="s">
        <v>3767</v>
      </c>
      <c r="AE1381" s="3" t="s">
        <v>1013</v>
      </c>
      <c r="AJ1381" s="3" t="s">
        <v>3443</v>
      </c>
      <c r="AK1381" s="3" t="s">
        <v>6955</v>
      </c>
      <c r="AL1381" s="3" t="s">
        <v>3534</v>
      </c>
      <c r="AM1381" s="3" t="s">
        <v>1152</v>
      </c>
      <c r="AT1381" s="3" t="s">
        <v>3546</v>
      </c>
      <c r="AU1381" s="3" t="s">
        <v>7248</v>
      </c>
      <c r="AV1381" s="3" t="s">
        <v>5249</v>
      </c>
      <c r="AW1381" s="3" t="s">
        <v>1482</v>
      </c>
      <c r="BG1381" s="3" t="s">
        <v>3546</v>
      </c>
      <c r="BH1381" s="3" t="s">
        <v>7248</v>
      </c>
      <c r="BI1381" s="3" t="s">
        <v>5972</v>
      </c>
      <c r="BJ1381" s="3" t="s">
        <v>1856</v>
      </c>
      <c r="BK1381" s="3" t="s">
        <v>4866</v>
      </c>
      <c r="BL1381" s="3" t="s">
        <v>1672</v>
      </c>
      <c r="BM1381" s="3" t="s">
        <v>5973</v>
      </c>
      <c r="BN1381" s="3" t="s">
        <v>2126</v>
      </c>
      <c r="BO1381" s="3" t="s">
        <v>3529</v>
      </c>
      <c r="BP1381" s="3" t="s">
        <v>7099</v>
      </c>
      <c r="BQ1381" s="3" t="s">
        <v>5974</v>
      </c>
      <c r="BR1381" s="3" t="s">
        <v>2373</v>
      </c>
      <c r="BS1381" s="3" t="s">
        <v>3723</v>
      </c>
      <c r="BT1381" s="3" t="s">
        <v>1171</v>
      </c>
    </row>
    <row r="1382" spans="1:72" ht="13.5" customHeight="1">
      <c r="A1382" s="6" t="str">
        <f>HYPERLINK("http://kyu.snu.ac.kr/sdhj/index.jsp?type=hj/GK14649_00IM0001_049a.jpg","1717_수북면_049a")</f>
        <v>1717_수북면_049a</v>
      </c>
      <c r="B1382" s="3">
        <v>1717</v>
      </c>
      <c r="C1382" s="3" t="s">
        <v>7844</v>
      </c>
      <c r="D1382" s="3" t="s">
        <v>7845</v>
      </c>
      <c r="E1382" s="3">
        <v>1381</v>
      </c>
      <c r="F1382" s="3">
        <v>7</v>
      </c>
      <c r="G1382" s="3" t="s">
        <v>5660</v>
      </c>
      <c r="H1382" s="3" t="s">
        <v>6977</v>
      </c>
      <c r="I1382" s="3">
        <v>9</v>
      </c>
      <c r="L1382" s="3">
        <v>2</v>
      </c>
      <c r="M1382" s="3" t="s">
        <v>2688</v>
      </c>
      <c r="N1382" s="3" t="s">
        <v>2838</v>
      </c>
      <c r="S1382" s="3" t="s">
        <v>3550</v>
      </c>
      <c r="T1382" s="3" t="s">
        <v>7029</v>
      </c>
    </row>
    <row r="1383" spans="1:72" ht="13.5" customHeight="1">
      <c r="A1383" s="6" t="str">
        <f>HYPERLINK("http://kyu.snu.ac.kr/sdhj/index.jsp?type=hj/GK14649_00IM0001_049a.jpg","1717_수북면_049a")</f>
        <v>1717_수북면_049a</v>
      </c>
      <c r="B1383" s="3">
        <v>1717</v>
      </c>
      <c r="C1383" s="3" t="s">
        <v>7741</v>
      </c>
      <c r="D1383" s="3" t="s">
        <v>7742</v>
      </c>
      <c r="E1383" s="3">
        <v>1382</v>
      </c>
      <c r="F1383" s="3">
        <v>7</v>
      </c>
      <c r="G1383" s="3" t="s">
        <v>5660</v>
      </c>
      <c r="H1383" s="3" t="s">
        <v>6977</v>
      </c>
      <c r="I1383" s="3">
        <v>9</v>
      </c>
      <c r="L1383" s="3">
        <v>2</v>
      </c>
      <c r="M1383" s="3" t="s">
        <v>2688</v>
      </c>
      <c r="N1383" s="3" t="s">
        <v>2838</v>
      </c>
      <c r="AC1383" s="3">
        <v>15</v>
      </c>
      <c r="AD1383" s="3" t="s">
        <v>3646</v>
      </c>
      <c r="AE1383" s="3" t="s">
        <v>1001</v>
      </c>
    </row>
    <row r="1384" spans="1:72" ht="13.5" customHeight="1">
      <c r="A1384" s="6" t="str">
        <f>HYPERLINK("http://kyu.snu.ac.kr/sdhj/index.jsp?type=hj/GK14649_00IM0001_049a.jpg","1717_수북면_049a")</f>
        <v>1717_수북면_049a</v>
      </c>
      <c r="B1384" s="3">
        <v>1717</v>
      </c>
      <c r="C1384" s="3" t="s">
        <v>7741</v>
      </c>
      <c r="D1384" s="3" t="s">
        <v>7742</v>
      </c>
      <c r="E1384" s="3">
        <v>1383</v>
      </c>
      <c r="F1384" s="3">
        <v>7</v>
      </c>
      <c r="G1384" s="3" t="s">
        <v>5660</v>
      </c>
      <c r="H1384" s="3" t="s">
        <v>6977</v>
      </c>
      <c r="I1384" s="3">
        <v>9</v>
      </c>
      <c r="L1384" s="3">
        <v>2</v>
      </c>
      <c r="M1384" s="3" t="s">
        <v>2688</v>
      </c>
      <c r="N1384" s="3" t="s">
        <v>2838</v>
      </c>
      <c r="S1384" s="3" t="s">
        <v>8282</v>
      </c>
      <c r="T1384" s="3" t="s">
        <v>8283</v>
      </c>
      <c r="U1384" s="3" t="s">
        <v>5283</v>
      </c>
      <c r="V1384" s="3" t="s">
        <v>7216</v>
      </c>
      <c r="Y1384" s="3" t="s">
        <v>5031</v>
      </c>
      <c r="Z1384" s="3" t="s">
        <v>429</v>
      </c>
      <c r="AC1384" s="3">
        <v>23</v>
      </c>
      <c r="AD1384" s="3" t="s">
        <v>3483</v>
      </c>
      <c r="AE1384" s="3" t="s">
        <v>972</v>
      </c>
    </row>
    <row r="1385" spans="1:72" ht="13.5" customHeight="1">
      <c r="A1385" s="6" t="str">
        <f>HYPERLINK("http://kyu.snu.ac.kr/sdhj/index.jsp?type=hj/GK14649_00IM0001_049a.jpg","1717_수북면_049a")</f>
        <v>1717_수북면_049a</v>
      </c>
      <c r="B1385" s="3">
        <v>1717</v>
      </c>
      <c r="C1385" s="3" t="s">
        <v>7741</v>
      </c>
      <c r="D1385" s="3" t="s">
        <v>7742</v>
      </c>
      <c r="E1385" s="3">
        <v>1384</v>
      </c>
      <c r="F1385" s="3">
        <v>7</v>
      </c>
      <c r="G1385" s="3" t="s">
        <v>5660</v>
      </c>
      <c r="H1385" s="3" t="s">
        <v>6977</v>
      </c>
      <c r="I1385" s="3">
        <v>9</v>
      </c>
      <c r="L1385" s="3">
        <v>2</v>
      </c>
      <c r="M1385" s="3" t="s">
        <v>2688</v>
      </c>
      <c r="N1385" s="3" t="s">
        <v>2838</v>
      </c>
      <c r="S1385" s="3" t="s">
        <v>8280</v>
      </c>
      <c r="T1385" s="3" t="s">
        <v>8281</v>
      </c>
      <c r="Y1385" s="3" t="s">
        <v>3479</v>
      </c>
      <c r="Z1385" s="3" t="s">
        <v>7292</v>
      </c>
      <c r="AC1385" s="3">
        <v>15</v>
      </c>
      <c r="AD1385" s="3" t="s">
        <v>3678</v>
      </c>
      <c r="AE1385" s="3" t="s">
        <v>1005</v>
      </c>
    </row>
    <row r="1386" spans="1:72" ht="13.5" customHeight="1">
      <c r="A1386" s="6" t="str">
        <f>HYPERLINK("http://kyu.snu.ac.kr/sdhj/index.jsp?type=hj/GK14649_00IM0001_049a.jpg","1717_수북면_049a")</f>
        <v>1717_수북면_049a</v>
      </c>
      <c r="B1386" s="3">
        <v>1717</v>
      </c>
      <c r="C1386" s="3" t="s">
        <v>7741</v>
      </c>
      <c r="D1386" s="3" t="s">
        <v>7742</v>
      </c>
      <c r="E1386" s="3">
        <v>1385</v>
      </c>
      <c r="F1386" s="3">
        <v>7</v>
      </c>
      <c r="G1386" s="3" t="s">
        <v>5660</v>
      </c>
      <c r="H1386" s="3" t="s">
        <v>6977</v>
      </c>
      <c r="I1386" s="3">
        <v>9</v>
      </c>
      <c r="L1386" s="3">
        <v>3</v>
      </c>
      <c r="M1386" s="3" t="s">
        <v>8727</v>
      </c>
      <c r="N1386" s="3" t="s">
        <v>8728</v>
      </c>
      <c r="T1386" s="3" t="s">
        <v>7472</v>
      </c>
      <c r="U1386" s="3" t="s">
        <v>3698</v>
      </c>
      <c r="V1386" s="3" t="s">
        <v>3698</v>
      </c>
      <c r="W1386" s="3" t="s">
        <v>3559</v>
      </c>
      <c r="X1386" s="3" t="s">
        <v>7260</v>
      </c>
      <c r="Y1386" s="3" t="s">
        <v>3698</v>
      </c>
      <c r="Z1386" s="3" t="s">
        <v>3698</v>
      </c>
      <c r="AC1386" s="3" t="s">
        <v>3698</v>
      </c>
      <c r="AD1386" s="3" t="s">
        <v>3698</v>
      </c>
      <c r="AE1386" s="3" t="s">
        <v>3698</v>
      </c>
      <c r="AJ1386" s="3" t="s">
        <v>4228</v>
      </c>
      <c r="AK1386" s="3" t="s">
        <v>4228</v>
      </c>
      <c r="AL1386" s="3" t="s">
        <v>3562</v>
      </c>
      <c r="AM1386" s="3" t="s">
        <v>3040</v>
      </c>
      <c r="AT1386" s="3" t="s">
        <v>5283</v>
      </c>
      <c r="AU1386" s="3" t="s">
        <v>7216</v>
      </c>
      <c r="AV1386" s="3" t="s">
        <v>5763</v>
      </c>
      <c r="AW1386" s="3" t="s">
        <v>1456</v>
      </c>
      <c r="BG1386" s="3" t="s">
        <v>5283</v>
      </c>
      <c r="BH1386" s="3" t="s">
        <v>7216</v>
      </c>
      <c r="BI1386" s="3" t="s">
        <v>5975</v>
      </c>
      <c r="BJ1386" s="3" t="s">
        <v>1836</v>
      </c>
      <c r="BK1386" s="3" t="s">
        <v>5283</v>
      </c>
      <c r="BL1386" s="3" t="s">
        <v>7216</v>
      </c>
      <c r="BM1386" s="3" t="s">
        <v>5976</v>
      </c>
      <c r="BN1386" s="3" t="s">
        <v>2106</v>
      </c>
      <c r="BO1386" s="3" t="s">
        <v>5283</v>
      </c>
      <c r="BP1386" s="3" t="s">
        <v>7216</v>
      </c>
      <c r="BQ1386" s="3" t="s">
        <v>5977</v>
      </c>
      <c r="BR1386" s="3" t="s">
        <v>3181</v>
      </c>
      <c r="BS1386" s="3" t="s">
        <v>3562</v>
      </c>
      <c r="BT1386" s="3" t="s">
        <v>3040</v>
      </c>
    </row>
    <row r="1387" spans="1:72" ht="13.5" customHeight="1">
      <c r="A1387" s="6" t="str">
        <f>HYPERLINK("http://kyu.snu.ac.kr/sdhj/index.jsp?type=hj/GK14649_00IM0001_049a.jpg","1717_수북면_049a")</f>
        <v>1717_수북면_049a</v>
      </c>
      <c r="B1387" s="3">
        <v>1717</v>
      </c>
      <c r="C1387" s="3" t="s">
        <v>7565</v>
      </c>
      <c r="D1387" s="3" t="s">
        <v>7566</v>
      </c>
      <c r="E1387" s="3">
        <v>1386</v>
      </c>
      <c r="F1387" s="3">
        <v>7</v>
      </c>
      <c r="G1387" s="3" t="s">
        <v>5660</v>
      </c>
      <c r="H1387" s="3" t="s">
        <v>6977</v>
      </c>
      <c r="I1387" s="3">
        <v>9</v>
      </c>
      <c r="L1387" s="3">
        <v>3</v>
      </c>
      <c r="M1387" s="3" t="s">
        <v>8727</v>
      </c>
      <c r="N1387" s="3" t="s">
        <v>8728</v>
      </c>
      <c r="S1387" s="3" t="s">
        <v>7738</v>
      </c>
      <c r="T1387" s="3" t="s">
        <v>7738</v>
      </c>
      <c r="U1387" s="3" t="s">
        <v>5836</v>
      </c>
      <c r="V1387" s="3" t="s">
        <v>7231</v>
      </c>
      <c r="W1387" s="3" t="s">
        <v>3559</v>
      </c>
      <c r="X1387" s="3" t="s">
        <v>7260</v>
      </c>
      <c r="Y1387" s="3" t="s">
        <v>3479</v>
      </c>
      <c r="Z1387" s="3" t="s">
        <v>7292</v>
      </c>
      <c r="AC1387" s="3">
        <v>49</v>
      </c>
      <c r="AD1387" s="3" t="s">
        <v>3517</v>
      </c>
      <c r="AE1387" s="3" t="s">
        <v>980</v>
      </c>
      <c r="AJ1387" s="3" t="s">
        <v>3443</v>
      </c>
      <c r="AK1387" s="3" t="s">
        <v>6955</v>
      </c>
      <c r="AL1387" s="3" t="s">
        <v>3625</v>
      </c>
      <c r="AM1387" s="3" t="s">
        <v>1118</v>
      </c>
      <c r="AT1387" s="3" t="s">
        <v>5283</v>
      </c>
      <c r="AU1387" s="3" t="s">
        <v>7216</v>
      </c>
      <c r="AV1387" s="3" t="s">
        <v>5978</v>
      </c>
      <c r="AW1387" s="3" t="s">
        <v>1483</v>
      </c>
      <c r="BG1387" s="3" t="s">
        <v>5283</v>
      </c>
      <c r="BH1387" s="3" t="s">
        <v>7216</v>
      </c>
      <c r="BI1387" s="3" t="s">
        <v>3565</v>
      </c>
      <c r="BJ1387" s="3" t="s">
        <v>1530</v>
      </c>
      <c r="BK1387" s="3" t="s">
        <v>5283</v>
      </c>
      <c r="BL1387" s="3" t="s">
        <v>7216</v>
      </c>
      <c r="BM1387" s="3" t="s">
        <v>5979</v>
      </c>
      <c r="BN1387" s="3" t="s">
        <v>2008</v>
      </c>
      <c r="BO1387" s="3" t="s">
        <v>3698</v>
      </c>
      <c r="BP1387" s="3" t="s">
        <v>3698</v>
      </c>
      <c r="BQ1387" s="3" t="s">
        <v>7738</v>
      </c>
      <c r="BR1387" s="3" t="s">
        <v>7738</v>
      </c>
      <c r="BS1387" s="3" t="s">
        <v>5892</v>
      </c>
      <c r="BT1387" s="3" t="s">
        <v>1192</v>
      </c>
    </row>
    <row r="1388" spans="1:72" ht="13.5" customHeight="1">
      <c r="A1388" s="6" t="str">
        <f>HYPERLINK("http://kyu.snu.ac.kr/sdhj/index.jsp?type=hj/GK14649_00IM0001_049a.jpg","1717_수북면_049a")</f>
        <v>1717_수북면_049a</v>
      </c>
      <c r="B1388" s="3">
        <v>1717</v>
      </c>
      <c r="C1388" s="3" t="s">
        <v>7402</v>
      </c>
      <c r="D1388" s="3" t="s">
        <v>7403</v>
      </c>
      <c r="E1388" s="3">
        <v>1387</v>
      </c>
      <c r="F1388" s="3">
        <v>7</v>
      </c>
      <c r="G1388" s="3" t="s">
        <v>5660</v>
      </c>
      <c r="H1388" s="3" t="s">
        <v>6977</v>
      </c>
      <c r="I1388" s="3">
        <v>9</v>
      </c>
      <c r="L1388" s="3">
        <v>3</v>
      </c>
      <c r="M1388" s="3" t="s">
        <v>8727</v>
      </c>
      <c r="N1388" s="3" t="s">
        <v>8728</v>
      </c>
      <c r="S1388" s="3" t="s">
        <v>3550</v>
      </c>
      <c r="T1388" s="3" t="s">
        <v>7029</v>
      </c>
      <c r="U1388" s="3" t="s">
        <v>5283</v>
      </c>
      <c r="V1388" s="3" t="s">
        <v>7216</v>
      </c>
      <c r="Y1388" s="3" t="s">
        <v>5980</v>
      </c>
      <c r="Z1388" s="3" t="s">
        <v>678</v>
      </c>
      <c r="AC1388" s="3">
        <v>25</v>
      </c>
      <c r="AD1388" s="3" t="s">
        <v>3776</v>
      </c>
      <c r="AE1388" s="3" t="s">
        <v>1014</v>
      </c>
    </row>
    <row r="1389" spans="1:72" ht="13.5" customHeight="1">
      <c r="A1389" s="6" t="str">
        <f>HYPERLINK("http://kyu.snu.ac.kr/sdhj/index.jsp?type=hj/GK14649_00IM0001_049a.jpg","1717_수북면_049a")</f>
        <v>1717_수북면_049a</v>
      </c>
      <c r="B1389" s="3">
        <v>1717</v>
      </c>
      <c r="C1389" s="3" t="s">
        <v>7402</v>
      </c>
      <c r="D1389" s="3" t="s">
        <v>7403</v>
      </c>
      <c r="E1389" s="3">
        <v>1388</v>
      </c>
      <c r="F1389" s="3">
        <v>7</v>
      </c>
      <c r="G1389" s="3" t="s">
        <v>5660</v>
      </c>
      <c r="H1389" s="3" t="s">
        <v>6977</v>
      </c>
      <c r="I1389" s="3">
        <v>9</v>
      </c>
      <c r="L1389" s="3">
        <v>3</v>
      </c>
      <c r="M1389" s="3" t="s">
        <v>8727</v>
      </c>
      <c r="N1389" s="3" t="s">
        <v>8728</v>
      </c>
      <c r="S1389" s="3" t="s">
        <v>3641</v>
      </c>
      <c r="T1389" s="3" t="s">
        <v>7035</v>
      </c>
      <c r="U1389" s="3" t="s">
        <v>5836</v>
      </c>
      <c r="V1389" s="3" t="s">
        <v>7231</v>
      </c>
      <c r="W1389" s="3" t="s">
        <v>3559</v>
      </c>
      <c r="X1389" s="3" t="s">
        <v>7260</v>
      </c>
      <c r="Y1389" s="3" t="s">
        <v>3479</v>
      </c>
      <c r="Z1389" s="3" t="s">
        <v>7292</v>
      </c>
      <c r="AC1389" s="3">
        <v>30</v>
      </c>
      <c r="AD1389" s="3" t="s">
        <v>3860</v>
      </c>
      <c r="AE1389" s="3" t="s">
        <v>1018</v>
      </c>
    </row>
    <row r="1390" spans="1:72" ht="13.5" customHeight="1">
      <c r="A1390" s="6" t="str">
        <f>HYPERLINK("http://kyu.snu.ac.kr/sdhj/index.jsp?type=hj/GK14649_00IM0001_049a.jpg","1717_수북면_049a")</f>
        <v>1717_수북면_049a</v>
      </c>
      <c r="B1390" s="3">
        <v>1717</v>
      </c>
      <c r="C1390" s="3" t="s">
        <v>7402</v>
      </c>
      <c r="D1390" s="3" t="s">
        <v>7403</v>
      </c>
      <c r="E1390" s="3">
        <v>1389</v>
      </c>
      <c r="F1390" s="3">
        <v>7</v>
      </c>
      <c r="G1390" s="3" t="s">
        <v>5660</v>
      </c>
      <c r="H1390" s="3" t="s">
        <v>6977</v>
      </c>
      <c r="I1390" s="3">
        <v>9</v>
      </c>
      <c r="L1390" s="3">
        <v>3</v>
      </c>
      <c r="M1390" s="3" t="s">
        <v>8727</v>
      </c>
      <c r="N1390" s="3" t="s">
        <v>8728</v>
      </c>
      <c r="S1390" s="3" t="s">
        <v>3649</v>
      </c>
      <c r="T1390" s="3" t="s">
        <v>7037</v>
      </c>
      <c r="U1390" s="3" t="s">
        <v>5858</v>
      </c>
      <c r="V1390" s="3" t="s">
        <v>7236</v>
      </c>
    </row>
    <row r="1391" spans="1:72" ht="13.5" customHeight="1">
      <c r="A1391" s="6" t="str">
        <f>HYPERLINK("http://kyu.snu.ac.kr/sdhj/index.jsp?type=hj/GK14649_00IM0001_049a.jpg","1717_수북면_049a")</f>
        <v>1717_수북면_049a</v>
      </c>
      <c r="B1391" s="3">
        <v>1717</v>
      </c>
      <c r="C1391" s="3" t="s">
        <v>7464</v>
      </c>
      <c r="D1391" s="3" t="s">
        <v>7465</v>
      </c>
      <c r="E1391" s="3">
        <v>1390</v>
      </c>
      <c r="F1391" s="3">
        <v>7</v>
      </c>
      <c r="G1391" s="3" t="s">
        <v>5660</v>
      </c>
      <c r="H1391" s="3" t="s">
        <v>6977</v>
      </c>
      <c r="I1391" s="3">
        <v>9</v>
      </c>
      <c r="L1391" s="3">
        <v>3</v>
      </c>
      <c r="M1391" s="3" t="s">
        <v>8727</v>
      </c>
      <c r="N1391" s="3" t="s">
        <v>8728</v>
      </c>
      <c r="S1391" s="3" t="s">
        <v>3582</v>
      </c>
      <c r="T1391" s="3" t="s">
        <v>7033</v>
      </c>
      <c r="U1391" s="3" t="s">
        <v>5283</v>
      </c>
      <c r="V1391" s="3" t="s">
        <v>7216</v>
      </c>
      <c r="Y1391" s="3" t="s">
        <v>5981</v>
      </c>
      <c r="Z1391" s="3" t="s">
        <v>679</v>
      </c>
      <c r="AC1391" s="3">
        <v>5</v>
      </c>
      <c r="AD1391" s="3" t="s">
        <v>3652</v>
      </c>
      <c r="AE1391" s="3" t="s">
        <v>1002</v>
      </c>
      <c r="AF1391" s="3" t="s">
        <v>4024</v>
      </c>
      <c r="AG1391" s="3" t="s">
        <v>1050</v>
      </c>
    </row>
    <row r="1392" spans="1:72" ht="13.5" customHeight="1">
      <c r="A1392" s="6" t="str">
        <f>HYPERLINK("http://kyu.snu.ac.kr/sdhj/index.jsp?type=hj/GK14649_00IM0001_049a.jpg","1717_수북면_049a")</f>
        <v>1717_수북면_049a</v>
      </c>
      <c r="B1392" s="3">
        <v>1717</v>
      </c>
      <c r="C1392" s="3" t="s">
        <v>7402</v>
      </c>
      <c r="D1392" s="3" t="s">
        <v>7403</v>
      </c>
      <c r="E1392" s="3">
        <v>1391</v>
      </c>
      <c r="F1392" s="3">
        <v>7</v>
      </c>
      <c r="G1392" s="3" t="s">
        <v>5660</v>
      </c>
      <c r="H1392" s="3" t="s">
        <v>6977</v>
      </c>
      <c r="I1392" s="3">
        <v>9</v>
      </c>
      <c r="L1392" s="3">
        <v>4</v>
      </c>
      <c r="M1392" s="3" t="s">
        <v>2559</v>
      </c>
      <c r="N1392" s="3" t="s">
        <v>8729</v>
      </c>
      <c r="T1392" s="3" t="s">
        <v>8730</v>
      </c>
      <c r="U1392" s="3" t="s">
        <v>5283</v>
      </c>
      <c r="V1392" s="3" t="s">
        <v>7216</v>
      </c>
      <c r="W1392" s="3" t="s">
        <v>3725</v>
      </c>
      <c r="X1392" s="3" t="s">
        <v>7261</v>
      </c>
      <c r="Y1392" s="3" t="s">
        <v>5982</v>
      </c>
      <c r="Z1392" s="3" t="s">
        <v>3000</v>
      </c>
      <c r="AC1392" s="3" t="s">
        <v>3698</v>
      </c>
      <c r="AD1392" s="3" t="s">
        <v>3698</v>
      </c>
      <c r="AE1392" s="3" t="s">
        <v>3698</v>
      </c>
      <c r="AJ1392" s="3" t="s">
        <v>4228</v>
      </c>
      <c r="AK1392" s="3" t="s">
        <v>4228</v>
      </c>
      <c r="AL1392" s="3" t="s">
        <v>3515</v>
      </c>
      <c r="AM1392" s="3" t="s">
        <v>1099</v>
      </c>
      <c r="AT1392" s="3" t="s">
        <v>8731</v>
      </c>
      <c r="AU1392" s="3" t="s">
        <v>8732</v>
      </c>
      <c r="AV1392" s="3" t="s">
        <v>8733</v>
      </c>
      <c r="AW1392" s="3" t="s">
        <v>8734</v>
      </c>
      <c r="BG1392" s="3" t="s">
        <v>5283</v>
      </c>
      <c r="BH1392" s="3" t="s">
        <v>7216</v>
      </c>
      <c r="BI1392" s="3" t="s">
        <v>4675</v>
      </c>
      <c r="BJ1392" s="3" t="s">
        <v>1355</v>
      </c>
      <c r="BK1392" s="3" t="s">
        <v>5283</v>
      </c>
      <c r="BL1392" s="3" t="s">
        <v>7216</v>
      </c>
      <c r="BM1392" s="3" t="s">
        <v>5724</v>
      </c>
      <c r="BN1392" s="3" t="s">
        <v>1831</v>
      </c>
      <c r="BO1392" s="3" t="s">
        <v>5185</v>
      </c>
      <c r="BP1392" s="3" t="s">
        <v>7233</v>
      </c>
      <c r="BQ1392" s="3" t="s">
        <v>5983</v>
      </c>
      <c r="BR1392" s="3" t="s">
        <v>3295</v>
      </c>
      <c r="BS1392" s="3" t="s">
        <v>5222</v>
      </c>
      <c r="BT1392" s="3" t="s">
        <v>1183</v>
      </c>
    </row>
    <row r="1393" spans="1:72" ht="13.5" customHeight="1">
      <c r="A1393" s="6" t="str">
        <f>HYPERLINK("http://kyu.snu.ac.kr/sdhj/index.jsp?type=hj/GK14649_00IM0001_049a.jpg","1717_수북면_049a")</f>
        <v>1717_수북면_049a</v>
      </c>
      <c r="B1393" s="3">
        <v>1717</v>
      </c>
      <c r="C1393" s="3" t="s">
        <v>7829</v>
      </c>
      <c r="D1393" s="3" t="s">
        <v>7830</v>
      </c>
      <c r="E1393" s="3">
        <v>1392</v>
      </c>
      <c r="F1393" s="3">
        <v>7</v>
      </c>
      <c r="G1393" s="3" t="s">
        <v>5660</v>
      </c>
      <c r="H1393" s="3" t="s">
        <v>6977</v>
      </c>
      <c r="I1393" s="3">
        <v>9</v>
      </c>
      <c r="L1393" s="3">
        <v>4</v>
      </c>
      <c r="M1393" s="3" t="s">
        <v>2559</v>
      </c>
      <c r="N1393" s="3" t="s">
        <v>2887</v>
      </c>
      <c r="S1393" s="3" t="s">
        <v>3539</v>
      </c>
      <c r="T1393" s="3" t="s">
        <v>7028</v>
      </c>
      <c r="W1393" s="3" t="s">
        <v>4144</v>
      </c>
      <c r="X1393" s="3" t="s">
        <v>7270</v>
      </c>
      <c r="Y1393" s="3" t="s">
        <v>3479</v>
      </c>
      <c r="Z1393" s="3" t="s">
        <v>7292</v>
      </c>
      <c r="AC1393" s="3" t="s">
        <v>3698</v>
      </c>
      <c r="AD1393" s="3" t="s">
        <v>3698</v>
      </c>
      <c r="AE1393" s="3" t="s">
        <v>3698</v>
      </c>
      <c r="AJ1393" s="3" t="s">
        <v>4228</v>
      </c>
      <c r="AK1393" s="3" t="s">
        <v>4228</v>
      </c>
      <c r="AL1393" s="3" t="s">
        <v>4310</v>
      </c>
      <c r="AM1393" s="3" t="s">
        <v>1182</v>
      </c>
      <c r="AT1393" s="3" t="s">
        <v>3546</v>
      </c>
      <c r="AU1393" s="3" t="s">
        <v>7248</v>
      </c>
      <c r="AV1393" s="3" t="s">
        <v>5984</v>
      </c>
      <c r="AW1393" s="3" t="s">
        <v>1041</v>
      </c>
      <c r="BG1393" s="3" t="s">
        <v>5985</v>
      </c>
      <c r="BH1393" s="3" t="s">
        <v>8735</v>
      </c>
      <c r="BI1393" s="3" t="s">
        <v>5986</v>
      </c>
      <c r="BJ1393" s="3" t="s">
        <v>1857</v>
      </c>
      <c r="BK1393" s="3" t="s">
        <v>5124</v>
      </c>
      <c r="BL1393" s="3" t="s">
        <v>7214</v>
      </c>
      <c r="BM1393" s="3" t="s">
        <v>5987</v>
      </c>
      <c r="BN1393" s="3" t="s">
        <v>2127</v>
      </c>
      <c r="BO1393" s="3" t="s">
        <v>3546</v>
      </c>
      <c r="BP1393" s="3" t="s">
        <v>7248</v>
      </c>
      <c r="BQ1393" s="3" t="s">
        <v>5988</v>
      </c>
      <c r="BR1393" s="3" t="s">
        <v>3252</v>
      </c>
      <c r="BS1393" s="3" t="s">
        <v>3562</v>
      </c>
      <c r="BT1393" s="3" t="s">
        <v>3040</v>
      </c>
    </row>
    <row r="1394" spans="1:72" ht="13.5" customHeight="1">
      <c r="A1394" s="6" t="str">
        <f>HYPERLINK("http://kyu.snu.ac.kr/sdhj/index.jsp?type=hj/GK14649_00IM0001_049a.jpg","1717_수북면_049a")</f>
        <v>1717_수북면_049a</v>
      </c>
      <c r="B1394" s="3">
        <v>1717</v>
      </c>
      <c r="C1394" s="3" t="s">
        <v>8407</v>
      </c>
      <c r="D1394" s="3" t="s">
        <v>8408</v>
      </c>
      <c r="E1394" s="3">
        <v>1393</v>
      </c>
      <c r="F1394" s="3">
        <v>7</v>
      </c>
      <c r="G1394" s="3" t="s">
        <v>5660</v>
      </c>
      <c r="H1394" s="3" t="s">
        <v>6977</v>
      </c>
      <c r="I1394" s="3">
        <v>9</v>
      </c>
      <c r="L1394" s="3">
        <v>4</v>
      </c>
      <c r="M1394" s="3" t="s">
        <v>2559</v>
      </c>
      <c r="N1394" s="3" t="s">
        <v>2887</v>
      </c>
      <c r="S1394" s="3" t="s">
        <v>3536</v>
      </c>
      <c r="T1394" s="3" t="s">
        <v>7027</v>
      </c>
      <c r="W1394" s="3" t="s">
        <v>5221</v>
      </c>
      <c r="X1394" s="3" t="s">
        <v>7290</v>
      </c>
    </row>
    <row r="1395" spans="1:72" ht="13.5" customHeight="1">
      <c r="A1395" s="6" t="str">
        <f>HYPERLINK("http://kyu.snu.ac.kr/sdhj/index.jsp?type=hj/GK14649_00IM0001_049a.jpg","1717_수북면_049a")</f>
        <v>1717_수북면_049a</v>
      </c>
      <c r="B1395" s="3">
        <v>1717</v>
      </c>
      <c r="C1395" s="3" t="s">
        <v>8407</v>
      </c>
      <c r="D1395" s="3" t="s">
        <v>8408</v>
      </c>
      <c r="E1395" s="3">
        <v>1394</v>
      </c>
      <c r="F1395" s="3">
        <v>7</v>
      </c>
      <c r="G1395" s="3" t="s">
        <v>5660</v>
      </c>
      <c r="H1395" s="3" t="s">
        <v>6977</v>
      </c>
      <c r="I1395" s="3">
        <v>9</v>
      </c>
      <c r="L1395" s="3">
        <v>4</v>
      </c>
      <c r="M1395" s="3" t="s">
        <v>2559</v>
      </c>
      <c r="N1395" s="3" t="s">
        <v>2887</v>
      </c>
      <c r="S1395" s="3" t="s">
        <v>5444</v>
      </c>
      <c r="T1395" s="3" t="s">
        <v>7078</v>
      </c>
      <c r="Y1395" s="3" t="s">
        <v>3479</v>
      </c>
      <c r="Z1395" s="3" t="s">
        <v>7292</v>
      </c>
      <c r="AC1395" s="3" t="s">
        <v>94</v>
      </c>
      <c r="AD1395" s="3" t="s">
        <v>3713</v>
      </c>
      <c r="AE1395" s="3" t="s">
        <v>1009</v>
      </c>
    </row>
    <row r="1396" spans="1:72" ht="13.5" customHeight="1">
      <c r="A1396" s="6" t="str">
        <f>HYPERLINK("http://kyu.snu.ac.kr/sdhj/index.jsp?type=hj/GK14649_00IM0001_049a.jpg","1717_수북면_049a")</f>
        <v>1717_수북면_049a</v>
      </c>
      <c r="B1396" s="3">
        <v>1717</v>
      </c>
      <c r="C1396" s="3" t="s">
        <v>8407</v>
      </c>
      <c r="D1396" s="3" t="s">
        <v>8408</v>
      </c>
      <c r="E1396" s="3">
        <v>1395</v>
      </c>
      <c r="F1396" s="3">
        <v>7</v>
      </c>
      <c r="G1396" s="3" t="s">
        <v>5660</v>
      </c>
      <c r="H1396" s="3" t="s">
        <v>6977</v>
      </c>
      <c r="I1396" s="3">
        <v>9</v>
      </c>
      <c r="L1396" s="3">
        <v>5</v>
      </c>
      <c r="M1396" s="3" t="s">
        <v>5959</v>
      </c>
      <c r="N1396" s="3" t="s">
        <v>8736</v>
      </c>
      <c r="T1396" s="3" t="s">
        <v>8737</v>
      </c>
      <c r="U1396" s="3" t="s">
        <v>5283</v>
      </c>
      <c r="V1396" s="3" t="s">
        <v>7216</v>
      </c>
      <c r="W1396" s="3" t="s">
        <v>5221</v>
      </c>
      <c r="X1396" s="3" t="s">
        <v>7290</v>
      </c>
      <c r="Y1396" s="3" t="s">
        <v>5989</v>
      </c>
      <c r="Z1396" s="3" t="s">
        <v>680</v>
      </c>
      <c r="AC1396" s="3" t="s">
        <v>8738</v>
      </c>
      <c r="AD1396" s="3" t="s">
        <v>3698</v>
      </c>
      <c r="AE1396" s="3" t="s">
        <v>3698</v>
      </c>
      <c r="AJ1396" s="3" t="s">
        <v>4228</v>
      </c>
      <c r="AK1396" s="3" t="s">
        <v>4228</v>
      </c>
      <c r="AL1396" s="3" t="s">
        <v>3698</v>
      </c>
      <c r="AM1396" s="3" t="s">
        <v>3698</v>
      </c>
      <c r="AT1396" s="3" t="s">
        <v>5185</v>
      </c>
      <c r="AU1396" s="3" t="s">
        <v>7233</v>
      </c>
      <c r="AV1396" s="3" t="s">
        <v>5990</v>
      </c>
      <c r="AW1396" s="3" t="s">
        <v>114</v>
      </c>
      <c r="BG1396" s="3" t="s">
        <v>5283</v>
      </c>
      <c r="BH1396" s="3" t="s">
        <v>7216</v>
      </c>
      <c r="BI1396" s="3" t="s">
        <v>5991</v>
      </c>
      <c r="BJ1396" s="3" t="s">
        <v>1858</v>
      </c>
      <c r="BK1396" s="3" t="s">
        <v>5283</v>
      </c>
      <c r="BL1396" s="3" t="s">
        <v>7216</v>
      </c>
      <c r="BM1396" s="3" t="s">
        <v>5782</v>
      </c>
      <c r="BN1396" s="3" t="s">
        <v>2108</v>
      </c>
      <c r="BO1396" s="3" t="s">
        <v>5283</v>
      </c>
      <c r="BP1396" s="3" t="s">
        <v>7216</v>
      </c>
      <c r="BQ1396" s="3" t="s">
        <v>5992</v>
      </c>
      <c r="BR1396" s="3" t="s">
        <v>2374</v>
      </c>
      <c r="BS1396" s="3" t="s">
        <v>3534</v>
      </c>
      <c r="BT1396" s="3" t="s">
        <v>1152</v>
      </c>
    </row>
    <row r="1397" spans="1:72" ht="13.5" customHeight="1">
      <c r="A1397" s="6" t="str">
        <f>HYPERLINK("http://kyu.snu.ac.kr/sdhj/index.jsp?type=hj/GK14649_00IM0001_049a.jpg","1717_수북면_049a")</f>
        <v>1717_수북면_049a</v>
      </c>
      <c r="B1397" s="3">
        <v>1717</v>
      </c>
      <c r="C1397" s="3" t="s">
        <v>7506</v>
      </c>
      <c r="D1397" s="3" t="s">
        <v>7507</v>
      </c>
      <c r="E1397" s="3">
        <v>1396</v>
      </c>
      <c r="F1397" s="3">
        <v>7</v>
      </c>
      <c r="G1397" s="3" t="s">
        <v>5660</v>
      </c>
      <c r="H1397" s="3" t="s">
        <v>6977</v>
      </c>
      <c r="I1397" s="3">
        <v>9</v>
      </c>
      <c r="L1397" s="3">
        <v>5</v>
      </c>
      <c r="M1397" s="3" t="s">
        <v>5959</v>
      </c>
      <c r="N1397" s="3" t="s">
        <v>2524</v>
      </c>
      <c r="S1397" s="3" t="s">
        <v>3539</v>
      </c>
      <c r="T1397" s="3" t="s">
        <v>7028</v>
      </c>
      <c r="U1397" s="3" t="s">
        <v>5836</v>
      </c>
      <c r="V1397" s="3" t="s">
        <v>7231</v>
      </c>
      <c r="W1397" s="3" t="s">
        <v>3725</v>
      </c>
      <c r="X1397" s="3" t="s">
        <v>7261</v>
      </c>
      <c r="Y1397" s="3" t="s">
        <v>3698</v>
      </c>
      <c r="Z1397" s="3" t="s">
        <v>3698</v>
      </c>
      <c r="AC1397" s="3" t="s">
        <v>3698</v>
      </c>
      <c r="AD1397" s="3" t="s">
        <v>3561</v>
      </c>
      <c r="AE1397" s="3" t="s">
        <v>987</v>
      </c>
      <c r="AJ1397" s="3" t="s">
        <v>3443</v>
      </c>
      <c r="AK1397" s="3" t="s">
        <v>6955</v>
      </c>
      <c r="AL1397" s="3" t="s">
        <v>3515</v>
      </c>
      <c r="AM1397" s="3" t="s">
        <v>1099</v>
      </c>
      <c r="AT1397" s="3" t="s">
        <v>5283</v>
      </c>
      <c r="AU1397" s="3" t="s">
        <v>7216</v>
      </c>
      <c r="AV1397" s="3" t="s">
        <v>5993</v>
      </c>
      <c r="AW1397" s="3" t="s">
        <v>1484</v>
      </c>
      <c r="BG1397" s="3" t="s">
        <v>5283</v>
      </c>
      <c r="BH1397" s="3" t="s">
        <v>7216</v>
      </c>
      <c r="BI1397" s="3" t="s">
        <v>4883</v>
      </c>
      <c r="BJ1397" s="3" t="s">
        <v>745</v>
      </c>
      <c r="BK1397" s="3" t="s">
        <v>5124</v>
      </c>
      <c r="BL1397" s="3" t="s">
        <v>7214</v>
      </c>
      <c r="BM1397" s="3" t="s">
        <v>3732</v>
      </c>
      <c r="BN1397" s="3" t="s">
        <v>7342</v>
      </c>
      <c r="BQ1397" s="3" t="s">
        <v>8739</v>
      </c>
      <c r="BR1397" s="3" t="s">
        <v>8740</v>
      </c>
      <c r="BS1397" s="3" t="s">
        <v>3534</v>
      </c>
      <c r="BT1397" s="3" t="s">
        <v>1152</v>
      </c>
    </row>
    <row r="1398" spans="1:72" ht="13.5" customHeight="1">
      <c r="A1398" s="6" t="str">
        <f>HYPERLINK("http://kyu.snu.ac.kr/sdhj/index.jsp?type=hj/GK14649_00IM0001_049a.jpg","1717_수북면_049a")</f>
        <v>1717_수북면_049a</v>
      </c>
      <c r="B1398" s="3">
        <v>1717</v>
      </c>
      <c r="C1398" s="3" t="s">
        <v>7385</v>
      </c>
      <c r="D1398" s="3" t="s">
        <v>7386</v>
      </c>
      <c r="E1398" s="3">
        <v>1397</v>
      </c>
      <c r="F1398" s="3">
        <v>7</v>
      </c>
      <c r="G1398" s="3" t="s">
        <v>5660</v>
      </c>
      <c r="H1398" s="3" t="s">
        <v>6977</v>
      </c>
      <c r="I1398" s="3">
        <v>9</v>
      </c>
      <c r="L1398" s="3">
        <v>5</v>
      </c>
      <c r="M1398" s="3" t="s">
        <v>5959</v>
      </c>
      <c r="N1398" s="3" t="s">
        <v>2524</v>
      </c>
      <c r="S1398" s="3" t="s">
        <v>3536</v>
      </c>
      <c r="T1398" s="3" t="s">
        <v>7027</v>
      </c>
      <c r="AG1398" s="3" t="s">
        <v>8741</v>
      </c>
    </row>
    <row r="1399" spans="1:72" ht="13.5" customHeight="1">
      <c r="A1399" s="6" t="str">
        <f>HYPERLINK("http://kyu.snu.ac.kr/sdhj/index.jsp?type=hj/GK14649_00IM0001_049a.jpg","1717_수북면_049a")</f>
        <v>1717_수북면_049a</v>
      </c>
      <c r="B1399" s="3">
        <v>1717</v>
      </c>
      <c r="C1399" s="3" t="s">
        <v>7385</v>
      </c>
      <c r="D1399" s="3" t="s">
        <v>7386</v>
      </c>
      <c r="E1399" s="3">
        <v>1398</v>
      </c>
      <c r="F1399" s="3">
        <v>7</v>
      </c>
      <c r="G1399" s="3" t="s">
        <v>5660</v>
      </c>
      <c r="H1399" s="3" t="s">
        <v>6977</v>
      </c>
      <c r="I1399" s="3">
        <v>9</v>
      </c>
      <c r="L1399" s="3">
        <v>5</v>
      </c>
      <c r="M1399" s="3" t="s">
        <v>5959</v>
      </c>
      <c r="N1399" s="3" t="s">
        <v>2524</v>
      </c>
      <c r="W1399" s="3" t="s">
        <v>3559</v>
      </c>
      <c r="X1399" s="3" t="s">
        <v>7260</v>
      </c>
      <c r="Y1399" s="3" t="s">
        <v>3479</v>
      </c>
      <c r="Z1399" s="3" t="s">
        <v>7292</v>
      </c>
      <c r="AG1399" s="3" t="s">
        <v>8741</v>
      </c>
    </row>
    <row r="1400" spans="1:72" ht="13.5" customHeight="1">
      <c r="A1400" s="6" t="str">
        <f>HYPERLINK("http://kyu.snu.ac.kr/sdhj/index.jsp?type=hj/GK14649_00IM0001_049a.jpg","1717_수북면_049a")</f>
        <v>1717_수북면_049a</v>
      </c>
      <c r="B1400" s="3">
        <v>1717</v>
      </c>
      <c r="C1400" s="3" t="s">
        <v>7385</v>
      </c>
      <c r="D1400" s="3" t="s">
        <v>7386</v>
      </c>
      <c r="E1400" s="3">
        <v>1399</v>
      </c>
      <c r="F1400" s="3">
        <v>7</v>
      </c>
      <c r="G1400" s="3" t="s">
        <v>5660</v>
      </c>
      <c r="H1400" s="3" t="s">
        <v>6977</v>
      </c>
      <c r="I1400" s="3">
        <v>9</v>
      </c>
      <c r="L1400" s="3">
        <v>5</v>
      </c>
      <c r="M1400" s="3" t="s">
        <v>5959</v>
      </c>
      <c r="N1400" s="3" t="s">
        <v>2524</v>
      </c>
      <c r="S1400" s="3" t="s">
        <v>3648</v>
      </c>
      <c r="T1400" s="3" t="s">
        <v>7036</v>
      </c>
      <c r="Y1400" s="3" t="s">
        <v>3479</v>
      </c>
      <c r="Z1400" s="3" t="s">
        <v>7292</v>
      </c>
      <c r="AF1400" s="3" t="s">
        <v>5333</v>
      </c>
      <c r="AG1400" s="3" t="s">
        <v>1077</v>
      </c>
    </row>
    <row r="1401" spans="1:72" ht="13.5" customHeight="1">
      <c r="A1401" s="6" t="str">
        <f>HYPERLINK("http://kyu.snu.ac.kr/sdhj/index.jsp?type=hj/GK14649_00IM0001_049a.jpg","1717_수북면_049a")</f>
        <v>1717_수북면_049a</v>
      </c>
      <c r="B1401" s="3">
        <v>1717</v>
      </c>
      <c r="C1401" s="3" t="s">
        <v>7449</v>
      </c>
      <c r="D1401" s="3" t="s">
        <v>7450</v>
      </c>
      <c r="E1401" s="3">
        <v>1400</v>
      </c>
      <c r="F1401" s="3">
        <v>7</v>
      </c>
      <c r="G1401" s="3" t="s">
        <v>5660</v>
      </c>
      <c r="H1401" s="3" t="s">
        <v>6977</v>
      </c>
      <c r="I1401" s="3">
        <v>9</v>
      </c>
      <c r="L1401" s="3">
        <v>5</v>
      </c>
      <c r="M1401" s="3" t="s">
        <v>5959</v>
      </c>
      <c r="N1401" s="3" t="s">
        <v>2524</v>
      </c>
      <c r="S1401" s="3" t="s">
        <v>5745</v>
      </c>
      <c r="T1401" s="3" t="s">
        <v>7081</v>
      </c>
      <c r="U1401" s="3" t="s">
        <v>5283</v>
      </c>
      <c r="V1401" s="3" t="s">
        <v>7216</v>
      </c>
      <c r="Y1401" s="3" t="s">
        <v>5994</v>
      </c>
      <c r="Z1401" s="3" t="s">
        <v>681</v>
      </c>
      <c r="AC1401" s="3">
        <v>23</v>
      </c>
      <c r="AD1401" s="3" t="s">
        <v>3483</v>
      </c>
      <c r="AE1401" s="3" t="s">
        <v>972</v>
      </c>
    </row>
    <row r="1402" spans="1:72" ht="13.5" customHeight="1">
      <c r="A1402" s="6" t="str">
        <f>HYPERLINK("http://kyu.snu.ac.kr/sdhj/index.jsp?type=hj/GK14649_00IM0001_049a.jpg","1717_수북면_049a")</f>
        <v>1717_수북면_049a</v>
      </c>
      <c r="B1402" s="3">
        <v>1717</v>
      </c>
      <c r="C1402" s="3" t="s">
        <v>8631</v>
      </c>
      <c r="D1402" s="3" t="s">
        <v>8632</v>
      </c>
      <c r="E1402" s="3">
        <v>1401</v>
      </c>
      <c r="F1402" s="3">
        <v>7</v>
      </c>
      <c r="G1402" s="3" t="s">
        <v>5660</v>
      </c>
      <c r="H1402" s="3" t="s">
        <v>6977</v>
      </c>
      <c r="I1402" s="3">
        <v>9</v>
      </c>
      <c r="L1402" s="3">
        <v>5</v>
      </c>
      <c r="M1402" s="3" t="s">
        <v>5959</v>
      </c>
      <c r="N1402" s="3" t="s">
        <v>2524</v>
      </c>
      <c r="S1402" s="3" t="s">
        <v>8560</v>
      </c>
      <c r="T1402" s="3" t="s">
        <v>8561</v>
      </c>
    </row>
    <row r="1403" spans="1:72" ht="13.5" customHeight="1">
      <c r="A1403" s="6" t="str">
        <f>HYPERLINK("http://kyu.snu.ac.kr/sdhj/index.jsp?type=hj/GK14649_00IM0001_049a.jpg","1717_수북면_049a")</f>
        <v>1717_수북면_049a</v>
      </c>
      <c r="B1403" s="3">
        <v>1717</v>
      </c>
      <c r="C1403" s="3" t="s">
        <v>7385</v>
      </c>
      <c r="D1403" s="3" t="s">
        <v>7386</v>
      </c>
      <c r="E1403" s="3">
        <v>1402</v>
      </c>
      <c r="F1403" s="3">
        <v>7</v>
      </c>
      <c r="G1403" s="3" t="s">
        <v>5660</v>
      </c>
      <c r="H1403" s="3" t="s">
        <v>6977</v>
      </c>
      <c r="I1403" s="3">
        <v>9</v>
      </c>
      <c r="L1403" s="3">
        <v>5</v>
      </c>
      <c r="M1403" s="3" t="s">
        <v>5959</v>
      </c>
      <c r="N1403" s="3" t="s">
        <v>2524</v>
      </c>
      <c r="S1403" s="3" t="s">
        <v>8742</v>
      </c>
      <c r="T1403" s="3" t="s">
        <v>8743</v>
      </c>
      <c r="U1403" s="3" t="s">
        <v>3698</v>
      </c>
      <c r="V1403" s="3" t="s">
        <v>3698</v>
      </c>
      <c r="AC1403" s="3" t="s">
        <v>3698</v>
      </c>
      <c r="AD1403" s="3" t="s">
        <v>3555</v>
      </c>
      <c r="AE1403" s="3" t="s">
        <v>986</v>
      </c>
      <c r="AF1403" s="3" t="s">
        <v>5995</v>
      </c>
      <c r="AG1403" s="3" t="s">
        <v>1090</v>
      </c>
    </row>
    <row r="1404" spans="1:72" ht="13.5" customHeight="1">
      <c r="A1404" s="6" t="str">
        <f>HYPERLINK("http://kyu.snu.ac.kr/sdhj/index.jsp?type=hj/GK14649_00IM0001_049a.jpg","1717_수북면_049a")</f>
        <v>1717_수북면_049a</v>
      </c>
      <c r="B1404" s="3">
        <v>1717</v>
      </c>
      <c r="C1404" s="3" t="s">
        <v>7385</v>
      </c>
      <c r="D1404" s="3" t="s">
        <v>7386</v>
      </c>
      <c r="E1404" s="3">
        <v>1403</v>
      </c>
      <c r="F1404" s="3">
        <v>7</v>
      </c>
      <c r="G1404" s="3" t="s">
        <v>5660</v>
      </c>
      <c r="H1404" s="3" t="s">
        <v>6977</v>
      </c>
      <c r="I1404" s="3">
        <v>9</v>
      </c>
      <c r="L1404" s="3">
        <v>5</v>
      </c>
      <c r="M1404" s="3" t="s">
        <v>5959</v>
      </c>
      <c r="N1404" s="3" t="s">
        <v>2524</v>
      </c>
      <c r="S1404" s="3" t="s">
        <v>8560</v>
      </c>
      <c r="T1404" s="3" t="s">
        <v>8561</v>
      </c>
      <c r="U1404" s="3" t="s">
        <v>5283</v>
      </c>
      <c r="V1404" s="3" t="s">
        <v>7216</v>
      </c>
      <c r="Y1404" s="3" t="s">
        <v>5996</v>
      </c>
      <c r="Z1404" s="3" t="s">
        <v>682</v>
      </c>
      <c r="AC1404" s="3">
        <v>5</v>
      </c>
      <c r="AD1404" s="3" t="s">
        <v>3652</v>
      </c>
      <c r="AE1404" s="3" t="s">
        <v>1002</v>
      </c>
      <c r="AF1404" s="3" t="s">
        <v>4317</v>
      </c>
      <c r="AG1404" s="3" t="s">
        <v>1061</v>
      </c>
    </row>
    <row r="1405" spans="1:72" ht="13.5" customHeight="1">
      <c r="A1405" s="6" t="str">
        <f>HYPERLINK("http://kyu.snu.ac.kr/sdhj/index.jsp?type=hj/GK14649_00IM0001_049a.jpg","1717_수북면_049a")</f>
        <v>1717_수북면_049a</v>
      </c>
      <c r="B1405" s="3">
        <v>1717</v>
      </c>
      <c r="C1405" s="3" t="s">
        <v>7385</v>
      </c>
      <c r="D1405" s="3" t="s">
        <v>7386</v>
      </c>
      <c r="E1405" s="3">
        <v>1404</v>
      </c>
      <c r="F1405" s="3">
        <v>7</v>
      </c>
      <c r="G1405" s="3" t="s">
        <v>5660</v>
      </c>
      <c r="H1405" s="3" t="s">
        <v>6977</v>
      </c>
      <c r="I1405" s="3">
        <v>10</v>
      </c>
      <c r="J1405" s="3" t="s">
        <v>2644</v>
      </c>
      <c r="K1405" s="3" t="s">
        <v>2818</v>
      </c>
      <c r="L1405" s="3">
        <v>1</v>
      </c>
      <c r="M1405" s="3" t="s">
        <v>8744</v>
      </c>
      <c r="N1405" s="3" t="s">
        <v>8745</v>
      </c>
      <c r="Q1405" s="3" t="s">
        <v>5997</v>
      </c>
      <c r="R1405" s="3" t="s">
        <v>2978</v>
      </c>
      <c r="T1405" s="3" t="s">
        <v>7523</v>
      </c>
      <c r="U1405" s="3" t="s">
        <v>5858</v>
      </c>
      <c r="V1405" s="3" t="s">
        <v>7236</v>
      </c>
      <c r="W1405" s="3" t="s">
        <v>8746</v>
      </c>
      <c r="X1405" s="3" t="s">
        <v>8747</v>
      </c>
      <c r="Y1405" s="3" t="s">
        <v>3698</v>
      </c>
      <c r="Z1405" s="3" t="s">
        <v>3698</v>
      </c>
      <c r="AC1405" s="3" t="s">
        <v>3698</v>
      </c>
      <c r="AD1405" s="3" t="s">
        <v>3698</v>
      </c>
      <c r="AE1405" s="3" t="s">
        <v>3698</v>
      </c>
      <c r="AT1405" s="3" t="s">
        <v>3698</v>
      </c>
      <c r="AU1405" s="3" t="s">
        <v>3698</v>
      </c>
      <c r="AV1405" s="3" t="s">
        <v>3698</v>
      </c>
      <c r="AW1405" s="3" t="s">
        <v>3698</v>
      </c>
      <c r="BG1405" s="3" t="s">
        <v>3698</v>
      </c>
      <c r="BH1405" s="3" t="s">
        <v>3698</v>
      </c>
      <c r="BI1405" s="3" t="s">
        <v>5998</v>
      </c>
      <c r="BJ1405" s="3" t="s">
        <v>1565</v>
      </c>
      <c r="BK1405" s="3" t="s">
        <v>5185</v>
      </c>
      <c r="BL1405" s="3" t="s">
        <v>7233</v>
      </c>
      <c r="BM1405" s="3" t="s">
        <v>5999</v>
      </c>
      <c r="BN1405" s="3" t="s">
        <v>1500</v>
      </c>
      <c r="BO1405" s="3" t="s">
        <v>5283</v>
      </c>
      <c r="BP1405" s="3" t="s">
        <v>7216</v>
      </c>
      <c r="BQ1405" s="3" t="s">
        <v>5226</v>
      </c>
      <c r="BR1405" s="3" t="s">
        <v>2318</v>
      </c>
      <c r="BS1405" s="3" t="s">
        <v>3698</v>
      </c>
      <c r="BT1405" s="3" t="s">
        <v>3698</v>
      </c>
    </row>
    <row r="1406" spans="1:72" ht="13.5" customHeight="1">
      <c r="A1406" s="6" t="str">
        <f>HYPERLINK("http://kyu.snu.ac.kr/sdhj/index.jsp?type=hj/GK14649_00IM0001_049a.jpg","1717_수북면_049a")</f>
        <v>1717_수북면_049a</v>
      </c>
      <c r="B1406" s="3">
        <v>1717</v>
      </c>
      <c r="C1406" s="3" t="s">
        <v>7468</v>
      </c>
      <c r="D1406" s="3" t="s">
        <v>7469</v>
      </c>
      <c r="E1406" s="3">
        <v>1405</v>
      </c>
      <c r="F1406" s="3">
        <v>7</v>
      </c>
      <c r="G1406" s="3" t="s">
        <v>5660</v>
      </c>
      <c r="H1406" s="3" t="s">
        <v>6977</v>
      </c>
      <c r="I1406" s="3">
        <v>10</v>
      </c>
      <c r="L1406" s="3">
        <v>2</v>
      </c>
      <c r="M1406" s="3" t="s">
        <v>2689</v>
      </c>
      <c r="N1406" s="3" t="s">
        <v>2839</v>
      </c>
      <c r="T1406" s="3" t="s">
        <v>7659</v>
      </c>
      <c r="U1406" s="3" t="s">
        <v>5283</v>
      </c>
      <c r="V1406" s="3" t="s">
        <v>7216</v>
      </c>
      <c r="W1406" s="3" t="s">
        <v>3781</v>
      </c>
      <c r="X1406" s="3" t="s">
        <v>7264</v>
      </c>
      <c r="Y1406" s="3" t="s">
        <v>6000</v>
      </c>
      <c r="Z1406" s="3" t="s">
        <v>683</v>
      </c>
      <c r="AC1406" s="3" t="s">
        <v>3698</v>
      </c>
      <c r="AD1406" s="3" t="s">
        <v>3698</v>
      </c>
      <c r="AE1406" s="3" t="s">
        <v>3698</v>
      </c>
      <c r="AJ1406" s="3" t="s">
        <v>4228</v>
      </c>
      <c r="AK1406" s="3" t="s">
        <v>4228</v>
      </c>
      <c r="AL1406" s="3" t="s">
        <v>3698</v>
      </c>
      <c r="AM1406" s="3" t="s">
        <v>3698</v>
      </c>
      <c r="AT1406" s="3" t="s">
        <v>3698</v>
      </c>
      <c r="AU1406" s="3" t="s">
        <v>3698</v>
      </c>
      <c r="AV1406" s="3" t="s">
        <v>3698</v>
      </c>
      <c r="AW1406" s="3" t="s">
        <v>3698</v>
      </c>
      <c r="BG1406" s="3" t="s">
        <v>3698</v>
      </c>
      <c r="BH1406" s="3" t="s">
        <v>3698</v>
      </c>
      <c r="BI1406" s="3" t="s">
        <v>3698</v>
      </c>
      <c r="BJ1406" s="3" t="s">
        <v>3698</v>
      </c>
      <c r="BK1406" s="3" t="s">
        <v>3698</v>
      </c>
      <c r="BL1406" s="3" t="s">
        <v>3698</v>
      </c>
      <c r="BM1406" s="3" t="s">
        <v>3698</v>
      </c>
      <c r="BN1406" s="3" t="s">
        <v>3698</v>
      </c>
      <c r="BO1406" s="3" t="s">
        <v>3546</v>
      </c>
      <c r="BP1406" s="3" t="s">
        <v>7248</v>
      </c>
      <c r="BQ1406" s="3" t="s">
        <v>6001</v>
      </c>
      <c r="BR1406" s="3" t="s">
        <v>2375</v>
      </c>
      <c r="BS1406" s="3" t="s">
        <v>3534</v>
      </c>
      <c r="BT1406" s="3" t="s">
        <v>1152</v>
      </c>
    </row>
    <row r="1407" spans="1:72" ht="13.5" customHeight="1">
      <c r="A1407" s="6" t="str">
        <f>HYPERLINK("http://kyu.snu.ac.kr/sdhj/index.jsp?type=hj/GK14649_00IM0001_049a.jpg","1717_수북면_049a")</f>
        <v>1717_수북면_049a</v>
      </c>
      <c r="B1407" s="3">
        <v>1717</v>
      </c>
      <c r="C1407" s="3" t="s">
        <v>7664</v>
      </c>
      <c r="D1407" s="3" t="s">
        <v>7665</v>
      </c>
      <c r="E1407" s="3">
        <v>1406</v>
      </c>
      <c r="F1407" s="3">
        <v>7</v>
      </c>
      <c r="G1407" s="3" t="s">
        <v>5660</v>
      </c>
      <c r="H1407" s="3" t="s">
        <v>6977</v>
      </c>
      <c r="I1407" s="3">
        <v>10</v>
      </c>
      <c r="L1407" s="3">
        <v>3</v>
      </c>
      <c r="M1407" s="3" t="s">
        <v>2604</v>
      </c>
      <c r="N1407" s="3" t="s">
        <v>2793</v>
      </c>
      <c r="T1407" s="3" t="s">
        <v>7812</v>
      </c>
      <c r="U1407" s="3" t="s">
        <v>5283</v>
      </c>
      <c r="V1407" s="3" t="s">
        <v>7216</v>
      </c>
      <c r="W1407" s="3" t="s">
        <v>4426</v>
      </c>
      <c r="X1407" s="3" t="s">
        <v>7275</v>
      </c>
      <c r="Y1407" s="3" t="s">
        <v>6002</v>
      </c>
      <c r="Z1407" s="3" t="s">
        <v>684</v>
      </c>
      <c r="AC1407" s="3" t="s">
        <v>8748</v>
      </c>
      <c r="AD1407" s="3" t="s">
        <v>3512</v>
      </c>
      <c r="AE1407" s="3" t="s">
        <v>979</v>
      </c>
      <c r="AJ1407" s="3" t="s">
        <v>3443</v>
      </c>
      <c r="AK1407" s="3" t="s">
        <v>6955</v>
      </c>
      <c r="AL1407" s="3" t="s">
        <v>3698</v>
      </c>
      <c r="AM1407" s="3" t="s">
        <v>3698</v>
      </c>
      <c r="AT1407" s="3" t="s">
        <v>3698</v>
      </c>
      <c r="AU1407" s="3" t="s">
        <v>3698</v>
      </c>
      <c r="AV1407" s="3" t="s">
        <v>3698</v>
      </c>
      <c r="AW1407" s="3" t="s">
        <v>3698</v>
      </c>
      <c r="BG1407" s="3" t="s">
        <v>3698</v>
      </c>
      <c r="BH1407" s="3" t="s">
        <v>3698</v>
      </c>
      <c r="BI1407" s="3" t="s">
        <v>3698</v>
      </c>
      <c r="BJ1407" s="3" t="s">
        <v>3698</v>
      </c>
      <c r="BK1407" s="3" t="s">
        <v>3698</v>
      </c>
      <c r="BL1407" s="3" t="s">
        <v>3698</v>
      </c>
      <c r="BM1407" s="3" t="s">
        <v>3698</v>
      </c>
      <c r="BN1407" s="3" t="s">
        <v>3698</v>
      </c>
      <c r="BO1407" s="3" t="s">
        <v>5283</v>
      </c>
      <c r="BP1407" s="3" t="s">
        <v>7216</v>
      </c>
      <c r="BQ1407" s="3" t="s">
        <v>6003</v>
      </c>
      <c r="BR1407" s="3" t="s">
        <v>2376</v>
      </c>
      <c r="BS1407" s="3" t="s">
        <v>3534</v>
      </c>
      <c r="BT1407" s="3" t="s">
        <v>1152</v>
      </c>
    </row>
    <row r="1408" spans="1:72" ht="13.5" customHeight="1">
      <c r="A1408" s="6" t="str">
        <f>HYPERLINK("http://kyu.snu.ac.kr/sdhj/index.jsp?type=hj/GK14649_00IM0001_049a.jpg","1717_수북면_049a")</f>
        <v>1717_수북면_049a</v>
      </c>
      <c r="B1408" s="3">
        <v>1717</v>
      </c>
      <c r="C1408" s="3" t="s">
        <v>7960</v>
      </c>
      <c r="D1408" s="3" t="s">
        <v>7961</v>
      </c>
      <c r="E1408" s="3">
        <v>1407</v>
      </c>
      <c r="F1408" s="3">
        <v>7</v>
      </c>
      <c r="G1408" s="3" t="s">
        <v>5660</v>
      </c>
      <c r="H1408" s="3" t="s">
        <v>6977</v>
      </c>
      <c r="I1408" s="3">
        <v>10</v>
      </c>
      <c r="L1408" s="3">
        <v>3</v>
      </c>
      <c r="M1408" s="3" t="s">
        <v>2604</v>
      </c>
      <c r="N1408" s="3" t="s">
        <v>2793</v>
      </c>
      <c r="S1408" s="3" t="s">
        <v>3539</v>
      </c>
      <c r="T1408" s="3" t="s">
        <v>7028</v>
      </c>
      <c r="U1408" s="3" t="s">
        <v>5836</v>
      </c>
      <c r="V1408" s="3" t="s">
        <v>7231</v>
      </c>
      <c r="W1408" s="3" t="s">
        <v>3952</v>
      </c>
      <c r="X1408" s="3" t="s">
        <v>2998</v>
      </c>
      <c r="Y1408" s="3" t="s">
        <v>3479</v>
      </c>
      <c r="Z1408" s="3" t="s">
        <v>7292</v>
      </c>
      <c r="AC1408" s="3">
        <v>56</v>
      </c>
      <c r="AD1408" s="3" t="s">
        <v>3669</v>
      </c>
      <c r="AE1408" s="3" t="s">
        <v>1004</v>
      </c>
      <c r="AJ1408" s="3" t="s">
        <v>3443</v>
      </c>
      <c r="AK1408" s="3" t="s">
        <v>6955</v>
      </c>
      <c r="AL1408" s="3" t="s">
        <v>6004</v>
      </c>
      <c r="AM1408" s="3" t="s">
        <v>572</v>
      </c>
      <c r="AT1408" s="3" t="s">
        <v>3698</v>
      </c>
      <c r="AU1408" s="3" t="s">
        <v>3698</v>
      </c>
      <c r="AV1408" s="3" t="s">
        <v>3698</v>
      </c>
      <c r="AW1408" s="3" t="s">
        <v>3698</v>
      </c>
      <c r="BG1408" s="3" t="s">
        <v>3698</v>
      </c>
      <c r="BH1408" s="3" t="s">
        <v>3698</v>
      </c>
      <c r="BI1408" s="3" t="s">
        <v>3698</v>
      </c>
      <c r="BJ1408" s="3" t="s">
        <v>3698</v>
      </c>
      <c r="BK1408" s="3" t="s">
        <v>3698</v>
      </c>
      <c r="BL1408" s="3" t="s">
        <v>3698</v>
      </c>
      <c r="BM1408" s="3" t="s">
        <v>3698</v>
      </c>
      <c r="BN1408" s="3" t="s">
        <v>3698</v>
      </c>
      <c r="BO1408" s="3" t="s">
        <v>5283</v>
      </c>
      <c r="BP1408" s="3" t="s">
        <v>7216</v>
      </c>
      <c r="BQ1408" s="3" t="s">
        <v>6005</v>
      </c>
      <c r="BR1408" s="3" t="s">
        <v>2377</v>
      </c>
      <c r="BS1408" s="3" t="s">
        <v>3723</v>
      </c>
      <c r="BT1408" s="3" t="s">
        <v>1171</v>
      </c>
    </row>
    <row r="1409" spans="1:73" ht="13.5" customHeight="1">
      <c r="A1409" s="6" t="str">
        <f>HYPERLINK("http://kyu.snu.ac.kr/sdhj/index.jsp?type=hj/GK14649_00IM0001_049b.jpg","1717_수북면_049b")</f>
        <v>1717_수북면_049b</v>
      </c>
      <c r="B1409" s="3">
        <v>1717</v>
      </c>
      <c r="C1409" s="3" t="s">
        <v>7960</v>
      </c>
      <c r="D1409" s="3" t="s">
        <v>7961</v>
      </c>
      <c r="E1409" s="3">
        <v>1408</v>
      </c>
      <c r="F1409" s="3">
        <v>7</v>
      </c>
      <c r="G1409" s="3" t="s">
        <v>5660</v>
      </c>
      <c r="H1409" s="3" t="s">
        <v>6977</v>
      </c>
      <c r="I1409" s="3">
        <v>10</v>
      </c>
      <c r="L1409" s="3">
        <v>3</v>
      </c>
      <c r="M1409" s="3" t="s">
        <v>2604</v>
      </c>
      <c r="N1409" s="3" t="s">
        <v>2793</v>
      </c>
      <c r="S1409" s="3" t="s">
        <v>3550</v>
      </c>
      <c r="T1409" s="3" t="s">
        <v>7029</v>
      </c>
      <c r="U1409" s="3" t="s">
        <v>5283</v>
      </c>
      <c r="V1409" s="3" t="s">
        <v>7216</v>
      </c>
      <c r="Y1409" s="3" t="s">
        <v>6006</v>
      </c>
      <c r="Z1409" s="3" t="s">
        <v>263</v>
      </c>
      <c r="BU1409" s="3" t="s">
        <v>8699</v>
      </c>
    </row>
    <row r="1410" spans="1:73" ht="13.5" customHeight="1">
      <c r="A1410" s="6" t="str">
        <f>HYPERLINK("http://kyu.snu.ac.kr/sdhj/index.jsp?type=hj/GK14649_00IM0001_049b.jpg","1717_수북면_049b")</f>
        <v>1717_수북면_049b</v>
      </c>
      <c r="B1410" s="3">
        <v>1717</v>
      </c>
      <c r="C1410" s="3" t="s">
        <v>7817</v>
      </c>
      <c r="D1410" s="3" t="s">
        <v>7818</v>
      </c>
      <c r="E1410" s="3">
        <v>1409</v>
      </c>
      <c r="F1410" s="3">
        <v>7</v>
      </c>
      <c r="G1410" s="3" t="s">
        <v>5660</v>
      </c>
      <c r="H1410" s="3" t="s">
        <v>6977</v>
      </c>
      <c r="I1410" s="3">
        <v>10</v>
      </c>
      <c r="L1410" s="3">
        <v>3</v>
      </c>
      <c r="M1410" s="3" t="s">
        <v>2604</v>
      </c>
      <c r="N1410" s="3" t="s">
        <v>2793</v>
      </c>
      <c r="AC1410" s="3" t="s">
        <v>8749</v>
      </c>
      <c r="AD1410" s="3" t="s">
        <v>4120</v>
      </c>
      <c r="AE1410" s="3" t="s">
        <v>259</v>
      </c>
    </row>
    <row r="1411" spans="1:73" ht="13.5" customHeight="1">
      <c r="A1411" s="6" t="str">
        <f>HYPERLINK("http://kyu.snu.ac.kr/sdhj/index.jsp?type=hj/GK14649_00IM0001_049b.jpg","1717_수북면_049b")</f>
        <v>1717_수북면_049b</v>
      </c>
      <c r="B1411" s="3">
        <v>1717</v>
      </c>
      <c r="C1411" s="3" t="s">
        <v>7817</v>
      </c>
      <c r="D1411" s="3" t="s">
        <v>7818</v>
      </c>
      <c r="E1411" s="3">
        <v>1410</v>
      </c>
      <c r="F1411" s="3">
        <v>7</v>
      </c>
      <c r="G1411" s="3" t="s">
        <v>5660</v>
      </c>
      <c r="H1411" s="3" t="s">
        <v>6977</v>
      </c>
      <c r="I1411" s="3">
        <v>10</v>
      </c>
      <c r="L1411" s="3">
        <v>3</v>
      </c>
      <c r="M1411" s="3" t="s">
        <v>2604</v>
      </c>
      <c r="N1411" s="3" t="s">
        <v>2793</v>
      </c>
      <c r="S1411" s="3" t="s">
        <v>6007</v>
      </c>
      <c r="T1411" s="3" t="s">
        <v>7086</v>
      </c>
      <c r="Y1411" s="3" t="s">
        <v>6008</v>
      </c>
      <c r="Z1411" s="3" t="s">
        <v>685</v>
      </c>
      <c r="AF1411" s="3" t="s">
        <v>4024</v>
      </c>
      <c r="AG1411" s="3" t="s">
        <v>1050</v>
      </c>
    </row>
    <row r="1412" spans="1:73" ht="13.5" customHeight="1">
      <c r="A1412" s="6" t="str">
        <f>HYPERLINK("http://kyu.snu.ac.kr/sdhj/index.jsp?type=hj/GK14649_00IM0001_049b.jpg","1717_수북면_049b")</f>
        <v>1717_수북면_049b</v>
      </c>
      <c r="B1412" s="3">
        <v>1717</v>
      </c>
      <c r="C1412" s="3" t="s">
        <v>7817</v>
      </c>
      <c r="D1412" s="3" t="s">
        <v>7818</v>
      </c>
      <c r="E1412" s="3">
        <v>1411</v>
      </c>
      <c r="F1412" s="3">
        <v>7</v>
      </c>
      <c r="G1412" s="3" t="s">
        <v>5660</v>
      </c>
      <c r="H1412" s="3" t="s">
        <v>6977</v>
      </c>
      <c r="I1412" s="3">
        <v>10</v>
      </c>
      <c r="L1412" s="3">
        <v>3</v>
      </c>
      <c r="M1412" s="3" t="s">
        <v>2604</v>
      </c>
      <c r="N1412" s="3" t="s">
        <v>2793</v>
      </c>
      <c r="S1412" s="3" t="s">
        <v>6007</v>
      </c>
      <c r="T1412" s="3" t="s">
        <v>7086</v>
      </c>
      <c r="Y1412" s="3" t="s">
        <v>3479</v>
      </c>
      <c r="Z1412" s="3" t="s">
        <v>7292</v>
      </c>
      <c r="AC1412" s="3">
        <v>2</v>
      </c>
      <c r="AD1412" s="3" t="s">
        <v>3584</v>
      </c>
      <c r="AE1412" s="3" t="s">
        <v>990</v>
      </c>
    </row>
    <row r="1413" spans="1:73" ht="13.5" customHeight="1">
      <c r="A1413" s="6" t="str">
        <f>HYPERLINK("http://kyu.snu.ac.kr/sdhj/index.jsp?type=hj/GK14649_00IM0001_049b.jpg","1717_수북면_049b")</f>
        <v>1717_수북면_049b</v>
      </c>
      <c r="B1413" s="3">
        <v>1717</v>
      </c>
      <c r="C1413" s="3" t="s">
        <v>7817</v>
      </c>
      <c r="D1413" s="3" t="s">
        <v>7818</v>
      </c>
      <c r="E1413" s="3">
        <v>1412</v>
      </c>
      <c r="F1413" s="3">
        <v>7</v>
      </c>
      <c r="G1413" s="3" t="s">
        <v>5660</v>
      </c>
      <c r="H1413" s="3" t="s">
        <v>6977</v>
      </c>
      <c r="I1413" s="3">
        <v>10</v>
      </c>
      <c r="L1413" s="3">
        <v>4</v>
      </c>
      <c r="M1413" s="3" t="s">
        <v>2560</v>
      </c>
      <c r="N1413" s="3" t="s">
        <v>2765</v>
      </c>
      <c r="T1413" s="3" t="s">
        <v>7631</v>
      </c>
      <c r="U1413" s="3" t="s">
        <v>5283</v>
      </c>
      <c r="V1413" s="3" t="s">
        <v>7216</v>
      </c>
      <c r="W1413" s="3" t="s">
        <v>5381</v>
      </c>
      <c r="X1413" s="3" t="s">
        <v>7284</v>
      </c>
      <c r="Y1413" s="3" t="s">
        <v>6009</v>
      </c>
      <c r="Z1413" s="3" t="s">
        <v>148</v>
      </c>
      <c r="AC1413" s="3" t="s">
        <v>3698</v>
      </c>
      <c r="AD1413" s="3" t="s">
        <v>3698</v>
      </c>
      <c r="AE1413" s="3" t="s">
        <v>3698</v>
      </c>
      <c r="AJ1413" s="3" t="s">
        <v>4228</v>
      </c>
      <c r="AK1413" s="3" t="s">
        <v>4228</v>
      </c>
      <c r="AL1413" s="3" t="s">
        <v>3698</v>
      </c>
      <c r="AM1413" s="3" t="s">
        <v>3698</v>
      </c>
      <c r="AT1413" s="3" t="s">
        <v>3698</v>
      </c>
      <c r="AU1413" s="3" t="s">
        <v>3698</v>
      </c>
      <c r="AV1413" s="3" t="s">
        <v>3698</v>
      </c>
      <c r="AW1413" s="3" t="s">
        <v>3698</v>
      </c>
      <c r="BG1413" s="3" t="s">
        <v>3698</v>
      </c>
      <c r="BH1413" s="3" t="s">
        <v>3698</v>
      </c>
      <c r="BI1413" s="3" t="s">
        <v>3698</v>
      </c>
      <c r="BJ1413" s="3" t="s">
        <v>3698</v>
      </c>
      <c r="BK1413" s="3" t="s">
        <v>5750</v>
      </c>
      <c r="BL1413" s="3" t="s">
        <v>1679</v>
      </c>
      <c r="BM1413" s="3" t="s">
        <v>5839</v>
      </c>
      <c r="BN1413" s="3" t="s">
        <v>1851</v>
      </c>
      <c r="BO1413" s="3" t="s">
        <v>5283</v>
      </c>
      <c r="BP1413" s="3" t="s">
        <v>7216</v>
      </c>
      <c r="BQ1413" s="3" t="s">
        <v>5954</v>
      </c>
      <c r="BR1413" s="3" t="s">
        <v>3280</v>
      </c>
      <c r="BS1413" s="3" t="s">
        <v>5874</v>
      </c>
      <c r="BT1413" s="3" t="s">
        <v>1035</v>
      </c>
    </row>
    <row r="1414" spans="1:73" ht="13.5" customHeight="1">
      <c r="A1414" s="6" t="str">
        <f>HYPERLINK("http://kyu.snu.ac.kr/sdhj/index.jsp?type=hj/GK14649_00IM0001_049b.jpg","1717_수북면_049b")</f>
        <v>1717_수북면_049b</v>
      </c>
      <c r="B1414" s="3">
        <v>1717</v>
      </c>
      <c r="C1414" s="3" t="s">
        <v>7754</v>
      </c>
      <c r="D1414" s="3" t="s">
        <v>7755</v>
      </c>
      <c r="E1414" s="3">
        <v>1413</v>
      </c>
      <c r="F1414" s="3">
        <v>7</v>
      </c>
      <c r="G1414" s="3" t="s">
        <v>5660</v>
      </c>
      <c r="H1414" s="3" t="s">
        <v>6977</v>
      </c>
      <c r="I1414" s="3">
        <v>10</v>
      </c>
      <c r="L1414" s="3">
        <v>4</v>
      </c>
      <c r="M1414" s="3" t="s">
        <v>2560</v>
      </c>
      <c r="N1414" s="3" t="s">
        <v>2765</v>
      </c>
      <c r="BG1414" s="3" t="s">
        <v>5283</v>
      </c>
      <c r="BH1414" s="3" t="s">
        <v>7216</v>
      </c>
      <c r="BI1414" s="3" t="s">
        <v>6010</v>
      </c>
      <c r="BJ1414" s="3" t="s">
        <v>1859</v>
      </c>
      <c r="BK1414" s="3" t="s">
        <v>5283</v>
      </c>
      <c r="BL1414" s="3" t="s">
        <v>7216</v>
      </c>
      <c r="BM1414" s="3" t="s">
        <v>6011</v>
      </c>
      <c r="BN1414" s="3" t="s">
        <v>2128</v>
      </c>
      <c r="BO1414" s="3" t="s">
        <v>5283</v>
      </c>
      <c r="BP1414" s="3" t="s">
        <v>7216</v>
      </c>
      <c r="BQ1414" s="3" t="s">
        <v>6012</v>
      </c>
      <c r="BR1414" s="3" t="s">
        <v>3179</v>
      </c>
      <c r="BS1414" s="3" t="s">
        <v>3562</v>
      </c>
      <c r="BT1414" s="3" t="s">
        <v>3040</v>
      </c>
    </row>
    <row r="1415" spans="1:73" ht="13.5" customHeight="1">
      <c r="A1415" s="6" t="str">
        <f>HYPERLINK("http://kyu.snu.ac.kr/sdhj/index.jsp?type=hj/GK14649_00IM0001_049b.jpg","1717_수북면_049b")</f>
        <v>1717_수북면_049b</v>
      </c>
      <c r="B1415" s="3">
        <v>1717</v>
      </c>
      <c r="C1415" s="3" t="s">
        <v>7425</v>
      </c>
      <c r="D1415" s="3" t="s">
        <v>7426</v>
      </c>
      <c r="E1415" s="3">
        <v>1414</v>
      </c>
      <c r="F1415" s="3">
        <v>7</v>
      </c>
      <c r="G1415" s="3" t="s">
        <v>5660</v>
      </c>
      <c r="H1415" s="3" t="s">
        <v>6977</v>
      </c>
      <c r="I1415" s="3">
        <v>10</v>
      </c>
      <c r="L1415" s="3">
        <v>4</v>
      </c>
      <c r="M1415" s="3" t="s">
        <v>2560</v>
      </c>
      <c r="N1415" s="3" t="s">
        <v>2765</v>
      </c>
      <c r="AC1415" s="3" t="s">
        <v>8750</v>
      </c>
      <c r="AD1415" s="3" t="s">
        <v>4044</v>
      </c>
      <c r="AE1415" s="3" t="s">
        <v>1026</v>
      </c>
      <c r="AF1415" s="3" t="s">
        <v>3490</v>
      </c>
      <c r="AG1415" s="3" t="s">
        <v>1042</v>
      </c>
    </row>
    <row r="1416" spans="1:73" ht="13.5" customHeight="1">
      <c r="A1416" s="6" t="str">
        <f>HYPERLINK("http://kyu.snu.ac.kr/sdhj/index.jsp?type=hj/GK14649_00IM0001_049b.jpg","1717_수북면_049b")</f>
        <v>1717_수북면_049b</v>
      </c>
      <c r="B1416" s="3">
        <v>1717</v>
      </c>
      <c r="C1416" s="3" t="s">
        <v>7633</v>
      </c>
      <c r="D1416" s="3" t="s">
        <v>7634</v>
      </c>
      <c r="E1416" s="3">
        <v>1415</v>
      </c>
      <c r="F1416" s="3">
        <v>7</v>
      </c>
      <c r="G1416" s="3" t="s">
        <v>5660</v>
      </c>
      <c r="H1416" s="3" t="s">
        <v>6977</v>
      </c>
      <c r="I1416" s="3">
        <v>10</v>
      </c>
      <c r="L1416" s="3">
        <v>4</v>
      </c>
      <c r="M1416" s="3" t="s">
        <v>2560</v>
      </c>
      <c r="N1416" s="3" t="s">
        <v>2765</v>
      </c>
      <c r="S1416" s="3" t="s">
        <v>3580</v>
      </c>
      <c r="T1416" s="3" t="s">
        <v>7032</v>
      </c>
      <c r="Y1416" s="3" t="s">
        <v>3479</v>
      </c>
      <c r="Z1416" s="3" t="s">
        <v>7292</v>
      </c>
      <c r="AF1416" s="3" t="s">
        <v>3932</v>
      </c>
      <c r="AG1416" s="3" t="s">
        <v>1049</v>
      </c>
      <c r="AH1416" s="3" t="s">
        <v>6013</v>
      </c>
      <c r="AI1416" s="3" t="s">
        <v>1141</v>
      </c>
    </row>
    <row r="1417" spans="1:73" ht="13.5" customHeight="1">
      <c r="A1417" s="6" t="str">
        <f>HYPERLINK("http://kyu.snu.ac.kr/sdhj/index.jsp?type=hj/GK14649_00IM0001_049b.jpg","1717_수북면_049b")</f>
        <v>1717_수북면_049b</v>
      </c>
      <c r="B1417" s="3">
        <v>1717</v>
      </c>
      <c r="C1417" s="3" t="s">
        <v>7633</v>
      </c>
      <c r="D1417" s="3" t="s">
        <v>7634</v>
      </c>
      <c r="E1417" s="3">
        <v>1416</v>
      </c>
      <c r="F1417" s="3">
        <v>7</v>
      </c>
      <c r="G1417" s="3" t="s">
        <v>5660</v>
      </c>
      <c r="H1417" s="3" t="s">
        <v>6977</v>
      </c>
      <c r="I1417" s="3">
        <v>10</v>
      </c>
      <c r="L1417" s="3">
        <v>4</v>
      </c>
      <c r="M1417" s="3" t="s">
        <v>2560</v>
      </c>
      <c r="N1417" s="3" t="s">
        <v>2765</v>
      </c>
      <c r="S1417" s="3" t="s">
        <v>8719</v>
      </c>
      <c r="T1417" s="3" t="s">
        <v>8720</v>
      </c>
      <c r="U1417" s="3" t="s">
        <v>5283</v>
      </c>
      <c r="V1417" s="3" t="s">
        <v>7216</v>
      </c>
      <c r="Y1417" s="3" t="s">
        <v>6014</v>
      </c>
      <c r="Z1417" s="3" t="s">
        <v>686</v>
      </c>
    </row>
    <row r="1418" spans="1:73" ht="13.5" customHeight="1">
      <c r="A1418" s="6" t="str">
        <f>HYPERLINK("http://kyu.snu.ac.kr/sdhj/index.jsp?type=hj/GK14649_00IM0001_049b.jpg","1717_수북면_049b")</f>
        <v>1717_수북면_049b</v>
      </c>
      <c r="B1418" s="3">
        <v>1717</v>
      </c>
      <c r="C1418" s="3" t="s">
        <v>7633</v>
      </c>
      <c r="D1418" s="3" t="s">
        <v>7634</v>
      </c>
      <c r="E1418" s="3">
        <v>1417</v>
      </c>
      <c r="F1418" s="3">
        <v>7</v>
      </c>
      <c r="G1418" s="3" t="s">
        <v>5660</v>
      </c>
      <c r="H1418" s="3" t="s">
        <v>6977</v>
      </c>
      <c r="I1418" s="3">
        <v>10</v>
      </c>
      <c r="L1418" s="3">
        <v>5</v>
      </c>
      <c r="M1418" s="3" t="s">
        <v>2644</v>
      </c>
      <c r="N1418" s="3" t="s">
        <v>2818</v>
      </c>
      <c r="T1418" s="3" t="s">
        <v>7523</v>
      </c>
      <c r="U1418" s="3" t="s">
        <v>5283</v>
      </c>
      <c r="V1418" s="3" t="s">
        <v>7216</v>
      </c>
      <c r="W1418" s="3" t="s">
        <v>3781</v>
      </c>
      <c r="X1418" s="3" t="s">
        <v>7264</v>
      </c>
      <c r="Y1418" s="3" t="s">
        <v>6015</v>
      </c>
      <c r="Z1418" s="3" t="s">
        <v>687</v>
      </c>
      <c r="AC1418" s="3" t="s">
        <v>8751</v>
      </c>
      <c r="AD1418" s="3" t="s">
        <v>3698</v>
      </c>
      <c r="AE1418" s="3" t="s">
        <v>3698</v>
      </c>
      <c r="AJ1418" s="3" t="s">
        <v>4228</v>
      </c>
      <c r="AK1418" s="3" t="s">
        <v>4228</v>
      </c>
      <c r="AL1418" s="3" t="s">
        <v>3698</v>
      </c>
      <c r="AM1418" s="3" t="s">
        <v>3698</v>
      </c>
      <c r="AT1418" s="3" t="s">
        <v>3698</v>
      </c>
      <c r="AU1418" s="3" t="s">
        <v>3698</v>
      </c>
      <c r="AV1418" s="3" t="s">
        <v>3698</v>
      </c>
      <c r="AW1418" s="3" t="s">
        <v>3698</v>
      </c>
      <c r="BG1418" s="3" t="s">
        <v>3698</v>
      </c>
      <c r="BH1418" s="3" t="s">
        <v>3698</v>
      </c>
      <c r="BI1418" s="3" t="s">
        <v>3698</v>
      </c>
      <c r="BJ1418" s="3" t="s">
        <v>3698</v>
      </c>
      <c r="BK1418" s="3" t="s">
        <v>5283</v>
      </c>
      <c r="BL1418" s="3" t="s">
        <v>7216</v>
      </c>
      <c r="BM1418" s="3" t="s">
        <v>5880</v>
      </c>
      <c r="BN1418" s="3" t="s">
        <v>2116</v>
      </c>
      <c r="BO1418" s="3" t="s">
        <v>5283</v>
      </c>
      <c r="BP1418" s="3" t="s">
        <v>7216</v>
      </c>
      <c r="BQ1418" s="3" t="s">
        <v>54</v>
      </c>
      <c r="BR1418" s="3" t="s">
        <v>2378</v>
      </c>
      <c r="BS1418" s="3" t="s">
        <v>5034</v>
      </c>
      <c r="BT1418" s="3" t="s">
        <v>1125</v>
      </c>
    </row>
    <row r="1419" spans="1:73" ht="13.5" customHeight="1">
      <c r="A1419" s="6" t="str">
        <f>HYPERLINK("http://kyu.snu.ac.kr/sdhj/index.jsp?type=hj/GK14649_00IM0001_049b.jpg","1717_수북면_049b")</f>
        <v>1717_수북면_049b</v>
      </c>
      <c r="B1419" s="3">
        <v>1717</v>
      </c>
      <c r="C1419" s="3" t="s">
        <v>7560</v>
      </c>
      <c r="D1419" s="3" t="s">
        <v>7561</v>
      </c>
      <c r="E1419" s="3">
        <v>1418</v>
      </c>
      <c r="F1419" s="3">
        <v>7</v>
      </c>
      <c r="G1419" s="3" t="s">
        <v>5660</v>
      </c>
      <c r="H1419" s="3" t="s">
        <v>6977</v>
      </c>
      <c r="I1419" s="3">
        <v>10</v>
      </c>
      <c r="L1419" s="3">
        <v>5</v>
      </c>
      <c r="M1419" s="3" t="s">
        <v>2644</v>
      </c>
      <c r="N1419" s="3" t="s">
        <v>2818</v>
      </c>
      <c r="S1419" s="3" t="s">
        <v>3539</v>
      </c>
      <c r="T1419" s="3" t="s">
        <v>7028</v>
      </c>
      <c r="U1419" s="3" t="s">
        <v>5283</v>
      </c>
      <c r="V1419" s="3" t="s">
        <v>7216</v>
      </c>
      <c r="W1419" s="3" t="s">
        <v>3781</v>
      </c>
      <c r="X1419" s="3" t="s">
        <v>7264</v>
      </c>
      <c r="Y1419" s="3" t="s">
        <v>3479</v>
      </c>
      <c r="Z1419" s="3" t="s">
        <v>7292</v>
      </c>
      <c r="AC1419" s="3" t="s">
        <v>3698</v>
      </c>
      <c r="AD1419" s="3" t="s">
        <v>3698</v>
      </c>
      <c r="AE1419" s="3" t="s">
        <v>3698</v>
      </c>
      <c r="AJ1419" s="3" t="s">
        <v>4228</v>
      </c>
      <c r="AK1419" s="3" t="s">
        <v>4228</v>
      </c>
      <c r="AL1419" s="3" t="s">
        <v>3698</v>
      </c>
      <c r="AM1419" s="3" t="s">
        <v>3698</v>
      </c>
      <c r="AT1419" s="3" t="s">
        <v>3698</v>
      </c>
      <c r="AU1419" s="3" t="s">
        <v>3698</v>
      </c>
      <c r="AV1419" s="3" t="s">
        <v>3698</v>
      </c>
      <c r="AW1419" s="3" t="s">
        <v>3698</v>
      </c>
      <c r="BG1419" s="3" t="s">
        <v>5736</v>
      </c>
      <c r="BH1419" s="3" t="s">
        <v>7238</v>
      </c>
      <c r="BI1419" s="3" t="s">
        <v>6016</v>
      </c>
      <c r="BJ1419" s="3" t="s">
        <v>1860</v>
      </c>
      <c r="BK1419" s="3" t="s">
        <v>5283</v>
      </c>
      <c r="BL1419" s="3" t="s">
        <v>7216</v>
      </c>
      <c r="BM1419" s="3" t="s">
        <v>5413</v>
      </c>
      <c r="BN1419" s="3" t="s">
        <v>1801</v>
      </c>
      <c r="BO1419" s="3" t="s">
        <v>5283</v>
      </c>
      <c r="BP1419" s="3" t="s">
        <v>7216</v>
      </c>
      <c r="BQ1419" s="3" t="s">
        <v>6017</v>
      </c>
      <c r="BR1419" s="3" t="s">
        <v>3282</v>
      </c>
      <c r="BS1419" s="3" t="s">
        <v>5971</v>
      </c>
      <c r="BT1419" s="3" t="s">
        <v>1194</v>
      </c>
    </row>
    <row r="1420" spans="1:73" ht="13.5" customHeight="1">
      <c r="A1420" s="6" t="str">
        <f>HYPERLINK("http://kyu.snu.ac.kr/sdhj/index.jsp?type=hj/GK14649_00IM0001_049b.jpg","1717_수북면_049b")</f>
        <v>1717_수북면_049b</v>
      </c>
      <c r="B1420" s="3">
        <v>1717</v>
      </c>
      <c r="C1420" s="3" t="s">
        <v>7529</v>
      </c>
      <c r="D1420" s="3" t="s">
        <v>7530</v>
      </c>
      <c r="E1420" s="3">
        <v>1419</v>
      </c>
      <c r="F1420" s="3">
        <v>7</v>
      </c>
      <c r="G1420" s="3" t="s">
        <v>5660</v>
      </c>
      <c r="H1420" s="3" t="s">
        <v>6977</v>
      </c>
      <c r="I1420" s="3">
        <v>10</v>
      </c>
      <c r="L1420" s="3">
        <v>5</v>
      </c>
      <c r="M1420" s="3" t="s">
        <v>2644</v>
      </c>
      <c r="N1420" s="3" t="s">
        <v>2818</v>
      </c>
      <c r="S1420" s="3" t="s">
        <v>3550</v>
      </c>
      <c r="T1420" s="3" t="s">
        <v>7029</v>
      </c>
      <c r="U1420" s="3" t="s">
        <v>5283</v>
      </c>
      <c r="V1420" s="3" t="s">
        <v>7216</v>
      </c>
      <c r="Y1420" s="3" t="s">
        <v>6018</v>
      </c>
      <c r="Z1420" s="3" t="s">
        <v>688</v>
      </c>
    </row>
    <row r="1421" spans="1:73" ht="13.5" customHeight="1">
      <c r="A1421" s="6" t="str">
        <f>HYPERLINK("http://kyu.snu.ac.kr/sdhj/index.jsp?type=hj/GK14649_00IM0001_049b.jpg","1717_수북면_049b")</f>
        <v>1717_수북면_049b</v>
      </c>
      <c r="B1421" s="3">
        <v>1717</v>
      </c>
      <c r="C1421" s="3" t="s">
        <v>7529</v>
      </c>
      <c r="D1421" s="3" t="s">
        <v>7530</v>
      </c>
      <c r="E1421" s="3">
        <v>1420</v>
      </c>
      <c r="F1421" s="3">
        <v>7</v>
      </c>
      <c r="G1421" s="3" t="s">
        <v>5660</v>
      </c>
      <c r="H1421" s="3" t="s">
        <v>6977</v>
      </c>
      <c r="I1421" s="3">
        <v>10</v>
      </c>
      <c r="L1421" s="3">
        <v>5</v>
      </c>
      <c r="M1421" s="3" t="s">
        <v>2644</v>
      </c>
      <c r="N1421" s="3" t="s">
        <v>2818</v>
      </c>
      <c r="AC1421" s="3">
        <v>23</v>
      </c>
      <c r="AD1421" s="3" t="s">
        <v>3483</v>
      </c>
      <c r="AE1421" s="3" t="s">
        <v>972</v>
      </c>
    </row>
    <row r="1422" spans="1:73" ht="13.5" customHeight="1">
      <c r="A1422" s="6" t="str">
        <f>HYPERLINK("http://kyu.snu.ac.kr/sdhj/index.jsp?type=hj/GK14649_00IM0001_049b.jpg","1717_수북면_049b")</f>
        <v>1717_수북면_049b</v>
      </c>
      <c r="B1422" s="3">
        <v>1717</v>
      </c>
      <c r="C1422" s="3" t="s">
        <v>7529</v>
      </c>
      <c r="D1422" s="3" t="s">
        <v>7530</v>
      </c>
      <c r="E1422" s="3">
        <v>1421</v>
      </c>
      <c r="F1422" s="3">
        <v>7</v>
      </c>
      <c r="G1422" s="3" t="s">
        <v>5660</v>
      </c>
      <c r="H1422" s="3" t="s">
        <v>6977</v>
      </c>
      <c r="I1422" s="3">
        <v>10</v>
      </c>
      <c r="L1422" s="3">
        <v>5</v>
      </c>
      <c r="M1422" s="3" t="s">
        <v>2644</v>
      </c>
      <c r="N1422" s="3" t="s">
        <v>2818</v>
      </c>
      <c r="S1422" s="3" t="s">
        <v>7527</v>
      </c>
      <c r="T1422" s="3" t="s">
        <v>7528</v>
      </c>
      <c r="U1422" s="3" t="s">
        <v>5283</v>
      </c>
      <c r="V1422" s="3" t="s">
        <v>7216</v>
      </c>
      <c r="Y1422" s="3" t="s">
        <v>6019</v>
      </c>
      <c r="Z1422" s="3" t="s">
        <v>689</v>
      </c>
      <c r="AC1422" s="3">
        <v>18</v>
      </c>
      <c r="AD1422" s="3" t="s">
        <v>3597</v>
      </c>
      <c r="AE1422" s="3" t="s">
        <v>992</v>
      </c>
    </row>
    <row r="1423" spans="1:73" ht="13.5" customHeight="1">
      <c r="A1423" s="6" t="str">
        <f>HYPERLINK("http://kyu.snu.ac.kr/sdhj/index.jsp?type=hj/GK14649_00IM0001_049b.jpg","1717_수북면_049b")</f>
        <v>1717_수북면_049b</v>
      </c>
      <c r="B1423" s="3">
        <v>1717</v>
      </c>
      <c r="C1423" s="3" t="s">
        <v>7529</v>
      </c>
      <c r="D1423" s="3" t="s">
        <v>7530</v>
      </c>
      <c r="E1423" s="3">
        <v>1422</v>
      </c>
      <c r="F1423" s="3">
        <v>7</v>
      </c>
      <c r="G1423" s="3" t="s">
        <v>5660</v>
      </c>
      <c r="H1423" s="3" t="s">
        <v>6977</v>
      </c>
      <c r="I1423" s="3">
        <v>10</v>
      </c>
      <c r="L1423" s="3">
        <v>5</v>
      </c>
      <c r="M1423" s="3" t="s">
        <v>2644</v>
      </c>
      <c r="N1423" s="3" t="s">
        <v>2818</v>
      </c>
      <c r="S1423" s="3" t="s">
        <v>3648</v>
      </c>
      <c r="T1423" s="3" t="s">
        <v>7036</v>
      </c>
      <c r="Y1423" s="3" t="s">
        <v>3479</v>
      </c>
      <c r="Z1423" s="3" t="s">
        <v>7292</v>
      </c>
    </row>
    <row r="1424" spans="1:73" ht="13.5" customHeight="1">
      <c r="A1424" s="6" t="str">
        <f>HYPERLINK("http://kyu.snu.ac.kr/sdhj/index.jsp?type=hj/GK14649_00IM0001_049b.jpg","1717_수북면_049b")</f>
        <v>1717_수북면_049b</v>
      </c>
      <c r="B1424" s="3">
        <v>1717</v>
      </c>
      <c r="C1424" s="3" t="s">
        <v>7462</v>
      </c>
      <c r="D1424" s="3" t="s">
        <v>7463</v>
      </c>
      <c r="E1424" s="3">
        <v>1423</v>
      </c>
      <c r="F1424" s="3">
        <v>7</v>
      </c>
      <c r="G1424" s="3" t="s">
        <v>5660</v>
      </c>
      <c r="H1424" s="3" t="s">
        <v>6977</v>
      </c>
      <c r="I1424" s="3">
        <v>11</v>
      </c>
      <c r="J1424" s="3" t="s">
        <v>2731</v>
      </c>
      <c r="K1424" s="3" t="s">
        <v>2964</v>
      </c>
      <c r="L1424" s="3">
        <v>1</v>
      </c>
      <c r="M1424" s="3" t="s">
        <v>2731</v>
      </c>
      <c r="N1424" s="3" t="s">
        <v>2964</v>
      </c>
      <c r="T1424" s="3" t="s">
        <v>7926</v>
      </c>
      <c r="U1424" s="3" t="s">
        <v>5283</v>
      </c>
      <c r="V1424" s="3" t="s">
        <v>7216</v>
      </c>
      <c r="W1424" s="3" t="s">
        <v>3559</v>
      </c>
      <c r="X1424" s="3" t="s">
        <v>7260</v>
      </c>
      <c r="Y1424" s="3" t="s">
        <v>4509</v>
      </c>
      <c r="Z1424" s="3" t="s">
        <v>290</v>
      </c>
      <c r="AC1424" s="3" t="s">
        <v>8752</v>
      </c>
      <c r="AD1424" s="3" t="s">
        <v>3698</v>
      </c>
      <c r="AE1424" s="3" t="s">
        <v>3698</v>
      </c>
      <c r="AJ1424" s="3" t="s">
        <v>4228</v>
      </c>
      <c r="AK1424" s="3" t="s">
        <v>4228</v>
      </c>
      <c r="AL1424" s="3" t="s">
        <v>5864</v>
      </c>
      <c r="AM1424" s="3" t="s">
        <v>1037</v>
      </c>
      <c r="AT1424" s="3" t="s">
        <v>5283</v>
      </c>
      <c r="AU1424" s="3" t="s">
        <v>7216</v>
      </c>
      <c r="AV1424" s="3" t="s">
        <v>5127</v>
      </c>
      <c r="AW1424" s="3" t="s">
        <v>1463</v>
      </c>
      <c r="BG1424" s="3" t="s">
        <v>5283</v>
      </c>
      <c r="BH1424" s="3" t="s">
        <v>7216</v>
      </c>
      <c r="BI1424" s="3" t="s">
        <v>5800</v>
      </c>
      <c r="BJ1424" s="3" t="s">
        <v>1839</v>
      </c>
      <c r="BM1424" s="3" t="s">
        <v>6021</v>
      </c>
      <c r="BN1424" s="3" t="s">
        <v>2129</v>
      </c>
      <c r="BO1424" s="3" t="s">
        <v>3546</v>
      </c>
      <c r="BP1424" s="3" t="s">
        <v>7248</v>
      </c>
      <c r="BQ1424" s="3" t="s">
        <v>6022</v>
      </c>
      <c r="BR1424" s="3" t="s">
        <v>3387</v>
      </c>
      <c r="BS1424" s="3" t="s">
        <v>3534</v>
      </c>
      <c r="BT1424" s="3" t="s">
        <v>1152</v>
      </c>
    </row>
    <row r="1425" spans="1:72" ht="13.5" customHeight="1">
      <c r="A1425" s="6" t="str">
        <f>HYPERLINK("http://kyu.snu.ac.kr/sdhj/index.jsp?type=hj/GK14649_00IM0001_049b.jpg","1717_수북면_049b")</f>
        <v>1717_수북면_049b</v>
      </c>
      <c r="B1425" s="3">
        <v>1717</v>
      </c>
      <c r="C1425" s="3" t="s">
        <v>7516</v>
      </c>
      <c r="D1425" s="3" t="s">
        <v>7517</v>
      </c>
      <c r="E1425" s="3">
        <v>1424</v>
      </c>
      <c r="F1425" s="3">
        <v>7</v>
      </c>
      <c r="G1425" s="3" t="s">
        <v>5660</v>
      </c>
      <c r="H1425" s="3" t="s">
        <v>6977</v>
      </c>
      <c r="I1425" s="3">
        <v>11</v>
      </c>
      <c r="L1425" s="3">
        <v>1</v>
      </c>
      <c r="M1425" s="3" t="s">
        <v>2731</v>
      </c>
      <c r="N1425" s="3" t="s">
        <v>2964</v>
      </c>
      <c r="S1425" s="3" t="s">
        <v>3539</v>
      </c>
      <c r="T1425" s="3" t="s">
        <v>7028</v>
      </c>
      <c r="U1425" s="3" t="s">
        <v>5836</v>
      </c>
      <c r="V1425" s="3" t="s">
        <v>7231</v>
      </c>
      <c r="W1425" s="3" t="s">
        <v>3568</v>
      </c>
      <c r="X1425" s="3" t="s">
        <v>7255</v>
      </c>
      <c r="Y1425" s="3" t="s">
        <v>3479</v>
      </c>
      <c r="Z1425" s="3" t="s">
        <v>7292</v>
      </c>
      <c r="AC1425" s="3" t="s">
        <v>8753</v>
      </c>
      <c r="AD1425" s="3" t="s">
        <v>3698</v>
      </c>
      <c r="AE1425" s="3" t="s">
        <v>3698</v>
      </c>
      <c r="AJ1425" s="3" t="s">
        <v>4228</v>
      </c>
      <c r="AK1425" s="3" t="s">
        <v>4228</v>
      </c>
      <c r="AL1425" s="3" t="s">
        <v>3698</v>
      </c>
      <c r="AM1425" s="3" t="s">
        <v>3698</v>
      </c>
      <c r="AT1425" s="3" t="s">
        <v>5283</v>
      </c>
      <c r="AU1425" s="3" t="s">
        <v>7216</v>
      </c>
      <c r="AV1425" s="3" t="s">
        <v>6023</v>
      </c>
      <c r="AW1425" s="3" t="s">
        <v>1485</v>
      </c>
      <c r="BG1425" s="3" t="s">
        <v>5185</v>
      </c>
      <c r="BH1425" s="3" t="s">
        <v>7233</v>
      </c>
      <c r="BI1425" s="3" t="s">
        <v>4461</v>
      </c>
      <c r="BJ1425" s="3" t="s">
        <v>277</v>
      </c>
      <c r="BK1425" s="3" t="s">
        <v>5283</v>
      </c>
      <c r="BL1425" s="3" t="s">
        <v>7216</v>
      </c>
      <c r="BM1425" s="3" t="s">
        <v>6024</v>
      </c>
      <c r="BN1425" s="3" t="s">
        <v>1903</v>
      </c>
      <c r="BO1425" s="3" t="s">
        <v>5283</v>
      </c>
      <c r="BP1425" s="3" t="s">
        <v>7216</v>
      </c>
      <c r="BQ1425" s="3" t="s">
        <v>6025</v>
      </c>
      <c r="BR1425" s="3" t="s">
        <v>3191</v>
      </c>
      <c r="BS1425" s="3" t="s">
        <v>3562</v>
      </c>
      <c r="BT1425" s="3" t="s">
        <v>3040</v>
      </c>
    </row>
    <row r="1426" spans="1:72" ht="13.5" customHeight="1">
      <c r="A1426" s="6" t="str">
        <f>HYPERLINK("http://kyu.snu.ac.kr/sdhj/index.jsp?type=hj/GK14649_00IM0001_049b.jpg","1717_수북면_049b")</f>
        <v>1717_수북면_049b</v>
      </c>
      <c r="B1426" s="3">
        <v>1717</v>
      </c>
      <c r="C1426" s="3" t="s">
        <v>7516</v>
      </c>
      <c r="D1426" s="3" t="s">
        <v>7517</v>
      </c>
      <c r="E1426" s="3">
        <v>1425</v>
      </c>
      <c r="F1426" s="3">
        <v>7</v>
      </c>
      <c r="G1426" s="3" t="s">
        <v>5660</v>
      </c>
      <c r="H1426" s="3" t="s">
        <v>6977</v>
      </c>
      <c r="I1426" s="3">
        <v>11</v>
      </c>
      <c r="L1426" s="3">
        <v>1</v>
      </c>
      <c r="M1426" s="3" t="s">
        <v>2731</v>
      </c>
      <c r="N1426" s="3" t="s">
        <v>2964</v>
      </c>
      <c r="S1426" s="3" t="s">
        <v>3550</v>
      </c>
      <c r="T1426" s="3" t="s">
        <v>7029</v>
      </c>
      <c r="U1426" s="3" t="s">
        <v>5858</v>
      </c>
      <c r="V1426" s="3" t="s">
        <v>7236</v>
      </c>
    </row>
    <row r="1427" spans="1:72" ht="13.5" customHeight="1">
      <c r="A1427" s="6" t="str">
        <f>HYPERLINK("http://kyu.snu.ac.kr/sdhj/index.jsp?type=hj/GK14649_00IM0001_049b.jpg","1717_수북면_049b")</f>
        <v>1717_수북면_049b</v>
      </c>
      <c r="B1427" s="3">
        <v>1717</v>
      </c>
      <c r="C1427" s="3" t="s">
        <v>7376</v>
      </c>
      <c r="D1427" s="3" t="s">
        <v>7377</v>
      </c>
      <c r="E1427" s="3">
        <v>1426</v>
      </c>
      <c r="F1427" s="3">
        <v>7</v>
      </c>
      <c r="G1427" s="3" t="s">
        <v>5660</v>
      </c>
      <c r="H1427" s="3" t="s">
        <v>6977</v>
      </c>
      <c r="I1427" s="3">
        <v>11</v>
      </c>
      <c r="L1427" s="3">
        <v>1</v>
      </c>
      <c r="M1427" s="3" t="s">
        <v>2731</v>
      </c>
      <c r="N1427" s="3" t="s">
        <v>2964</v>
      </c>
      <c r="Y1427" s="3" t="s">
        <v>3479</v>
      </c>
      <c r="Z1427" s="3" t="s">
        <v>7292</v>
      </c>
      <c r="AC1427" s="3">
        <v>5</v>
      </c>
      <c r="AD1427" s="3" t="s">
        <v>3652</v>
      </c>
      <c r="AE1427" s="3" t="s">
        <v>1002</v>
      </c>
      <c r="AG1427" s="3" t="s">
        <v>8754</v>
      </c>
    </row>
    <row r="1428" spans="1:72" ht="13.5" customHeight="1">
      <c r="A1428" s="6" t="str">
        <f>HYPERLINK("http://kyu.snu.ac.kr/sdhj/index.jsp?type=hj/GK14649_00IM0001_049b.jpg","1717_수북면_049b")</f>
        <v>1717_수북면_049b</v>
      </c>
      <c r="B1428" s="3">
        <v>1717</v>
      </c>
      <c r="C1428" s="3" t="s">
        <v>7516</v>
      </c>
      <c r="D1428" s="3" t="s">
        <v>7517</v>
      </c>
      <c r="E1428" s="3">
        <v>1427</v>
      </c>
      <c r="F1428" s="3">
        <v>7</v>
      </c>
      <c r="G1428" s="3" t="s">
        <v>5660</v>
      </c>
      <c r="H1428" s="3" t="s">
        <v>6977</v>
      </c>
      <c r="I1428" s="3">
        <v>11</v>
      </c>
      <c r="L1428" s="3">
        <v>1</v>
      </c>
      <c r="M1428" s="3" t="s">
        <v>2731</v>
      </c>
      <c r="N1428" s="3" t="s">
        <v>2964</v>
      </c>
      <c r="S1428" s="3" t="s">
        <v>8755</v>
      </c>
      <c r="T1428" s="3" t="s">
        <v>8756</v>
      </c>
      <c r="Y1428" s="3" t="s">
        <v>3479</v>
      </c>
      <c r="Z1428" s="3" t="s">
        <v>7292</v>
      </c>
      <c r="AC1428" s="3">
        <v>2</v>
      </c>
      <c r="AD1428" s="3" t="s">
        <v>3584</v>
      </c>
      <c r="AE1428" s="3" t="s">
        <v>990</v>
      </c>
      <c r="AF1428" s="3" t="s">
        <v>3079</v>
      </c>
      <c r="AG1428" s="3" t="s">
        <v>3086</v>
      </c>
    </row>
    <row r="1429" spans="1:72" ht="13.5" customHeight="1">
      <c r="A1429" s="6" t="str">
        <f>HYPERLINK("http://kyu.snu.ac.kr/sdhj/index.jsp?type=hj/GK14649_00IM0001_049b.jpg","1717_수북면_049b")</f>
        <v>1717_수북면_049b</v>
      </c>
      <c r="B1429" s="3">
        <v>1717</v>
      </c>
      <c r="C1429" s="3" t="s">
        <v>7516</v>
      </c>
      <c r="D1429" s="3" t="s">
        <v>7517</v>
      </c>
      <c r="E1429" s="3">
        <v>1428</v>
      </c>
      <c r="F1429" s="3">
        <v>7</v>
      </c>
      <c r="G1429" s="3" t="s">
        <v>5660</v>
      </c>
      <c r="H1429" s="3" t="s">
        <v>6977</v>
      </c>
      <c r="I1429" s="3">
        <v>11</v>
      </c>
      <c r="L1429" s="3">
        <v>1</v>
      </c>
      <c r="M1429" s="3" t="s">
        <v>2731</v>
      </c>
      <c r="N1429" s="3" t="s">
        <v>2964</v>
      </c>
      <c r="S1429" s="3" t="s">
        <v>3485</v>
      </c>
      <c r="T1429" s="3" t="s">
        <v>7024</v>
      </c>
      <c r="Y1429" s="3" t="s">
        <v>4757</v>
      </c>
      <c r="Z1429" s="3" t="s">
        <v>690</v>
      </c>
      <c r="AF1429" s="3" t="s">
        <v>3627</v>
      </c>
      <c r="AG1429" s="3" t="s">
        <v>1045</v>
      </c>
    </row>
    <row r="1430" spans="1:72" ht="13.5" customHeight="1">
      <c r="A1430" s="6" t="str">
        <f>HYPERLINK("http://kyu.snu.ac.kr/sdhj/index.jsp?type=hj/GK14649_00IM0001_049b.jpg","1717_수북면_049b")</f>
        <v>1717_수북면_049b</v>
      </c>
      <c r="B1430" s="3">
        <v>1717</v>
      </c>
      <c r="C1430" s="3" t="s">
        <v>7516</v>
      </c>
      <c r="D1430" s="3" t="s">
        <v>7517</v>
      </c>
      <c r="E1430" s="3">
        <v>1429</v>
      </c>
      <c r="F1430" s="3">
        <v>7</v>
      </c>
      <c r="G1430" s="3" t="s">
        <v>5660</v>
      </c>
      <c r="H1430" s="3" t="s">
        <v>6977</v>
      </c>
      <c r="I1430" s="3">
        <v>11</v>
      </c>
      <c r="L1430" s="3">
        <v>1</v>
      </c>
      <c r="M1430" s="3" t="s">
        <v>2731</v>
      </c>
      <c r="N1430" s="3" t="s">
        <v>2964</v>
      </c>
      <c r="S1430" s="3" t="s">
        <v>3536</v>
      </c>
      <c r="T1430" s="3" t="s">
        <v>7027</v>
      </c>
      <c r="W1430" s="3" t="s">
        <v>3931</v>
      </c>
      <c r="X1430" s="3" t="s">
        <v>7268</v>
      </c>
      <c r="Y1430" s="3" t="s">
        <v>3479</v>
      </c>
      <c r="Z1430" s="3" t="s">
        <v>7292</v>
      </c>
      <c r="AC1430" s="3">
        <v>7</v>
      </c>
    </row>
    <row r="1431" spans="1:72" ht="13.5" customHeight="1">
      <c r="A1431" s="6" t="str">
        <f>HYPERLINK("http://kyu.snu.ac.kr/sdhj/index.jsp?type=hj/GK14649_00IM0001_049b.jpg","1717_수북면_049b")</f>
        <v>1717_수북면_049b</v>
      </c>
      <c r="B1431" s="3">
        <v>1717</v>
      </c>
      <c r="C1431" s="3" t="s">
        <v>7516</v>
      </c>
      <c r="D1431" s="3" t="s">
        <v>7517</v>
      </c>
      <c r="E1431" s="3">
        <v>1430</v>
      </c>
      <c r="F1431" s="3">
        <v>7</v>
      </c>
      <c r="G1431" s="3" t="s">
        <v>5660</v>
      </c>
      <c r="H1431" s="3" t="s">
        <v>6977</v>
      </c>
      <c r="I1431" s="3">
        <v>11</v>
      </c>
      <c r="L1431" s="3">
        <v>2</v>
      </c>
      <c r="M1431" s="3" t="s">
        <v>7738</v>
      </c>
      <c r="N1431" s="3" t="s">
        <v>7738</v>
      </c>
      <c r="T1431" s="3" t="s">
        <v>7472</v>
      </c>
      <c r="U1431" s="3" t="s">
        <v>5858</v>
      </c>
      <c r="V1431" s="3" t="s">
        <v>7236</v>
      </c>
      <c r="W1431" s="3" t="s">
        <v>4228</v>
      </c>
      <c r="X1431" s="3" t="s">
        <v>4228</v>
      </c>
      <c r="Y1431" s="3" t="s">
        <v>3698</v>
      </c>
      <c r="Z1431" s="3" t="s">
        <v>3698</v>
      </c>
      <c r="AC1431" s="3" t="s">
        <v>3698</v>
      </c>
      <c r="AD1431" s="3" t="s">
        <v>3698</v>
      </c>
      <c r="AE1431" s="3" t="s">
        <v>3698</v>
      </c>
      <c r="AJ1431" s="3" t="s">
        <v>4228</v>
      </c>
      <c r="AK1431" s="3" t="s">
        <v>4228</v>
      </c>
      <c r="AL1431" s="3" t="s">
        <v>3476</v>
      </c>
      <c r="AM1431" s="3" t="s">
        <v>1117</v>
      </c>
      <c r="AT1431" s="3" t="s">
        <v>5283</v>
      </c>
      <c r="AU1431" s="3" t="s">
        <v>7216</v>
      </c>
      <c r="AV1431" s="3" t="s">
        <v>5575</v>
      </c>
      <c r="AW1431" s="3" t="s">
        <v>1486</v>
      </c>
      <c r="BG1431" s="3" t="s">
        <v>5823</v>
      </c>
      <c r="BH1431" s="3" t="s">
        <v>1259</v>
      </c>
      <c r="BI1431" s="3" t="s">
        <v>6026</v>
      </c>
      <c r="BJ1431" s="3" t="s">
        <v>1861</v>
      </c>
      <c r="BK1431" s="3" t="s">
        <v>5985</v>
      </c>
      <c r="BL1431" s="3" t="s">
        <v>1681</v>
      </c>
      <c r="BM1431" s="3" t="s">
        <v>3915</v>
      </c>
      <c r="BN1431" s="3" t="s">
        <v>119</v>
      </c>
      <c r="BO1431" s="3" t="s">
        <v>3546</v>
      </c>
      <c r="BP1431" s="3" t="s">
        <v>7248</v>
      </c>
      <c r="BQ1431" s="3" t="s">
        <v>6027</v>
      </c>
      <c r="BR1431" s="3" t="s">
        <v>2379</v>
      </c>
      <c r="BS1431" s="3" t="s">
        <v>3698</v>
      </c>
      <c r="BT1431" s="3" t="s">
        <v>3698</v>
      </c>
    </row>
    <row r="1432" spans="1:72" ht="13.5" customHeight="1">
      <c r="A1432" s="6" t="str">
        <f>HYPERLINK("http://kyu.snu.ac.kr/sdhj/index.jsp?type=hj/GK14649_00IM0001_049b.jpg","1717_수북면_049b")</f>
        <v>1717_수북면_049b</v>
      </c>
      <c r="B1432" s="3">
        <v>1717</v>
      </c>
      <c r="C1432" s="3" t="s">
        <v>7741</v>
      </c>
      <c r="D1432" s="3" t="s">
        <v>7742</v>
      </c>
      <c r="E1432" s="3">
        <v>1431</v>
      </c>
      <c r="F1432" s="3">
        <v>7</v>
      </c>
      <c r="G1432" s="3" t="s">
        <v>5660</v>
      </c>
      <c r="H1432" s="3" t="s">
        <v>6977</v>
      </c>
      <c r="I1432" s="3">
        <v>11</v>
      </c>
      <c r="L1432" s="3">
        <v>2</v>
      </c>
      <c r="M1432" s="3" t="s">
        <v>7738</v>
      </c>
      <c r="N1432" s="3" t="s">
        <v>7738</v>
      </c>
      <c r="S1432" s="3" t="s">
        <v>7738</v>
      </c>
      <c r="T1432" s="3" t="s">
        <v>7738</v>
      </c>
      <c r="W1432" s="3" t="s">
        <v>4228</v>
      </c>
      <c r="X1432" s="3" t="s">
        <v>4228</v>
      </c>
      <c r="Y1432" s="3" t="s">
        <v>3698</v>
      </c>
      <c r="Z1432" s="3" t="s">
        <v>3698</v>
      </c>
      <c r="AC1432" s="3" t="s">
        <v>3698</v>
      </c>
      <c r="AD1432" s="3" t="s">
        <v>3698</v>
      </c>
      <c r="AE1432" s="3" t="s">
        <v>3698</v>
      </c>
      <c r="AJ1432" s="3" t="s">
        <v>4228</v>
      </c>
      <c r="AK1432" s="3" t="s">
        <v>4228</v>
      </c>
      <c r="AL1432" s="3" t="s">
        <v>3807</v>
      </c>
      <c r="AM1432" s="3" t="s">
        <v>711</v>
      </c>
      <c r="AT1432" s="3" t="s">
        <v>3546</v>
      </c>
      <c r="AU1432" s="3" t="s">
        <v>7248</v>
      </c>
      <c r="AV1432" s="3" t="s">
        <v>6028</v>
      </c>
      <c r="AW1432" s="3" t="s">
        <v>1487</v>
      </c>
      <c r="BG1432" s="3" t="s">
        <v>3546</v>
      </c>
      <c r="BH1432" s="3" t="s">
        <v>7248</v>
      </c>
      <c r="BI1432" s="3" t="s">
        <v>6029</v>
      </c>
      <c r="BJ1432" s="3" t="s">
        <v>1862</v>
      </c>
      <c r="BK1432" s="3" t="s">
        <v>3546</v>
      </c>
      <c r="BL1432" s="3" t="s">
        <v>7248</v>
      </c>
      <c r="BM1432" s="3" t="s">
        <v>6030</v>
      </c>
      <c r="BN1432" s="3" t="s">
        <v>2130</v>
      </c>
      <c r="BO1432" s="3" t="s">
        <v>3546</v>
      </c>
      <c r="BP1432" s="3" t="s">
        <v>7248</v>
      </c>
      <c r="BQ1432" s="3" t="s">
        <v>6031</v>
      </c>
      <c r="BR1432" s="3" t="s">
        <v>3308</v>
      </c>
      <c r="BS1432" s="3" t="s">
        <v>3625</v>
      </c>
      <c r="BT1432" s="3" t="s">
        <v>1118</v>
      </c>
    </row>
    <row r="1433" spans="1:72" ht="13.5" customHeight="1">
      <c r="A1433" s="6" t="str">
        <f>HYPERLINK("http://kyu.snu.ac.kr/sdhj/index.jsp?type=hj/GK14649_00IM0001_049b.jpg","1717_수북면_049b")</f>
        <v>1717_수북면_049b</v>
      </c>
      <c r="B1433" s="3">
        <v>1717</v>
      </c>
      <c r="C1433" s="3" t="s">
        <v>8395</v>
      </c>
      <c r="D1433" s="3" t="s">
        <v>8396</v>
      </c>
      <c r="E1433" s="3">
        <v>1432</v>
      </c>
      <c r="F1433" s="3">
        <v>7</v>
      </c>
      <c r="G1433" s="3" t="s">
        <v>5660</v>
      </c>
      <c r="H1433" s="3" t="s">
        <v>6977</v>
      </c>
      <c r="I1433" s="3">
        <v>11</v>
      </c>
      <c r="L1433" s="3">
        <v>3</v>
      </c>
      <c r="M1433" s="3" t="s">
        <v>7738</v>
      </c>
      <c r="N1433" s="3" t="s">
        <v>7738</v>
      </c>
      <c r="T1433" s="3" t="s">
        <v>7472</v>
      </c>
      <c r="U1433" s="3" t="s">
        <v>5283</v>
      </c>
      <c r="V1433" s="3" t="s">
        <v>7216</v>
      </c>
      <c r="W1433" s="3" t="s">
        <v>4228</v>
      </c>
      <c r="X1433" s="3" t="s">
        <v>4228</v>
      </c>
      <c r="Y1433" s="3" t="s">
        <v>3698</v>
      </c>
      <c r="Z1433" s="3" t="s">
        <v>3698</v>
      </c>
      <c r="AC1433" s="3" t="s">
        <v>3698</v>
      </c>
      <c r="AD1433" s="3" t="s">
        <v>3698</v>
      </c>
      <c r="AE1433" s="3" t="s">
        <v>3698</v>
      </c>
      <c r="AJ1433" s="3" t="s">
        <v>4228</v>
      </c>
      <c r="AK1433" s="3" t="s">
        <v>4228</v>
      </c>
      <c r="AL1433" s="3" t="s">
        <v>3698</v>
      </c>
      <c r="AM1433" s="3" t="s">
        <v>3698</v>
      </c>
      <c r="AT1433" s="3" t="s">
        <v>5109</v>
      </c>
      <c r="AU1433" s="3" t="s">
        <v>1257</v>
      </c>
      <c r="AV1433" s="3" t="s">
        <v>6032</v>
      </c>
      <c r="AW1433" s="3" t="s">
        <v>1488</v>
      </c>
      <c r="BG1433" s="3" t="s">
        <v>5109</v>
      </c>
      <c r="BH1433" s="3" t="s">
        <v>1257</v>
      </c>
      <c r="BI1433" s="3" t="s">
        <v>3764</v>
      </c>
      <c r="BJ1433" s="3" t="s">
        <v>7353</v>
      </c>
      <c r="BK1433" s="3" t="s">
        <v>5124</v>
      </c>
      <c r="BL1433" s="3" t="s">
        <v>7214</v>
      </c>
      <c r="BM1433" s="3" t="s">
        <v>6033</v>
      </c>
      <c r="BN1433" s="3" t="s">
        <v>1476</v>
      </c>
      <c r="BO1433" s="3" t="s">
        <v>5283</v>
      </c>
      <c r="BP1433" s="3" t="s">
        <v>7216</v>
      </c>
      <c r="BQ1433" s="3" t="s">
        <v>6034</v>
      </c>
      <c r="BR1433" s="3" t="s">
        <v>2380</v>
      </c>
      <c r="BS1433" s="3" t="s">
        <v>3972</v>
      </c>
      <c r="BT1433" s="3" t="s">
        <v>1145</v>
      </c>
    </row>
    <row r="1434" spans="1:72" ht="13.5" customHeight="1">
      <c r="A1434" s="6" t="str">
        <f>HYPERLINK("http://kyu.snu.ac.kr/sdhj/index.jsp?type=hj/GK14649_00IM0001_049b.jpg","1717_수북면_049b")</f>
        <v>1717_수북면_049b</v>
      </c>
      <c r="B1434" s="3">
        <v>1717</v>
      </c>
      <c r="C1434" s="3" t="s">
        <v>8757</v>
      </c>
      <c r="D1434" s="3" t="s">
        <v>8758</v>
      </c>
      <c r="E1434" s="3">
        <v>1433</v>
      </c>
      <c r="F1434" s="3">
        <v>7</v>
      </c>
      <c r="G1434" s="3" t="s">
        <v>5660</v>
      </c>
      <c r="H1434" s="3" t="s">
        <v>6977</v>
      </c>
      <c r="I1434" s="3">
        <v>11</v>
      </c>
      <c r="L1434" s="3">
        <v>3</v>
      </c>
      <c r="M1434" s="3" t="s">
        <v>7738</v>
      </c>
      <c r="N1434" s="3" t="s">
        <v>7738</v>
      </c>
      <c r="S1434" s="3" t="s">
        <v>7738</v>
      </c>
      <c r="T1434" s="3" t="s">
        <v>7738</v>
      </c>
      <c r="W1434" s="3" t="s">
        <v>4228</v>
      </c>
      <c r="X1434" s="3" t="s">
        <v>4228</v>
      </c>
      <c r="Y1434" s="3" t="s">
        <v>3698</v>
      </c>
      <c r="Z1434" s="3" t="s">
        <v>3698</v>
      </c>
      <c r="AC1434" s="3" t="s">
        <v>3698</v>
      </c>
      <c r="AD1434" s="3" t="s">
        <v>3698</v>
      </c>
      <c r="AE1434" s="3" t="s">
        <v>3698</v>
      </c>
      <c r="AJ1434" s="3" t="s">
        <v>4228</v>
      </c>
      <c r="AK1434" s="3" t="s">
        <v>4228</v>
      </c>
      <c r="AL1434" s="3" t="s">
        <v>3848</v>
      </c>
      <c r="AM1434" s="3" t="s">
        <v>1169</v>
      </c>
      <c r="AT1434" s="3" t="s">
        <v>5283</v>
      </c>
      <c r="AU1434" s="3" t="s">
        <v>7216</v>
      </c>
      <c r="AV1434" s="3" t="s">
        <v>6035</v>
      </c>
      <c r="AW1434" s="3" t="s">
        <v>1489</v>
      </c>
      <c r="BG1434" s="3" t="s">
        <v>5283</v>
      </c>
      <c r="BH1434" s="3" t="s">
        <v>7216</v>
      </c>
      <c r="BI1434" s="3" t="s">
        <v>6036</v>
      </c>
      <c r="BJ1434" s="3" t="s">
        <v>1863</v>
      </c>
      <c r="BK1434" s="3" t="s">
        <v>5283</v>
      </c>
      <c r="BL1434" s="3" t="s">
        <v>7216</v>
      </c>
      <c r="BM1434" s="3" t="s">
        <v>6037</v>
      </c>
      <c r="BN1434" s="3" t="s">
        <v>969</v>
      </c>
      <c r="BO1434" s="3" t="s">
        <v>5283</v>
      </c>
      <c r="BP1434" s="3" t="s">
        <v>7216</v>
      </c>
      <c r="BQ1434" s="3" t="s">
        <v>6038</v>
      </c>
      <c r="BR1434" s="3" t="s">
        <v>2381</v>
      </c>
      <c r="BS1434" s="3" t="s">
        <v>3698</v>
      </c>
      <c r="BT1434" s="3" t="s">
        <v>3698</v>
      </c>
    </row>
    <row r="1435" spans="1:72" ht="13.5" customHeight="1">
      <c r="A1435" s="6" t="str">
        <f>HYPERLINK("http://kyu.snu.ac.kr/sdhj/index.jsp?type=hj/GK14649_00IM0001_049b.jpg","1717_수북면_049b")</f>
        <v>1717_수북면_049b</v>
      </c>
      <c r="B1435" s="3">
        <v>1717</v>
      </c>
      <c r="C1435" s="3" t="s">
        <v>8007</v>
      </c>
      <c r="D1435" s="3" t="s">
        <v>8008</v>
      </c>
      <c r="E1435" s="3">
        <v>1434</v>
      </c>
      <c r="F1435" s="3">
        <v>7</v>
      </c>
      <c r="G1435" s="3" t="s">
        <v>5660</v>
      </c>
      <c r="H1435" s="3" t="s">
        <v>6977</v>
      </c>
      <c r="I1435" s="3">
        <v>11</v>
      </c>
      <c r="L1435" s="3">
        <v>3</v>
      </c>
      <c r="M1435" s="3" t="s">
        <v>7738</v>
      </c>
      <c r="N1435" s="3" t="s">
        <v>7738</v>
      </c>
      <c r="AD1435" s="3" t="s">
        <v>3499</v>
      </c>
      <c r="AE1435" s="3" t="s">
        <v>976</v>
      </c>
    </row>
    <row r="1436" spans="1:72" ht="13.5" customHeight="1">
      <c r="A1436" s="6" t="str">
        <f>HYPERLINK("http://kyu.snu.ac.kr/sdhj/index.jsp?type=hj/GK14649_00IM0001_049b.jpg","1717_수북면_049b")</f>
        <v>1717_수북면_049b</v>
      </c>
      <c r="B1436" s="3">
        <v>1717</v>
      </c>
      <c r="C1436" s="3" t="s">
        <v>7402</v>
      </c>
      <c r="D1436" s="3" t="s">
        <v>7403</v>
      </c>
      <c r="E1436" s="3">
        <v>1435</v>
      </c>
      <c r="F1436" s="3">
        <v>7</v>
      </c>
      <c r="G1436" s="3" t="s">
        <v>5660</v>
      </c>
      <c r="H1436" s="3" t="s">
        <v>6977</v>
      </c>
      <c r="I1436" s="3">
        <v>11</v>
      </c>
      <c r="L1436" s="3">
        <v>3</v>
      </c>
      <c r="M1436" s="3" t="s">
        <v>7738</v>
      </c>
      <c r="N1436" s="3" t="s">
        <v>7738</v>
      </c>
      <c r="S1436" s="3" t="s">
        <v>3550</v>
      </c>
      <c r="T1436" s="3" t="s">
        <v>7029</v>
      </c>
      <c r="U1436" s="3" t="s">
        <v>5283</v>
      </c>
      <c r="V1436" s="3" t="s">
        <v>7216</v>
      </c>
      <c r="Y1436" s="3" t="s">
        <v>6039</v>
      </c>
      <c r="Z1436" s="3" t="s">
        <v>691</v>
      </c>
      <c r="AC1436" s="3">
        <v>12</v>
      </c>
      <c r="AD1436" s="3" t="s">
        <v>3487</v>
      </c>
      <c r="AE1436" s="3" t="s">
        <v>973</v>
      </c>
    </row>
    <row r="1437" spans="1:72" ht="13.5" customHeight="1">
      <c r="A1437" s="6" t="str">
        <f>HYPERLINK("http://kyu.snu.ac.kr/sdhj/index.jsp?type=hj/GK14649_00IM0001_049b.jpg","1717_수북면_049b")</f>
        <v>1717_수북면_049b</v>
      </c>
      <c r="B1437" s="3">
        <v>1717</v>
      </c>
      <c r="C1437" s="3" t="s">
        <v>7402</v>
      </c>
      <c r="D1437" s="3" t="s">
        <v>7403</v>
      </c>
      <c r="E1437" s="3">
        <v>1436</v>
      </c>
      <c r="F1437" s="3">
        <v>7</v>
      </c>
      <c r="G1437" s="3" t="s">
        <v>5660</v>
      </c>
      <c r="H1437" s="3" t="s">
        <v>6977</v>
      </c>
      <c r="I1437" s="3">
        <v>11</v>
      </c>
      <c r="L1437" s="3">
        <v>3</v>
      </c>
      <c r="M1437" s="3" t="s">
        <v>7738</v>
      </c>
      <c r="N1437" s="3" t="s">
        <v>7738</v>
      </c>
      <c r="S1437" s="3" t="s">
        <v>7499</v>
      </c>
      <c r="T1437" s="3" t="s">
        <v>7500</v>
      </c>
      <c r="Y1437" s="3" t="s">
        <v>3479</v>
      </c>
      <c r="Z1437" s="3" t="s">
        <v>7292</v>
      </c>
      <c r="AC1437" s="3">
        <v>9</v>
      </c>
      <c r="AD1437" s="3" t="s">
        <v>3767</v>
      </c>
      <c r="AE1437" s="3" t="s">
        <v>1013</v>
      </c>
    </row>
    <row r="1438" spans="1:72" ht="13.5" customHeight="1">
      <c r="A1438" s="6" t="str">
        <f>HYPERLINK("http://kyu.snu.ac.kr/sdhj/index.jsp?type=hj/GK14649_00IM0001_049b.jpg","1717_수북면_049b")</f>
        <v>1717_수북면_049b</v>
      </c>
      <c r="B1438" s="3">
        <v>1717</v>
      </c>
      <c r="C1438" s="3" t="s">
        <v>7402</v>
      </c>
      <c r="D1438" s="3" t="s">
        <v>7403</v>
      </c>
      <c r="E1438" s="3">
        <v>1437</v>
      </c>
      <c r="F1438" s="3">
        <v>7</v>
      </c>
      <c r="G1438" s="3" t="s">
        <v>5660</v>
      </c>
      <c r="H1438" s="3" t="s">
        <v>6977</v>
      </c>
      <c r="I1438" s="3">
        <v>11</v>
      </c>
      <c r="L1438" s="3">
        <v>3</v>
      </c>
      <c r="M1438" s="3" t="s">
        <v>7738</v>
      </c>
      <c r="N1438" s="3" t="s">
        <v>7738</v>
      </c>
      <c r="S1438" s="3" t="s">
        <v>7497</v>
      </c>
      <c r="T1438" s="3" t="s">
        <v>7498</v>
      </c>
      <c r="U1438" s="3" t="s">
        <v>5283</v>
      </c>
      <c r="V1438" s="3" t="s">
        <v>7216</v>
      </c>
      <c r="Y1438" s="3" t="s">
        <v>8759</v>
      </c>
      <c r="Z1438" s="3" t="s">
        <v>692</v>
      </c>
      <c r="AC1438" s="3">
        <v>8</v>
      </c>
      <c r="AD1438" s="3" t="s">
        <v>3630</v>
      </c>
      <c r="AE1438" s="3" t="s">
        <v>997</v>
      </c>
    </row>
    <row r="1439" spans="1:72" ht="13.5" customHeight="1">
      <c r="A1439" s="6" t="str">
        <f>HYPERLINK("http://kyu.snu.ac.kr/sdhj/index.jsp?type=hj/GK14649_00IM0001_049b.jpg","1717_수북면_049b")</f>
        <v>1717_수북면_049b</v>
      </c>
      <c r="B1439" s="3">
        <v>1717</v>
      </c>
      <c r="C1439" s="3" t="s">
        <v>7402</v>
      </c>
      <c r="D1439" s="3" t="s">
        <v>7403</v>
      </c>
      <c r="E1439" s="3">
        <v>1438</v>
      </c>
      <c r="F1439" s="3">
        <v>7</v>
      </c>
      <c r="G1439" s="3" t="s">
        <v>5660</v>
      </c>
      <c r="H1439" s="3" t="s">
        <v>6977</v>
      </c>
      <c r="I1439" s="3">
        <v>11</v>
      </c>
      <c r="L1439" s="3">
        <v>3</v>
      </c>
      <c r="M1439" s="3" t="s">
        <v>7738</v>
      </c>
      <c r="N1439" s="3" t="s">
        <v>7738</v>
      </c>
      <c r="AC1439" s="3">
        <v>2</v>
      </c>
      <c r="AD1439" s="3" t="s">
        <v>3584</v>
      </c>
      <c r="AE1439" s="3" t="s">
        <v>990</v>
      </c>
      <c r="AF1439" s="3" t="s">
        <v>4317</v>
      </c>
      <c r="AG1439" s="3" t="s">
        <v>1061</v>
      </c>
    </row>
    <row r="1440" spans="1:72" ht="13.5" customHeight="1">
      <c r="A1440" s="6" t="str">
        <f>HYPERLINK("http://kyu.snu.ac.kr/sdhj/index.jsp?type=hj/GK14649_00IM0001_049b.jpg","1717_수북면_049b")</f>
        <v>1717_수북면_049b</v>
      </c>
      <c r="B1440" s="3">
        <v>1717</v>
      </c>
      <c r="C1440" s="3" t="s">
        <v>7402</v>
      </c>
      <c r="D1440" s="3" t="s">
        <v>7403</v>
      </c>
      <c r="E1440" s="3">
        <v>1439</v>
      </c>
      <c r="F1440" s="3">
        <v>7</v>
      </c>
      <c r="G1440" s="3" t="s">
        <v>5660</v>
      </c>
      <c r="H1440" s="3" t="s">
        <v>6977</v>
      </c>
      <c r="I1440" s="3">
        <v>11</v>
      </c>
      <c r="L1440" s="3">
        <v>3</v>
      </c>
      <c r="M1440" s="3" t="s">
        <v>7738</v>
      </c>
      <c r="N1440" s="3" t="s">
        <v>7738</v>
      </c>
      <c r="S1440" s="3" t="s">
        <v>5089</v>
      </c>
      <c r="T1440" s="3" t="s">
        <v>7072</v>
      </c>
      <c r="U1440" s="3" t="s">
        <v>5283</v>
      </c>
      <c r="V1440" s="3" t="s">
        <v>7216</v>
      </c>
      <c r="W1440" s="3" t="s">
        <v>4426</v>
      </c>
      <c r="X1440" s="3" t="s">
        <v>7275</v>
      </c>
      <c r="Y1440" s="3" t="s">
        <v>6040</v>
      </c>
      <c r="Z1440" s="3" t="s">
        <v>693</v>
      </c>
      <c r="AC1440" s="3">
        <v>23</v>
      </c>
      <c r="AD1440" s="3" t="s">
        <v>3483</v>
      </c>
      <c r="AE1440" s="3" t="s">
        <v>972</v>
      </c>
      <c r="AF1440" s="3" t="s">
        <v>5096</v>
      </c>
      <c r="AG1440" s="3" t="s">
        <v>1071</v>
      </c>
    </row>
    <row r="1441" spans="1:72" ht="13.5" customHeight="1">
      <c r="A1441" s="6" t="str">
        <f>HYPERLINK("http://kyu.snu.ac.kr/sdhj/index.jsp?type=hj/GK14649_00IM0001_049b.jpg","1717_수북면_049b")</f>
        <v>1717_수북면_049b</v>
      </c>
      <c r="B1441" s="3">
        <v>1717</v>
      </c>
      <c r="C1441" s="3" t="s">
        <v>8177</v>
      </c>
      <c r="D1441" s="3" t="s">
        <v>8178</v>
      </c>
      <c r="E1441" s="3">
        <v>1440</v>
      </c>
      <c r="F1441" s="3">
        <v>7</v>
      </c>
      <c r="G1441" s="3" t="s">
        <v>5660</v>
      </c>
      <c r="H1441" s="3" t="s">
        <v>6977</v>
      </c>
      <c r="I1441" s="3">
        <v>11</v>
      </c>
      <c r="L1441" s="3">
        <v>4</v>
      </c>
      <c r="M1441" s="3" t="s">
        <v>2561</v>
      </c>
      <c r="N1441" s="3" t="s">
        <v>2766</v>
      </c>
      <c r="T1441" s="3" t="s">
        <v>7863</v>
      </c>
      <c r="U1441" s="3" t="s">
        <v>5283</v>
      </c>
      <c r="V1441" s="3" t="s">
        <v>7216</v>
      </c>
      <c r="W1441" s="3" t="s">
        <v>4426</v>
      </c>
      <c r="X1441" s="3" t="s">
        <v>7275</v>
      </c>
      <c r="Y1441" s="3" t="s">
        <v>6041</v>
      </c>
      <c r="Z1441" s="3" t="s">
        <v>694</v>
      </c>
      <c r="AC1441" s="3" t="s">
        <v>8760</v>
      </c>
      <c r="AD1441" s="3" t="s">
        <v>5435</v>
      </c>
      <c r="AE1441" s="3" t="s">
        <v>1039</v>
      </c>
      <c r="AJ1441" s="3" t="s">
        <v>3443</v>
      </c>
      <c r="AK1441" s="3" t="s">
        <v>6955</v>
      </c>
      <c r="AL1441" s="3" t="s">
        <v>3509</v>
      </c>
      <c r="AM1441" s="3" t="s">
        <v>1098</v>
      </c>
      <c r="AT1441" s="3" t="s">
        <v>5185</v>
      </c>
      <c r="AU1441" s="3" t="s">
        <v>7233</v>
      </c>
      <c r="AV1441" s="3" t="s">
        <v>6042</v>
      </c>
      <c r="AW1441" s="3" t="s">
        <v>1479</v>
      </c>
      <c r="BG1441" s="3" t="s">
        <v>5185</v>
      </c>
      <c r="BH1441" s="3" t="s">
        <v>7233</v>
      </c>
      <c r="BI1441" s="3" t="s">
        <v>21</v>
      </c>
      <c r="BJ1441" s="3" t="s">
        <v>1853</v>
      </c>
      <c r="BK1441" s="3" t="s">
        <v>5109</v>
      </c>
      <c r="BL1441" s="3" t="s">
        <v>1257</v>
      </c>
      <c r="BM1441" s="3" t="s">
        <v>5956</v>
      </c>
      <c r="BN1441" s="3" t="s">
        <v>2125</v>
      </c>
      <c r="BO1441" s="3" t="s">
        <v>5185</v>
      </c>
      <c r="BP1441" s="3" t="s">
        <v>7233</v>
      </c>
      <c r="BQ1441" s="3" t="s">
        <v>5957</v>
      </c>
      <c r="BR1441" s="3" t="s">
        <v>3188</v>
      </c>
      <c r="BS1441" s="3" t="s">
        <v>3562</v>
      </c>
      <c r="BT1441" s="3" t="s">
        <v>3040</v>
      </c>
    </row>
    <row r="1442" spans="1:72" ht="13.5" customHeight="1">
      <c r="A1442" s="6" t="str">
        <f>HYPERLINK("http://kyu.snu.ac.kr/sdhj/index.jsp?type=hj/GK14649_00IM0001_049b.jpg","1717_수북면_049b")</f>
        <v>1717_수북면_049b</v>
      </c>
      <c r="B1442" s="3">
        <v>1717</v>
      </c>
      <c r="C1442" s="3" t="s">
        <v>7425</v>
      </c>
      <c r="D1442" s="3" t="s">
        <v>7426</v>
      </c>
      <c r="E1442" s="3">
        <v>1441</v>
      </c>
      <c r="F1442" s="3">
        <v>7</v>
      </c>
      <c r="G1442" s="3" t="s">
        <v>5660</v>
      </c>
      <c r="H1442" s="3" t="s">
        <v>6977</v>
      </c>
      <c r="I1442" s="3">
        <v>11</v>
      </c>
      <c r="L1442" s="3">
        <v>4</v>
      </c>
      <c r="M1442" s="3" t="s">
        <v>2561</v>
      </c>
      <c r="N1442" s="3" t="s">
        <v>2766</v>
      </c>
      <c r="S1442" s="3" t="s">
        <v>3539</v>
      </c>
      <c r="T1442" s="3" t="s">
        <v>7028</v>
      </c>
      <c r="U1442" s="3" t="s">
        <v>5836</v>
      </c>
      <c r="V1442" s="3" t="s">
        <v>7231</v>
      </c>
      <c r="W1442" s="3" t="s">
        <v>4228</v>
      </c>
      <c r="X1442" s="3" t="s">
        <v>4228</v>
      </c>
      <c r="Y1442" s="3" t="s">
        <v>3714</v>
      </c>
      <c r="Z1442" s="3" t="s">
        <v>7338</v>
      </c>
      <c r="AC1442" s="3">
        <v>59</v>
      </c>
      <c r="AD1442" s="3" t="s">
        <v>3695</v>
      </c>
      <c r="AE1442" s="3" t="s">
        <v>1006</v>
      </c>
      <c r="AJ1442" s="3" t="s">
        <v>3443</v>
      </c>
      <c r="AK1442" s="3" t="s">
        <v>6955</v>
      </c>
      <c r="AL1442" s="3" t="s">
        <v>3848</v>
      </c>
      <c r="AM1442" s="3" t="s">
        <v>1169</v>
      </c>
      <c r="AT1442" s="3" t="s">
        <v>5283</v>
      </c>
      <c r="AU1442" s="3" t="s">
        <v>7216</v>
      </c>
      <c r="AV1442" s="3" t="s">
        <v>6043</v>
      </c>
      <c r="AW1442" s="3" t="s">
        <v>1490</v>
      </c>
      <c r="BG1442" s="3" t="s">
        <v>5283</v>
      </c>
      <c r="BH1442" s="3" t="s">
        <v>7216</v>
      </c>
      <c r="BI1442" s="3" t="s">
        <v>6044</v>
      </c>
      <c r="BJ1442" s="3" t="s">
        <v>1864</v>
      </c>
      <c r="BK1442" s="3" t="s">
        <v>5283</v>
      </c>
      <c r="BL1442" s="3" t="s">
        <v>7216</v>
      </c>
      <c r="BM1442" s="3" t="s">
        <v>6045</v>
      </c>
      <c r="BN1442" s="3" t="s">
        <v>2131</v>
      </c>
      <c r="BO1442" s="3" t="s">
        <v>5283</v>
      </c>
      <c r="BP1442" s="3" t="s">
        <v>7216</v>
      </c>
      <c r="BQ1442" s="3" t="s">
        <v>6046</v>
      </c>
      <c r="BR1442" s="3" t="s">
        <v>3195</v>
      </c>
      <c r="BS1442" s="3" t="s">
        <v>3562</v>
      </c>
      <c r="BT1442" s="3" t="s">
        <v>3040</v>
      </c>
    </row>
    <row r="1443" spans="1:72" ht="13.5" customHeight="1">
      <c r="A1443" s="6" t="str">
        <f>HYPERLINK("http://kyu.snu.ac.kr/sdhj/index.jsp?type=hj/GK14649_00IM0001_049b.jpg","1717_수북면_049b")</f>
        <v>1717_수북면_049b</v>
      </c>
      <c r="B1443" s="3">
        <v>1717</v>
      </c>
      <c r="C1443" s="3" t="s">
        <v>7425</v>
      </c>
      <c r="D1443" s="3" t="s">
        <v>7426</v>
      </c>
      <c r="E1443" s="3">
        <v>1442</v>
      </c>
      <c r="F1443" s="3">
        <v>7</v>
      </c>
      <c r="G1443" s="3" t="s">
        <v>5660</v>
      </c>
      <c r="H1443" s="3" t="s">
        <v>6977</v>
      </c>
      <c r="I1443" s="3">
        <v>11</v>
      </c>
      <c r="L1443" s="3">
        <v>4</v>
      </c>
      <c r="M1443" s="3" t="s">
        <v>2561</v>
      </c>
      <c r="N1443" s="3" t="s">
        <v>2766</v>
      </c>
      <c r="S1443" s="3" t="s">
        <v>3550</v>
      </c>
      <c r="T1443" s="3" t="s">
        <v>7029</v>
      </c>
      <c r="U1443" s="3" t="s">
        <v>5283</v>
      </c>
      <c r="V1443" s="3" t="s">
        <v>7216</v>
      </c>
      <c r="Y1443" s="3" t="s">
        <v>6047</v>
      </c>
      <c r="Z1443" s="3" t="s">
        <v>695</v>
      </c>
      <c r="AC1443" s="3">
        <v>26</v>
      </c>
      <c r="AD1443" s="3" t="s">
        <v>3646</v>
      </c>
      <c r="AE1443" s="3" t="s">
        <v>1001</v>
      </c>
    </row>
    <row r="1444" spans="1:72" ht="13.5" customHeight="1">
      <c r="A1444" s="6" t="str">
        <f>HYPERLINK("http://kyu.snu.ac.kr/sdhj/index.jsp?type=hj/GK14649_00IM0001_049b.jpg","1717_수북면_049b")</f>
        <v>1717_수북면_049b</v>
      </c>
      <c r="B1444" s="3">
        <v>1717</v>
      </c>
      <c r="C1444" s="3" t="s">
        <v>7877</v>
      </c>
      <c r="D1444" s="3" t="s">
        <v>7878</v>
      </c>
      <c r="E1444" s="3">
        <v>1443</v>
      </c>
      <c r="F1444" s="3">
        <v>7</v>
      </c>
      <c r="G1444" s="3" t="s">
        <v>5660</v>
      </c>
      <c r="H1444" s="3" t="s">
        <v>6977</v>
      </c>
      <c r="I1444" s="3">
        <v>11</v>
      </c>
      <c r="L1444" s="3">
        <v>4</v>
      </c>
      <c r="M1444" s="3" t="s">
        <v>2561</v>
      </c>
      <c r="N1444" s="3" t="s">
        <v>2766</v>
      </c>
      <c r="S1444" s="3" t="s">
        <v>3641</v>
      </c>
      <c r="T1444" s="3" t="s">
        <v>7035</v>
      </c>
      <c r="U1444" s="3" t="s">
        <v>5836</v>
      </c>
      <c r="V1444" s="3" t="s">
        <v>7231</v>
      </c>
      <c r="W1444" s="3" t="s">
        <v>4257</v>
      </c>
      <c r="X1444" s="3" t="s">
        <v>7273</v>
      </c>
      <c r="Y1444" s="3" t="s">
        <v>3479</v>
      </c>
      <c r="Z1444" s="3" t="s">
        <v>7292</v>
      </c>
      <c r="AC1444" s="3">
        <v>29</v>
      </c>
      <c r="AD1444" s="3" t="s">
        <v>3642</v>
      </c>
      <c r="AE1444" s="3" t="s">
        <v>1000</v>
      </c>
    </row>
    <row r="1445" spans="1:72" ht="13.5" customHeight="1">
      <c r="A1445" s="6" t="str">
        <f>HYPERLINK("http://kyu.snu.ac.kr/sdhj/index.jsp?type=hj/GK14649_00IM0001_049b.jpg","1717_수북면_049b")</f>
        <v>1717_수북면_049b</v>
      </c>
      <c r="B1445" s="3">
        <v>1717</v>
      </c>
      <c r="C1445" s="3" t="s">
        <v>7877</v>
      </c>
      <c r="D1445" s="3" t="s">
        <v>7878</v>
      </c>
      <c r="E1445" s="3">
        <v>1444</v>
      </c>
      <c r="F1445" s="3">
        <v>7</v>
      </c>
      <c r="G1445" s="3" t="s">
        <v>5660</v>
      </c>
      <c r="H1445" s="3" t="s">
        <v>6977</v>
      </c>
      <c r="I1445" s="3">
        <v>11</v>
      </c>
      <c r="L1445" s="3">
        <v>4</v>
      </c>
      <c r="M1445" s="3" t="s">
        <v>2561</v>
      </c>
      <c r="N1445" s="3" t="s">
        <v>2766</v>
      </c>
      <c r="S1445" s="3" t="s">
        <v>3649</v>
      </c>
      <c r="T1445" s="3" t="s">
        <v>7037</v>
      </c>
      <c r="U1445" s="3" t="s">
        <v>5283</v>
      </c>
      <c r="V1445" s="3" t="s">
        <v>7216</v>
      </c>
      <c r="Y1445" s="3" t="s">
        <v>6048</v>
      </c>
      <c r="Z1445" s="3" t="s">
        <v>696</v>
      </c>
      <c r="AC1445" s="3">
        <v>7</v>
      </c>
      <c r="AD1445" s="3" t="s">
        <v>3538</v>
      </c>
      <c r="AE1445" s="3" t="s">
        <v>983</v>
      </c>
    </row>
    <row r="1446" spans="1:72" ht="13.5" customHeight="1">
      <c r="A1446" s="6" t="str">
        <f>HYPERLINK("http://kyu.snu.ac.kr/sdhj/index.jsp?type=hj/GK14649_00IM0001_049b.jpg","1717_수북면_049b")</f>
        <v>1717_수북면_049b</v>
      </c>
      <c r="B1446" s="3">
        <v>1717</v>
      </c>
      <c r="C1446" s="3" t="s">
        <v>7464</v>
      </c>
      <c r="D1446" s="3" t="s">
        <v>7465</v>
      </c>
      <c r="E1446" s="3">
        <v>1445</v>
      </c>
      <c r="F1446" s="3">
        <v>7</v>
      </c>
      <c r="G1446" s="3" t="s">
        <v>5660</v>
      </c>
      <c r="H1446" s="3" t="s">
        <v>6977</v>
      </c>
      <c r="I1446" s="3">
        <v>11</v>
      </c>
      <c r="L1446" s="3">
        <v>5</v>
      </c>
      <c r="M1446" s="3" t="s">
        <v>2645</v>
      </c>
      <c r="N1446" s="3" t="s">
        <v>8761</v>
      </c>
      <c r="T1446" s="3" t="s">
        <v>8762</v>
      </c>
      <c r="U1446" s="3" t="s">
        <v>5283</v>
      </c>
      <c r="V1446" s="3" t="s">
        <v>7216</v>
      </c>
      <c r="W1446" s="3" t="s">
        <v>3559</v>
      </c>
      <c r="X1446" s="3" t="s">
        <v>7260</v>
      </c>
      <c r="Y1446" s="3" t="s">
        <v>6049</v>
      </c>
      <c r="Z1446" s="3" t="s">
        <v>697</v>
      </c>
      <c r="AC1446" s="3">
        <v>26</v>
      </c>
      <c r="AD1446" s="3" t="s">
        <v>3646</v>
      </c>
      <c r="AE1446" s="3" t="s">
        <v>1001</v>
      </c>
      <c r="AJ1446" s="3" t="s">
        <v>3443</v>
      </c>
      <c r="AK1446" s="3" t="s">
        <v>6955</v>
      </c>
      <c r="AL1446" s="3" t="s">
        <v>3562</v>
      </c>
      <c r="AM1446" s="3" t="s">
        <v>3040</v>
      </c>
      <c r="AT1446" s="3" t="s">
        <v>5283</v>
      </c>
      <c r="AU1446" s="3" t="s">
        <v>7216</v>
      </c>
      <c r="AV1446" s="3" t="s">
        <v>6050</v>
      </c>
      <c r="AW1446" s="3" t="s">
        <v>829</v>
      </c>
      <c r="BG1446" s="3" t="s">
        <v>5185</v>
      </c>
      <c r="BH1446" s="3" t="s">
        <v>7233</v>
      </c>
      <c r="BI1446" s="3" t="s">
        <v>4380</v>
      </c>
      <c r="BJ1446" s="3" t="s">
        <v>289</v>
      </c>
      <c r="BK1446" s="3" t="s">
        <v>5283</v>
      </c>
      <c r="BL1446" s="3" t="s">
        <v>7216</v>
      </c>
      <c r="BM1446" s="3" t="s">
        <v>4351</v>
      </c>
      <c r="BN1446" s="3" t="s">
        <v>249</v>
      </c>
      <c r="BO1446" s="3" t="s">
        <v>5283</v>
      </c>
      <c r="BP1446" s="3" t="s">
        <v>7216</v>
      </c>
      <c r="BQ1446" s="3" t="s">
        <v>6051</v>
      </c>
      <c r="BR1446" s="3" t="s">
        <v>2382</v>
      </c>
      <c r="BS1446" s="3" t="s">
        <v>3870</v>
      </c>
      <c r="BT1446" s="3" t="s">
        <v>1157</v>
      </c>
    </row>
    <row r="1447" spans="1:72" ht="13.5" customHeight="1">
      <c r="A1447" s="6" t="str">
        <f>HYPERLINK("http://kyu.snu.ac.kr/sdhj/index.jsp?type=hj/GK14649_00IM0001_049b.jpg","1717_수북면_049b")</f>
        <v>1717_수북면_049b</v>
      </c>
      <c r="B1447" s="3">
        <v>1717</v>
      </c>
      <c r="C1447" s="3" t="s">
        <v>7565</v>
      </c>
      <c r="D1447" s="3" t="s">
        <v>7566</v>
      </c>
      <c r="E1447" s="3">
        <v>1446</v>
      </c>
      <c r="F1447" s="3">
        <v>7</v>
      </c>
      <c r="G1447" s="3" t="s">
        <v>5660</v>
      </c>
      <c r="H1447" s="3" t="s">
        <v>6977</v>
      </c>
      <c r="I1447" s="3">
        <v>11</v>
      </c>
      <c r="L1447" s="3">
        <v>5</v>
      </c>
      <c r="M1447" s="3" t="s">
        <v>2645</v>
      </c>
      <c r="N1447" s="3" t="s">
        <v>8761</v>
      </c>
      <c r="S1447" s="3" t="s">
        <v>3539</v>
      </c>
      <c r="T1447" s="3" t="s">
        <v>7028</v>
      </c>
      <c r="U1447" s="3" t="s">
        <v>5836</v>
      </c>
      <c r="V1447" s="3" t="s">
        <v>7231</v>
      </c>
      <c r="W1447" s="3" t="s">
        <v>3645</v>
      </c>
      <c r="X1447" s="3" t="s">
        <v>7257</v>
      </c>
      <c r="Y1447" s="3" t="s">
        <v>3479</v>
      </c>
      <c r="Z1447" s="3" t="s">
        <v>7292</v>
      </c>
      <c r="AC1447" s="3">
        <v>27</v>
      </c>
      <c r="AD1447" s="3" t="s">
        <v>3726</v>
      </c>
      <c r="AE1447" s="3" t="s">
        <v>1011</v>
      </c>
      <c r="AJ1447" s="3" t="s">
        <v>3443</v>
      </c>
      <c r="AK1447" s="3" t="s">
        <v>6955</v>
      </c>
      <c r="AL1447" s="3" t="s">
        <v>4057</v>
      </c>
      <c r="AM1447" s="3" t="s">
        <v>1159</v>
      </c>
      <c r="AT1447" s="3" t="s">
        <v>5283</v>
      </c>
      <c r="AU1447" s="3" t="s">
        <v>7216</v>
      </c>
      <c r="AV1447" s="3" t="s">
        <v>8763</v>
      </c>
      <c r="AW1447" s="3" t="s">
        <v>3126</v>
      </c>
      <c r="BG1447" s="3" t="s">
        <v>5283</v>
      </c>
      <c r="BH1447" s="3" t="s">
        <v>7216</v>
      </c>
      <c r="BI1447" s="3" t="s">
        <v>6052</v>
      </c>
      <c r="BJ1447" s="3" t="s">
        <v>1865</v>
      </c>
      <c r="BK1447" s="3" t="s">
        <v>5283</v>
      </c>
      <c r="BL1447" s="3" t="s">
        <v>7216</v>
      </c>
      <c r="BM1447" s="3" t="s">
        <v>5734</v>
      </c>
      <c r="BN1447" s="3" t="s">
        <v>1932</v>
      </c>
      <c r="BO1447" s="3" t="s">
        <v>5283</v>
      </c>
      <c r="BP1447" s="3" t="s">
        <v>7216</v>
      </c>
      <c r="BQ1447" s="3" t="s">
        <v>6053</v>
      </c>
      <c r="BR1447" s="3" t="s">
        <v>3366</v>
      </c>
      <c r="BS1447" s="3" t="s">
        <v>3625</v>
      </c>
      <c r="BT1447" s="3" t="s">
        <v>1118</v>
      </c>
    </row>
    <row r="1448" spans="1:72" ht="13.5" customHeight="1">
      <c r="A1448" s="6" t="str">
        <f>HYPERLINK("http://kyu.snu.ac.kr/sdhj/index.jsp?type=hj/GK14649_00IM0001_049b.jpg","1717_수북면_049b")</f>
        <v>1717_수북면_049b</v>
      </c>
      <c r="B1448" s="3">
        <v>1717</v>
      </c>
      <c r="C1448" s="3" t="s">
        <v>7425</v>
      </c>
      <c r="D1448" s="3" t="s">
        <v>7426</v>
      </c>
      <c r="E1448" s="3">
        <v>1447</v>
      </c>
      <c r="F1448" s="3">
        <v>7</v>
      </c>
      <c r="G1448" s="3" t="s">
        <v>5660</v>
      </c>
      <c r="H1448" s="3" t="s">
        <v>6977</v>
      </c>
      <c r="I1448" s="3">
        <v>11</v>
      </c>
      <c r="L1448" s="3">
        <v>5</v>
      </c>
      <c r="M1448" s="3" t="s">
        <v>2645</v>
      </c>
      <c r="N1448" s="3" t="s">
        <v>8761</v>
      </c>
      <c r="S1448" s="3" t="s">
        <v>5906</v>
      </c>
      <c r="T1448" s="3" t="s">
        <v>7084</v>
      </c>
      <c r="W1448" s="3" t="s">
        <v>3952</v>
      </c>
      <c r="X1448" s="3" t="s">
        <v>2998</v>
      </c>
      <c r="Y1448" s="3" t="s">
        <v>3479</v>
      </c>
      <c r="Z1448" s="3" t="s">
        <v>7292</v>
      </c>
      <c r="AC1448" s="3">
        <v>73</v>
      </c>
      <c r="AD1448" s="3" t="s">
        <v>3944</v>
      </c>
      <c r="AE1448" s="3" t="s">
        <v>1021</v>
      </c>
    </row>
    <row r="1449" spans="1:72" ht="13.5" customHeight="1">
      <c r="A1449" s="6" t="str">
        <f>HYPERLINK("http://kyu.snu.ac.kr/sdhj/index.jsp?type=hj/GK14649_00IM0001_049b.jpg","1717_수북면_049b")</f>
        <v>1717_수북면_049b</v>
      </c>
      <c r="B1449" s="3">
        <v>1717</v>
      </c>
      <c r="C1449" s="3" t="s">
        <v>7400</v>
      </c>
      <c r="D1449" s="3" t="s">
        <v>7401</v>
      </c>
      <c r="E1449" s="3">
        <v>1448</v>
      </c>
      <c r="F1449" s="3">
        <v>7</v>
      </c>
      <c r="G1449" s="3" t="s">
        <v>5660</v>
      </c>
      <c r="H1449" s="3" t="s">
        <v>6977</v>
      </c>
      <c r="I1449" s="3">
        <v>11</v>
      </c>
      <c r="L1449" s="3">
        <v>5</v>
      </c>
      <c r="M1449" s="3" t="s">
        <v>2645</v>
      </c>
      <c r="N1449" s="3" t="s">
        <v>8761</v>
      </c>
      <c r="S1449" s="3" t="s">
        <v>3485</v>
      </c>
      <c r="T1449" s="3" t="s">
        <v>7024</v>
      </c>
      <c r="Y1449" s="3" t="s">
        <v>6054</v>
      </c>
      <c r="Z1449" s="3" t="s">
        <v>698</v>
      </c>
      <c r="AF1449" s="3" t="s">
        <v>4024</v>
      </c>
      <c r="AG1449" s="3" t="s">
        <v>1050</v>
      </c>
    </row>
    <row r="1450" spans="1:72" ht="13.5" customHeight="1">
      <c r="A1450" s="6" t="str">
        <f>HYPERLINK("http://kyu.snu.ac.kr/sdhj/index.jsp?type=hj/GK14649_00IM0001_049b.jpg","1717_수북면_049b")</f>
        <v>1717_수북면_049b</v>
      </c>
      <c r="B1450" s="3">
        <v>1717</v>
      </c>
      <c r="C1450" s="3" t="s">
        <v>8764</v>
      </c>
      <c r="D1450" s="3" t="s">
        <v>8765</v>
      </c>
      <c r="E1450" s="3">
        <v>1449</v>
      </c>
      <c r="F1450" s="3">
        <v>7</v>
      </c>
      <c r="G1450" s="3" t="s">
        <v>5660</v>
      </c>
      <c r="H1450" s="3" t="s">
        <v>6977</v>
      </c>
      <c r="I1450" s="3">
        <v>11</v>
      </c>
      <c r="L1450" s="3">
        <v>5</v>
      </c>
      <c r="M1450" s="3" t="s">
        <v>2645</v>
      </c>
      <c r="N1450" s="3" t="s">
        <v>8761</v>
      </c>
      <c r="S1450" s="3" t="s">
        <v>4555</v>
      </c>
      <c r="T1450" s="3" t="s">
        <v>7052</v>
      </c>
      <c r="W1450" s="3" t="s">
        <v>3559</v>
      </c>
      <c r="X1450" s="3" t="s">
        <v>7260</v>
      </c>
      <c r="Y1450" s="3" t="s">
        <v>3479</v>
      </c>
      <c r="Z1450" s="3" t="s">
        <v>7292</v>
      </c>
      <c r="AG1450" s="3" t="s">
        <v>1045</v>
      </c>
    </row>
    <row r="1451" spans="1:72" ht="13.5" customHeight="1">
      <c r="A1451" s="6" t="str">
        <f>HYPERLINK("http://kyu.snu.ac.kr/sdhj/index.jsp?type=hj/GK14649_00IM0001_049b.jpg","1717_수북면_049b")</f>
        <v>1717_수북면_049b</v>
      </c>
      <c r="B1451" s="3">
        <v>1717</v>
      </c>
      <c r="C1451" s="3" t="s">
        <v>7400</v>
      </c>
      <c r="D1451" s="3" t="s">
        <v>7401</v>
      </c>
      <c r="E1451" s="3">
        <v>1450</v>
      </c>
      <c r="F1451" s="3">
        <v>7</v>
      </c>
      <c r="G1451" s="3" t="s">
        <v>5660</v>
      </c>
      <c r="H1451" s="3" t="s">
        <v>6977</v>
      </c>
      <c r="I1451" s="3">
        <v>11</v>
      </c>
      <c r="L1451" s="3">
        <v>5</v>
      </c>
      <c r="M1451" s="3" t="s">
        <v>2645</v>
      </c>
      <c r="N1451" s="3" t="s">
        <v>8761</v>
      </c>
      <c r="S1451" s="3" t="s">
        <v>3485</v>
      </c>
      <c r="T1451" s="3" t="s">
        <v>7024</v>
      </c>
      <c r="Y1451" s="3" t="s">
        <v>4534</v>
      </c>
      <c r="Z1451" s="3" t="s">
        <v>296</v>
      </c>
      <c r="AF1451" s="3" t="s">
        <v>3627</v>
      </c>
      <c r="AG1451" s="3" t="s">
        <v>1045</v>
      </c>
    </row>
    <row r="1452" spans="1:72" ht="13.5" customHeight="1">
      <c r="A1452" s="6" t="str">
        <f>HYPERLINK("http://kyu.snu.ac.kr/sdhj/index.jsp?type=hj/GK14649_00IM0001_049b.jpg","1717_수북면_049b")</f>
        <v>1717_수북면_049b</v>
      </c>
      <c r="B1452" s="3">
        <v>1717</v>
      </c>
      <c r="C1452" s="3" t="s">
        <v>8764</v>
      </c>
      <c r="D1452" s="3" t="s">
        <v>8765</v>
      </c>
      <c r="E1452" s="3">
        <v>1451</v>
      </c>
      <c r="F1452" s="3">
        <v>7</v>
      </c>
      <c r="G1452" s="3" t="s">
        <v>5660</v>
      </c>
      <c r="H1452" s="3" t="s">
        <v>6977</v>
      </c>
      <c r="I1452" s="3">
        <v>11</v>
      </c>
      <c r="L1452" s="3">
        <v>5</v>
      </c>
      <c r="M1452" s="3" t="s">
        <v>2645</v>
      </c>
      <c r="N1452" s="3" t="s">
        <v>8761</v>
      </c>
      <c r="S1452" s="3" t="s">
        <v>3485</v>
      </c>
      <c r="T1452" s="3" t="s">
        <v>7024</v>
      </c>
      <c r="U1452" s="3" t="s">
        <v>5283</v>
      </c>
      <c r="V1452" s="3" t="s">
        <v>7216</v>
      </c>
      <c r="Y1452" s="3" t="s">
        <v>4901</v>
      </c>
      <c r="Z1452" s="3" t="s">
        <v>401</v>
      </c>
      <c r="AC1452" s="3">
        <v>19</v>
      </c>
      <c r="AD1452" s="3" t="s">
        <v>3708</v>
      </c>
      <c r="AE1452" s="3" t="s">
        <v>1008</v>
      </c>
    </row>
    <row r="1453" spans="1:72" ht="13.5" customHeight="1">
      <c r="A1453" s="6" t="str">
        <f>HYPERLINK("http://kyu.snu.ac.kr/sdhj/index.jsp?type=hj/GK14649_00IM0001_049b.jpg","1717_수북면_049b")</f>
        <v>1717_수북면_049b</v>
      </c>
      <c r="B1453" s="3">
        <v>1717</v>
      </c>
      <c r="C1453" s="3" t="s">
        <v>8764</v>
      </c>
      <c r="D1453" s="3" t="s">
        <v>8765</v>
      </c>
      <c r="E1453" s="3">
        <v>1452</v>
      </c>
      <c r="F1453" s="3">
        <v>7</v>
      </c>
      <c r="G1453" s="3" t="s">
        <v>5660</v>
      </c>
      <c r="H1453" s="3" t="s">
        <v>6977</v>
      </c>
      <c r="I1453" s="3">
        <v>11</v>
      </c>
      <c r="L1453" s="3">
        <v>5</v>
      </c>
      <c r="M1453" s="3" t="s">
        <v>2645</v>
      </c>
      <c r="N1453" s="3" t="s">
        <v>8761</v>
      </c>
      <c r="S1453" s="3" t="s">
        <v>4809</v>
      </c>
      <c r="T1453" s="3" t="s">
        <v>7063</v>
      </c>
      <c r="W1453" s="3" t="s">
        <v>3781</v>
      </c>
      <c r="X1453" s="3" t="s">
        <v>7264</v>
      </c>
      <c r="Y1453" s="3" t="s">
        <v>3479</v>
      </c>
      <c r="Z1453" s="3" t="s">
        <v>7292</v>
      </c>
      <c r="AC1453" s="3">
        <v>25</v>
      </c>
      <c r="AD1453" s="3" t="s">
        <v>3776</v>
      </c>
      <c r="AE1453" s="3" t="s">
        <v>1014</v>
      </c>
      <c r="AF1453" s="3" t="s">
        <v>6055</v>
      </c>
      <c r="AG1453" s="3" t="s">
        <v>1091</v>
      </c>
    </row>
    <row r="1454" spans="1:72" ht="13.5" customHeight="1">
      <c r="A1454" s="6" t="str">
        <f>HYPERLINK("http://kyu.snu.ac.kr/sdhj/index.jsp?type=hj/GK14649_00IM0001_049b.jpg","1717_수북면_049b")</f>
        <v>1717_수북면_049b</v>
      </c>
      <c r="B1454" s="3">
        <v>1717</v>
      </c>
      <c r="C1454" s="3" t="s">
        <v>8038</v>
      </c>
      <c r="D1454" s="3" t="s">
        <v>8039</v>
      </c>
      <c r="E1454" s="3">
        <v>1453</v>
      </c>
      <c r="F1454" s="3">
        <v>7</v>
      </c>
      <c r="G1454" s="3" t="s">
        <v>5660</v>
      </c>
      <c r="H1454" s="3" t="s">
        <v>6977</v>
      </c>
      <c r="I1454" s="3">
        <v>12</v>
      </c>
      <c r="J1454" s="3" t="s">
        <v>6056</v>
      </c>
      <c r="K1454" s="3" t="s">
        <v>6998</v>
      </c>
      <c r="L1454" s="3">
        <v>1</v>
      </c>
      <c r="M1454" s="3" t="s">
        <v>2732</v>
      </c>
      <c r="N1454" s="3" t="s">
        <v>2965</v>
      </c>
      <c r="T1454" s="3" t="s">
        <v>8766</v>
      </c>
      <c r="U1454" s="3" t="s">
        <v>5283</v>
      </c>
      <c r="V1454" s="3" t="s">
        <v>7216</v>
      </c>
      <c r="W1454" s="3" t="s">
        <v>3559</v>
      </c>
      <c r="X1454" s="3" t="s">
        <v>7260</v>
      </c>
      <c r="Y1454" s="3" t="s">
        <v>6057</v>
      </c>
      <c r="Z1454" s="3" t="s">
        <v>699</v>
      </c>
      <c r="AC1454" s="3">
        <v>35</v>
      </c>
      <c r="AD1454" s="3" t="s">
        <v>3613</v>
      </c>
      <c r="AE1454" s="3" t="s">
        <v>996</v>
      </c>
      <c r="AJ1454" s="3" t="s">
        <v>3443</v>
      </c>
      <c r="AK1454" s="3" t="s">
        <v>6955</v>
      </c>
      <c r="AL1454" s="3" t="s">
        <v>3562</v>
      </c>
      <c r="AM1454" s="3" t="s">
        <v>3040</v>
      </c>
      <c r="AT1454" s="3" t="s">
        <v>5283</v>
      </c>
      <c r="AU1454" s="3" t="s">
        <v>7216</v>
      </c>
      <c r="AV1454" s="3" t="s">
        <v>6058</v>
      </c>
      <c r="AW1454" s="3" t="s">
        <v>1491</v>
      </c>
      <c r="BG1454" s="3" t="s">
        <v>5283</v>
      </c>
      <c r="BH1454" s="3" t="s">
        <v>7216</v>
      </c>
      <c r="BI1454" s="3" t="s">
        <v>6059</v>
      </c>
      <c r="BJ1454" s="3" t="s">
        <v>1515</v>
      </c>
      <c r="BK1454" s="3" t="s">
        <v>5283</v>
      </c>
      <c r="BL1454" s="3" t="s">
        <v>7216</v>
      </c>
      <c r="BM1454" s="3" t="s">
        <v>6060</v>
      </c>
      <c r="BN1454" s="3" t="s">
        <v>2132</v>
      </c>
      <c r="BO1454" s="3" t="s">
        <v>5283</v>
      </c>
      <c r="BP1454" s="3" t="s">
        <v>7216</v>
      </c>
      <c r="BQ1454" s="3" t="s">
        <v>6061</v>
      </c>
      <c r="BR1454" s="3" t="s">
        <v>2383</v>
      </c>
      <c r="BS1454" s="3" t="s">
        <v>3534</v>
      </c>
      <c r="BT1454" s="3" t="s">
        <v>1152</v>
      </c>
    </row>
    <row r="1455" spans="1:72" ht="13.5" customHeight="1">
      <c r="A1455" s="6" t="str">
        <f>HYPERLINK("http://kyu.snu.ac.kr/sdhj/index.jsp?type=hj/GK14649_00IM0001_049b.jpg","1717_수북면_049b")</f>
        <v>1717_수북면_049b</v>
      </c>
      <c r="B1455" s="3">
        <v>1717</v>
      </c>
      <c r="C1455" s="3" t="s">
        <v>7425</v>
      </c>
      <c r="D1455" s="3" t="s">
        <v>7426</v>
      </c>
      <c r="E1455" s="3">
        <v>1454</v>
      </c>
      <c r="F1455" s="3">
        <v>7</v>
      </c>
      <c r="G1455" s="3" t="s">
        <v>5660</v>
      </c>
      <c r="H1455" s="3" t="s">
        <v>6977</v>
      </c>
      <c r="I1455" s="3">
        <v>12</v>
      </c>
      <c r="L1455" s="3">
        <v>1</v>
      </c>
      <c r="M1455" s="3" t="s">
        <v>2732</v>
      </c>
      <c r="N1455" s="3" t="s">
        <v>2965</v>
      </c>
      <c r="S1455" s="3" t="s">
        <v>3539</v>
      </c>
      <c r="T1455" s="3" t="s">
        <v>7028</v>
      </c>
      <c r="U1455" s="3" t="s">
        <v>3540</v>
      </c>
      <c r="V1455" s="3" t="s">
        <v>7111</v>
      </c>
      <c r="W1455" s="3" t="s">
        <v>3559</v>
      </c>
      <c r="X1455" s="3" t="s">
        <v>7260</v>
      </c>
      <c r="Y1455" s="3" t="s">
        <v>3479</v>
      </c>
      <c r="Z1455" s="3" t="s">
        <v>7292</v>
      </c>
      <c r="AC1455" s="3">
        <v>36</v>
      </c>
      <c r="AD1455" s="3" t="s">
        <v>3613</v>
      </c>
      <c r="AE1455" s="3" t="s">
        <v>996</v>
      </c>
      <c r="AJ1455" s="3" t="s">
        <v>3443</v>
      </c>
      <c r="AK1455" s="3" t="s">
        <v>6955</v>
      </c>
      <c r="AL1455" s="3" t="s">
        <v>3562</v>
      </c>
      <c r="AM1455" s="3" t="s">
        <v>3040</v>
      </c>
      <c r="AT1455" s="3" t="s">
        <v>3546</v>
      </c>
      <c r="AU1455" s="3" t="s">
        <v>7248</v>
      </c>
      <c r="AV1455" s="3" t="s">
        <v>6062</v>
      </c>
      <c r="AW1455" s="3" t="s">
        <v>1492</v>
      </c>
      <c r="BG1455" s="3" t="s">
        <v>3546</v>
      </c>
      <c r="BH1455" s="3" t="s">
        <v>7248</v>
      </c>
      <c r="BI1455" s="3" t="s">
        <v>6063</v>
      </c>
      <c r="BJ1455" s="3" t="s">
        <v>1434</v>
      </c>
      <c r="BM1455" s="3" t="s">
        <v>6064</v>
      </c>
      <c r="BN1455" s="3" t="s">
        <v>2133</v>
      </c>
      <c r="BO1455" s="3" t="s">
        <v>3546</v>
      </c>
      <c r="BP1455" s="3" t="s">
        <v>7248</v>
      </c>
      <c r="BQ1455" s="3" t="s">
        <v>6065</v>
      </c>
      <c r="BR1455" s="3" t="s">
        <v>3183</v>
      </c>
      <c r="BS1455" s="3" t="s">
        <v>3562</v>
      </c>
      <c r="BT1455" s="3" t="s">
        <v>3040</v>
      </c>
    </row>
    <row r="1456" spans="1:72" ht="13.5" customHeight="1">
      <c r="A1456" s="6" t="str">
        <f>HYPERLINK("http://kyu.snu.ac.kr/sdhj/index.jsp?type=hj/GK14649_00IM0001_049b.jpg","1717_수북면_049b")</f>
        <v>1717_수북면_049b</v>
      </c>
      <c r="B1456" s="3">
        <v>1717</v>
      </c>
      <c r="C1456" s="3" t="s">
        <v>7754</v>
      </c>
      <c r="D1456" s="3" t="s">
        <v>7755</v>
      </c>
      <c r="E1456" s="3">
        <v>1455</v>
      </c>
      <c r="F1456" s="3">
        <v>7</v>
      </c>
      <c r="G1456" s="3" t="s">
        <v>5660</v>
      </c>
      <c r="H1456" s="3" t="s">
        <v>6977</v>
      </c>
      <c r="I1456" s="3">
        <v>12</v>
      </c>
      <c r="L1456" s="3">
        <v>1</v>
      </c>
      <c r="M1456" s="3" t="s">
        <v>2732</v>
      </c>
      <c r="N1456" s="3" t="s">
        <v>2965</v>
      </c>
      <c r="S1456" s="3" t="s">
        <v>3550</v>
      </c>
      <c r="T1456" s="3" t="s">
        <v>7029</v>
      </c>
      <c r="Y1456" s="3" t="s">
        <v>6066</v>
      </c>
      <c r="Z1456" s="3" t="s">
        <v>700</v>
      </c>
      <c r="AF1456" s="3" t="s">
        <v>4024</v>
      </c>
      <c r="AG1456" s="3" t="s">
        <v>1050</v>
      </c>
    </row>
    <row r="1457" spans="1:72" ht="13.5" customHeight="1">
      <c r="A1457" s="6" t="str">
        <f>HYPERLINK("http://kyu.snu.ac.kr/sdhj/index.jsp?type=hj/GK14649_00IM0001_049b.jpg","1717_수북면_049b")</f>
        <v>1717_수북면_049b</v>
      </c>
      <c r="B1457" s="3">
        <v>1717</v>
      </c>
      <c r="C1457" s="3" t="s">
        <v>7909</v>
      </c>
      <c r="D1457" s="3" t="s">
        <v>7910</v>
      </c>
      <c r="E1457" s="3">
        <v>1456</v>
      </c>
      <c r="F1457" s="3">
        <v>7</v>
      </c>
      <c r="G1457" s="3" t="s">
        <v>5660</v>
      </c>
      <c r="H1457" s="3" t="s">
        <v>6977</v>
      </c>
      <c r="I1457" s="3">
        <v>12</v>
      </c>
      <c r="L1457" s="3">
        <v>1</v>
      </c>
      <c r="M1457" s="3" t="s">
        <v>2732</v>
      </c>
      <c r="N1457" s="3" t="s">
        <v>2965</v>
      </c>
      <c r="S1457" s="3" t="s">
        <v>49</v>
      </c>
      <c r="T1457" s="3" t="s">
        <v>7082</v>
      </c>
      <c r="U1457" s="3" t="s">
        <v>6067</v>
      </c>
      <c r="V1457" s="3" t="s">
        <v>7237</v>
      </c>
      <c r="Y1457" s="3" t="s">
        <v>5818</v>
      </c>
      <c r="Z1457" s="3" t="s">
        <v>630</v>
      </c>
      <c r="AC1457" s="3">
        <v>24</v>
      </c>
      <c r="AD1457" s="3" t="s">
        <v>3777</v>
      </c>
      <c r="AE1457" s="3" t="s">
        <v>1015</v>
      </c>
    </row>
    <row r="1458" spans="1:72" ht="13.5" customHeight="1">
      <c r="A1458" s="6" t="str">
        <f>HYPERLINK("http://kyu.snu.ac.kr/sdhj/index.jsp?type=hj/GK14649_00IM0001_049b.jpg","1717_수북면_049b")</f>
        <v>1717_수북면_049b</v>
      </c>
      <c r="B1458" s="3">
        <v>1717</v>
      </c>
      <c r="C1458" s="3" t="s">
        <v>7425</v>
      </c>
      <c r="D1458" s="3" t="s">
        <v>7426</v>
      </c>
      <c r="E1458" s="3">
        <v>1457</v>
      </c>
      <c r="F1458" s="3">
        <v>7</v>
      </c>
      <c r="G1458" s="3" t="s">
        <v>5660</v>
      </c>
      <c r="H1458" s="3" t="s">
        <v>6977</v>
      </c>
      <c r="I1458" s="3">
        <v>12</v>
      </c>
      <c r="L1458" s="3">
        <v>1</v>
      </c>
      <c r="M1458" s="3" t="s">
        <v>2732</v>
      </c>
      <c r="N1458" s="3" t="s">
        <v>2965</v>
      </c>
      <c r="S1458" s="3" t="s">
        <v>8035</v>
      </c>
      <c r="T1458" s="3" t="s">
        <v>8036</v>
      </c>
      <c r="Y1458" s="3" t="s">
        <v>3479</v>
      </c>
      <c r="Z1458" s="3" t="s">
        <v>7292</v>
      </c>
      <c r="AC1458" s="3">
        <v>9</v>
      </c>
      <c r="AD1458" s="3" t="s">
        <v>3767</v>
      </c>
      <c r="AE1458" s="3" t="s">
        <v>1013</v>
      </c>
    </row>
    <row r="1459" spans="1:72" ht="13.5" customHeight="1">
      <c r="A1459" s="6" t="str">
        <f>HYPERLINK("http://kyu.snu.ac.kr/sdhj/index.jsp?type=hj/GK14649_00IM0001_049b.jpg","1717_수북면_049b")</f>
        <v>1717_수북면_049b</v>
      </c>
      <c r="B1459" s="3">
        <v>1717</v>
      </c>
      <c r="C1459" s="3" t="s">
        <v>7909</v>
      </c>
      <c r="D1459" s="3" t="s">
        <v>7910</v>
      </c>
      <c r="E1459" s="3">
        <v>1458</v>
      </c>
      <c r="F1459" s="3">
        <v>7</v>
      </c>
      <c r="G1459" s="3" t="s">
        <v>5660</v>
      </c>
      <c r="H1459" s="3" t="s">
        <v>6977</v>
      </c>
      <c r="I1459" s="3">
        <v>12</v>
      </c>
      <c r="L1459" s="3">
        <v>2</v>
      </c>
      <c r="M1459" s="3" t="s">
        <v>2690</v>
      </c>
      <c r="N1459" s="3" t="s">
        <v>2840</v>
      </c>
      <c r="T1459" s="3" t="s">
        <v>8767</v>
      </c>
      <c r="U1459" s="3" t="s">
        <v>5283</v>
      </c>
      <c r="V1459" s="3" t="s">
        <v>7216</v>
      </c>
      <c r="W1459" s="3" t="s">
        <v>5381</v>
      </c>
      <c r="X1459" s="3" t="s">
        <v>7284</v>
      </c>
      <c r="Y1459" s="3" t="s">
        <v>6068</v>
      </c>
      <c r="Z1459" s="3" t="s">
        <v>701</v>
      </c>
      <c r="AC1459" s="3">
        <v>43</v>
      </c>
      <c r="AD1459" s="3" t="s">
        <v>4004</v>
      </c>
      <c r="AE1459" s="3" t="s">
        <v>1023</v>
      </c>
      <c r="AJ1459" s="3" t="s">
        <v>3443</v>
      </c>
      <c r="AK1459" s="3" t="s">
        <v>6955</v>
      </c>
      <c r="AL1459" s="3" t="s">
        <v>4126</v>
      </c>
      <c r="AM1459" s="3" t="s">
        <v>1162</v>
      </c>
      <c r="AT1459" s="3" t="s">
        <v>5109</v>
      </c>
      <c r="AU1459" s="3" t="s">
        <v>1257</v>
      </c>
      <c r="AV1459" s="3" t="s">
        <v>6069</v>
      </c>
      <c r="AW1459" s="3" t="s">
        <v>1493</v>
      </c>
      <c r="BG1459" s="3" t="s">
        <v>5109</v>
      </c>
      <c r="BH1459" s="3" t="s">
        <v>1257</v>
      </c>
      <c r="BI1459" s="3" t="s">
        <v>4377</v>
      </c>
      <c r="BJ1459" s="3" t="s">
        <v>257</v>
      </c>
      <c r="BK1459" s="3" t="s">
        <v>5124</v>
      </c>
      <c r="BL1459" s="3" t="s">
        <v>7214</v>
      </c>
      <c r="BM1459" s="3" t="s">
        <v>6070</v>
      </c>
      <c r="BN1459" s="3" t="s">
        <v>263</v>
      </c>
      <c r="BO1459" s="3" t="s">
        <v>5185</v>
      </c>
      <c r="BP1459" s="3" t="s">
        <v>7233</v>
      </c>
      <c r="BQ1459" s="3" t="s">
        <v>6071</v>
      </c>
      <c r="BR1459" s="3" t="s">
        <v>1902</v>
      </c>
      <c r="BS1459" s="3" t="s">
        <v>3534</v>
      </c>
      <c r="BT1459" s="3" t="s">
        <v>1152</v>
      </c>
    </row>
    <row r="1460" spans="1:72" ht="13.5" customHeight="1">
      <c r="A1460" s="6" t="str">
        <f>HYPERLINK("http://kyu.snu.ac.kr/sdhj/index.jsp?type=hj/GK14649_00IM0001_049b.jpg","1717_수북면_049b")</f>
        <v>1717_수북면_049b</v>
      </c>
      <c r="B1460" s="3">
        <v>1717</v>
      </c>
      <c r="C1460" s="3" t="s">
        <v>7844</v>
      </c>
      <c r="D1460" s="3" t="s">
        <v>7845</v>
      </c>
      <c r="E1460" s="3">
        <v>1459</v>
      </c>
      <c r="F1460" s="3">
        <v>7</v>
      </c>
      <c r="G1460" s="3" t="s">
        <v>5660</v>
      </c>
      <c r="H1460" s="3" t="s">
        <v>6977</v>
      </c>
      <c r="I1460" s="3">
        <v>12</v>
      </c>
      <c r="L1460" s="3">
        <v>2</v>
      </c>
      <c r="M1460" s="3" t="s">
        <v>2690</v>
      </c>
      <c r="N1460" s="3" t="s">
        <v>2840</v>
      </c>
      <c r="S1460" s="3" t="s">
        <v>3539</v>
      </c>
      <c r="T1460" s="3" t="s">
        <v>7028</v>
      </c>
      <c r="U1460" s="3" t="s">
        <v>5836</v>
      </c>
      <c r="V1460" s="3" t="s">
        <v>7231</v>
      </c>
      <c r="W1460" s="3" t="s">
        <v>3725</v>
      </c>
      <c r="X1460" s="3" t="s">
        <v>7261</v>
      </c>
      <c r="Y1460" s="3" t="s">
        <v>3479</v>
      </c>
      <c r="Z1460" s="3" t="s">
        <v>7292</v>
      </c>
      <c r="AC1460" s="3">
        <v>46</v>
      </c>
      <c r="AD1460" s="3" t="s">
        <v>3823</v>
      </c>
      <c r="AE1460" s="3" t="s">
        <v>1016</v>
      </c>
      <c r="AJ1460" s="3" t="s">
        <v>3443</v>
      </c>
      <c r="AK1460" s="3" t="s">
        <v>6955</v>
      </c>
      <c r="AL1460" s="3" t="s">
        <v>3515</v>
      </c>
      <c r="AM1460" s="3" t="s">
        <v>1099</v>
      </c>
      <c r="AT1460" s="3" t="s">
        <v>5283</v>
      </c>
      <c r="AU1460" s="3" t="s">
        <v>7216</v>
      </c>
      <c r="AV1460" s="3" t="s">
        <v>5562</v>
      </c>
      <c r="AW1460" s="3" t="s">
        <v>903</v>
      </c>
      <c r="BG1460" s="3" t="s">
        <v>5185</v>
      </c>
      <c r="BH1460" s="3" t="s">
        <v>7233</v>
      </c>
      <c r="BI1460" s="3" t="s">
        <v>4883</v>
      </c>
      <c r="BJ1460" s="3" t="s">
        <v>745</v>
      </c>
      <c r="BK1460" s="3" t="s">
        <v>5124</v>
      </c>
      <c r="BL1460" s="3" t="s">
        <v>7214</v>
      </c>
      <c r="BM1460" s="3" t="s">
        <v>3732</v>
      </c>
      <c r="BN1460" s="3" t="s">
        <v>7342</v>
      </c>
      <c r="BO1460" s="3" t="s">
        <v>3546</v>
      </c>
      <c r="BP1460" s="3" t="s">
        <v>7248</v>
      </c>
      <c r="BQ1460" s="3" t="s">
        <v>8739</v>
      </c>
      <c r="BR1460" s="3" t="s">
        <v>8768</v>
      </c>
      <c r="BS1460" s="3" t="s">
        <v>3534</v>
      </c>
      <c r="BT1460" s="3" t="s">
        <v>1152</v>
      </c>
    </row>
    <row r="1461" spans="1:72" ht="13.5" customHeight="1">
      <c r="A1461" s="6" t="str">
        <f>HYPERLINK("http://kyu.snu.ac.kr/sdhj/index.jsp?type=hj/GK14649_00IM0001_050a.jpg","1717_수북면_050a")</f>
        <v>1717_수북면_050a</v>
      </c>
      <c r="B1461" s="3">
        <v>1717</v>
      </c>
      <c r="C1461" s="3" t="s">
        <v>7735</v>
      </c>
      <c r="D1461" s="3" t="s">
        <v>7736</v>
      </c>
      <c r="E1461" s="3">
        <v>1460</v>
      </c>
      <c r="F1461" s="3">
        <v>7</v>
      </c>
      <c r="G1461" s="3" t="s">
        <v>5660</v>
      </c>
      <c r="H1461" s="3" t="s">
        <v>6977</v>
      </c>
      <c r="I1461" s="3">
        <v>12</v>
      </c>
      <c r="L1461" s="3">
        <v>2</v>
      </c>
      <c r="M1461" s="3" t="s">
        <v>2690</v>
      </c>
      <c r="N1461" s="3" t="s">
        <v>2840</v>
      </c>
      <c r="S1461" s="3" t="s">
        <v>3550</v>
      </c>
      <c r="T1461" s="3" t="s">
        <v>7029</v>
      </c>
      <c r="U1461" s="3" t="s">
        <v>5283</v>
      </c>
      <c r="V1461" s="3" t="s">
        <v>7216</v>
      </c>
      <c r="Y1461" s="3" t="s">
        <v>6072</v>
      </c>
      <c r="Z1461" s="3" t="s">
        <v>702</v>
      </c>
      <c r="AC1461" s="3">
        <v>20</v>
      </c>
      <c r="AD1461" s="3" t="s">
        <v>4120</v>
      </c>
      <c r="AE1461" s="3" t="s">
        <v>259</v>
      </c>
    </row>
    <row r="1462" spans="1:72" ht="13.5" customHeight="1">
      <c r="A1462" s="6" t="str">
        <f>HYPERLINK("http://kyu.snu.ac.kr/sdhj/index.jsp?type=hj/GK14649_00IM0001_050a.jpg","1717_수북면_050a")</f>
        <v>1717_수북면_050a</v>
      </c>
      <c r="B1462" s="3">
        <v>1717</v>
      </c>
      <c r="C1462" s="3" t="s">
        <v>7735</v>
      </c>
      <c r="D1462" s="3" t="s">
        <v>7736</v>
      </c>
      <c r="E1462" s="3">
        <v>1461</v>
      </c>
      <c r="F1462" s="3">
        <v>7</v>
      </c>
      <c r="G1462" s="3" t="s">
        <v>5660</v>
      </c>
      <c r="H1462" s="3" t="s">
        <v>6977</v>
      </c>
      <c r="I1462" s="3">
        <v>12</v>
      </c>
      <c r="L1462" s="3">
        <v>2</v>
      </c>
      <c r="M1462" s="3" t="s">
        <v>2690</v>
      </c>
      <c r="N1462" s="3" t="s">
        <v>2840</v>
      </c>
      <c r="S1462" s="3" t="s">
        <v>8769</v>
      </c>
      <c r="T1462" s="3" t="s">
        <v>8770</v>
      </c>
      <c r="U1462" s="3" t="s">
        <v>5283</v>
      </c>
      <c r="V1462" s="3" t="s">
        <v>7216</v>
      </c>
      <c r="Y1462" s="3" t="s">
        <v>5911</v>
      </c>
      <c r="Z1462" s="3" t="s">
        <v>655</v>
      </c>
      <c r="AC1462" s="3">
        <v>16</v>
      </c>
      <c r="AD1462" s="3" t="s">
        <v>3599</v>
      </c>
      <c r="AE1462" s="3" t="s">
        <v>993</v>
      </c>
    </row>
    <row r="1463" spans="1:72" ht="13.5" customHeight="1">
      <c r="A1463" s="6" t="str">
        <f>HYPERLINK("http://kyu.snu.ac.kr/sdhj/index.jsp?type=hj/GK14649_00IM0001_050a.jpg","1717_수북면_050a")</f>
        <v>1717_수북면_050a</v>
      </c>
      <c r="B1463" s="3">
        <v>1717</v>
      </c>
      <c r="C1463" s="3" t="s">
        <v>7735</v>
      </c>
      <c r="D1463" s="3" t="s">
        <v>7736</v>
      </c>
      <c r="E1463" s="3">
        <v>1462</v>
      </c>
      <c r="F1463" s="3">
        <v>7</v>
      </c>
      <c r="G1463" s="3" t="s">
        <v>5660</v>
      </c>
      <c r="H1463" s="3" t="s">
        <v>6977</v>
      </c>
      <c r="I1463" s="3">
        <v>12</v>
      </c>
      <c r="L1463" s="3">
        <v>2</v>
      </c>
      <c r="M1463" s="3" t="s">
        <v>2690</v>
      </c>
      <c r="N1463" s="3" t="s">
        <v>2840</v>
      </c>
      <c r="S1463" s="3" t="s">
        <v>8769</v>
      </c>
      <c r="T1463" s="3" t="s">
        <v>8770</v>
      </c>
      <c r="U1463" s="3" t="s">
        <v>5283</v>
      </c>
      <c r="V1463" s="3" t="s">
        <v>7216</v>
      </c>
      <c r="Y1463" s="3" t="s">
        <v>6073</v>
      </c>
      <c r="Z1463" s="3" t="s">
        <v>703</v>
      </c>
      <c r="AC1463" s="3">
        <v>13</v>
      </c>
      <c r="AD1463" s="3" t="s">
        <v>3944</v>
      </c>
      <c r="AE1463" s="3" t="s">
        <v>1021</v>
      </c>
    </row>
    <row r="1464" spans="1:72" ht="13.5" customHeight="1">
      <c r="A1464" s="6" t="str">
        <f>HYPERLINK("http://kyu.snu.ac.kr/sdhj/index.jsp?type=hj/GK14649_00IM0001_050a.jpg","1717_수북면_050a")</f>
        <v>1717_수북면_050a</v>
      </c>
      <c r="B1464" s="3">
        <v>1717</v>
      </c>
      <c r="C1464" s="3" t="s">
        <v>7735</v>
      </c>
      <c r="D1464" s="3" t="s">
        <v>7736</v>
      </c>
      <c r="E1464" s="3">
        <v>1463</v>
      </c>
      <c r="F1464" s="3">
        <v>7</v>
      </c>
      <c r="G1464" s="3" t="s">
        <v>5660</v>
      </c>
      <c r="H1464" s="3" t="s">
        <v>6977</v>
      </c>
      <c r="I1464" s="3">
        <v>12</v>
      </c>
      <c r="L1464" s="3">
        <v>2</v>
      </c>
      <c r="M1464" s="3" t="s">
        <v>2690</v>
      </c>
      <c r="N1464" s="3" t="s">
        <v>2840</v>
      </c>
      <c r="S1464" s="3" t="s">
        <v>8771</v>
      </c>
      <c r="T1464" s="3" t="s">
        <v>8772</v>
      </c>
      <c r="Y1464" s="3" t="s">
        <v>3479</v>
      </c>
      <c r="Z1464" s="3" t="s">
        <v>7292</v>
      </c>
      <c r="AC1464" s="3">
        <v>11</v>
      </c>
      <c r="AD1464" s="3" t="s">
        <v>3487</v>
      </c>
      <c r="AE1464" s="3" t="s">
        <v>973</v>
      </c>
    </row>
    <row r="1465" spans="1:72" ht="13.5" customHeight="1">
      <c r="A1465" s="6" t="str">
        <f>HYPERLINK("http://kyu.snu.ac.kr/sdhj/index.jsp?type=hj/GK14649_00IM0001_050a.jpg","1717_수북면_050a")</f>
        <v>1717_수북면_050a</v>
      </c>
      <c r="B1465" s="3">
        <v>1717</v>
      </c>
      <c r="C1465" s="3" t="s">
        <v>7735</v>
      </c>
      <c r="D1465" s="3" t="s">
        <v>7736</v>
      </c>
      <c r="E1465" s="3">
        <v>1464</v>
      </c>
      <c r="F1465" s="3">
        <v>7</v>
      </c>
      <c r="G1465" s="3" t="s">
        <v>5660</v>
      </c>
      <c r="H1465" s="3" t="s">
        <v>6977</v>
      </c>
      <c r="I1465" s="3">
        <v>12</v>
      </c>
      <c r="L1465" s="3">
        <v>2</v>
      </c>
      <c r="M1465" s="3" t="s">
        <v>2690</v>
      </c>
      <c r="N1465" s="3" t="s">
        <v>2840</v>
      </c>
      <c r="S1465" s="3" t="s">
        <v>8769</v>
      </c>
      <c r="T1465" s="3" t="s">
        <v>8770</v>
      </c>
      <c r="U1465" s="3" t="s">
        <v>5283</v>
      </c>
      <c r="V1465" s="3" t="s">
        <v>7216</v>
      </c>
      <c r="Y1465" s="3" t="s">
        <v>6074</v>
      </c>
      <c r="Z1465" s="3" t="s">
        <v>704</v>
      </c>
      <c r="AC1465" s="3">
        <v>5</v>
      </c>
      <c r="AD1465" s="3" t="s">
        <v>3652</v>
      </c>
      <c r="AE1465" s="3" t="s">
        <v>1002</v>
      </c>
      <c r="AF1465" s="3" t="s">
        <v>4317</v>
      </c>
      <c r="AG1465" s="3" t="s">
        <v>1061</v>
      </c>
    </row>
    <row r="1466" spans="1:72" ht="13.5" customHeight="1">
      <c r="A1466" s="6" t="str">
        <f>HYPERLINK("http://kyu.snu.ac.kr/sdhj/index.jsp?type=hj/GK14649_00IM0001_050a.jpg","1717_수북면_050a")</f>
        <v>1717_수북면_050a</v>
      </c>
      <c r="B1466" s="3">
        <v>1717</v>
      </c>
      <c r="C1466" s="3" t="s">
        <v>7735</v>
      </c>
      <c r="D1466" s="3" t="s">
        <v>7736</v>
      </c>
      <c r="E1466" s="3">
        <v>1465</v>
      </c>
      <c r="F1466" s="3">
        <v>7</v>
      </c>
      <c r="G1466" s="3" t="s">
        <v>5660</v>
      </c>
      <c r="H1466" s="3" t="s">
        <v>6977</v>
      </c>
      <c r="I1466" s="3">
        <v>12</v>
      </c>
      <c r="L1466" s="3">
        <v>2</v>
      </c>
      <c r="M1466" s="3" t="s">
        <v>2690</v>
      </c>
      <c r="N1466" s="3" t="s">
        <v>2840</v>
      </c>
      <c r="T1466" s="3" t="s">
        <v>8773</v>
      </c>
      <c r="U1466" s="3" t="s">
        <v>3504</v>
      </c>
      <c r="V1466" s="3" t="s">
        <v>7096</v>
      </c>
      <c r="Y1466" s="3" t="s">
        <v>6075</v>
      </c>
      <c r="Z1466" s="3" t="s">
        <v>705</v>
      </c>
      <c r="AC1466" s="3">
        <v>35</v>
      </c>
      <c r="AD1466" s="3" t="s">
        <v>3613</v>
      </c>
      <c r="AE1466" s="3" t="s">
        <v>996</v>
      </c>
      <c r="AF1466" s="3" t="s">
        <v>5061</v>
      </c>
      <c r="AG1466" s="3" t="s">
        <v>1068</v>
      </c>
    </row>
    <row r="1467" spans="1:72" ht="13.5" customHeight="1">
      <c r="A1467" s="6" t="str">
        <f>HYPERLINK("http://kyu.snu.ac.kr/sdhj/index.jsp?type=hj/GK14649_00IM0001_050a.jpg","1717_수북면_050a")</f>
        <v>1717_수북면_050a</v>
      </c>
      <c r="B1467" s="3">
        <v>1717</v>
      </c>
      <c r="C1467" s="3" t="s">
        <v>7735</v>
      </c>
      <c r="D1467" s="3" t="s">
        <v>7736</v>
      </c>
      <c r="E1467" s="3">
        <v>1466</v>
      </c>
      <c r="F1467" s="3">
        <v>7</v>
      </c>
      <c r="G1467" s="3" t="s">
        <v>5660</v>
      </c>
      <c r="H1467" s="3" t="s">
        <v>6977</v>
      </c>
      <c r="I1467" s="3">
        <v>12</v>
      </c>
      <c r="L1467" s="3">
        <v>2</v>
      </c>
      <c r="M1467" s="3" t="s">
        <v>2690</v>
      </c>
      <c r="N1467" s="3" t="s">
        <v>2840</v>
      </c>
      <c r="T1467" s="3" t="s">
        <v>8773</v>
      </c>
      <c r="U1467" s="3" t="s">
        <v>3504</v>
      </c>
      <c r="V1467" s="3" t="s">
        <v>7096</v>
      </c>
      <c r="Y1467" s="3" t="s">
        <v>8774</v>
      </c>
      <c r="Z1467" s="3" t="s">
        <v>3022</v>
      </c>
      <c r="AG1467" s="3" t="s">
        <v>8775</v>
      </c>
    </row>
    <row r="1468" spans="1:72" ht="13.5" customHeight="1">
      <c r="A1468" s="6" t="str">
        <f>HYPERLINK("http://kyu.snu.ac.kr/sdhj/index.jsp?type=hj/GK14649_00IM0001_050a.jpg","1717_수북면_050a")</f>
        <v>1717_수북면_050a</v>
      </c>
      <c r="B1468" s="3">
        <v>1717</v>
      </c>
      <c r="C1468" s="3" t="s">
        <v>7735</v>
      </c>
      <c r="D1468" s="3" t="s">
        <v>7736</v>
      </c>
      <c r="E1468" s="3">
        <v>1467</v>
      </c>
      <c r="F1468" s="3">
        <v>7</v>
      </c>
      <c r="G1468" s="3" t="s">
        <v>5660</v>
      </c>
      <c r="H1468" s="3" t="s">
        <v>6977</v>
      </c>
      <c r="I1468" s="3">
        <v>12</v>
      </c>
      <c r="L1468" s="3">
        <v>2</v>
      </c>
      <c r="M1468" s="3" t="s">
        <v>2690</v>
      </c>
      <c r="N1468" s="3" t="s">
        <v>2840</v>
      </c>
      <c r="T1468" s="3" t="s">
        <v>8773</v>
      </c>
      <c r="Y1468" s="3" t="s">
        <v>6076</v>
      </c>
      <c r="Z1468" s="3" t="s">
        <v>706</v>
      </c>
      <c r="AF1468" s="3" t="s">
        <v>6077</v>
      </c>
      <c r="AG1468" s="3" t="s">
        <v>1092</v>
      </c>
    </row>
    <row r="1469" spans="1:72" ht="13.5" customHeight="1">
      <c r="A1469" s="6" t="str">
        <f>HYPERLINK("http://kyu.snu.ac.kr/sdhj/index.jsp?type=hj/GK14649_00IM0001_050a.jpg","1717_수북면_050a")</f>
        <v>1717_수북면_050a</v>
      </c>
      <c r="B1469" s="3">
        <v>1717</v>
      </c>
      <c r="C1469" s="3" t="s">
        <v>7470</v>
      </c>
      <c r="D1469" s="3" t="s">
        <v>7471</v>
      </c>
      <c r="E1469" s="3">
        <v>1468</v>
      </c>
      <c r="F1469" s="3">
        <v>7</v>
      </c>
      <c r="G1469" s="3" t="s">
        <v>5660</v>
      </c>
      <c r="H1469" s="3" t="s">
        <v>6977</v>
      </c>
      <c r="I1469" s="3">
        <v>12</v>
      </c>
      <c r="L1469" s="3">
        <v>3</v>
      </c>
      <c r="M1469" s="3" t="s">
        <v>2605</v>
      </c>
      <c r="N1469" s="3" t="s">
        <v>2794</v>
      </c>
      <c r="T1469" s="3" t="s">
        <v>8776</v>
      </c>
      <c r="U1469" s="3" t="s">
        <v>5283</v>
      </c>
      <c r="V1469" s="3" t="s">
        <v>7216</v>
      </c>
      <c r="W1469" s="3" t="s">
        <v>5381</v>
      </c>
      <c r="X1469" s="3" t="s">
        <v>7284</v>
      </c>
      <c r="Y1469" s="3" t="s">
        <v>6078</v>
      </c>
      <c r="Z1469" s="3" t="s">
        <v>707</v>
      </c>
      <c r="AC1469" s="3">
        <v>37</v>
      </c>
      <c r="AD1469" s="3" t="s">
        <v>3542</v>
      </c>
      <c r="AE1469" s="3" t="s">
        <v>984</v>
      </c>
      <c r="AJ1469" s="3" t="s">
        <v>3443</v>
      </c>
      <c r="AK1469" s="3" t="s">
        <v>6955</v>
      </c>
      <c r="AL1469" s="3" t="s">
        <v>4126</v>
      </c>
      <c r="AM1469" s="3" t="s">
        <v>1162</v>
      </c>
      <c r="AT1469" s="3" t="s">
        <v>5109</v>
      </c>
      <c r="AU1469" s="3" t="s">
        <v>1257</v>
      </c>
      <c r="AV1469" s="3" t="s">
        <v>6069</v>
      </c>
      <c r="AW1469" s="3" t="s">
        <v>1493</v>
      </c>
      <c r="BG1469" s="3" t="s">
        <v>5109</v>
      </c>
      <c r="BH1469" s="3" t="s">
        <v>1257</v>
      </c>
      <c r="BI1469" s="3" t="s">
        <v>4377</v>
      </c>
      <c r="BJ1469" s="3" t="s">
        <v>257</v>
      </c>
      <c r="BK1469" s="3" t="s">
        <v>5124</v>
      </c>
      <c r="BL1469" s="3" t="s">
        <v>7214</v>
      </c>
      <c r="BM1469" s="3" t="s">
        <v>6006</v>
      </c>
      <c r="BN1469" s="3" t="s">
        <v>263</v>
      </c>
      <c r="BO1469" s="3" t="s">
        <v>5185</v>
      </c>
      <c r="BP1469" s="3" t="s">
        <v>7233</v>
      </c>
      <c r="BQ1469" s="3" t="s">
        <v>6079</v>
      </c>
      <c r="BR1469" s="3" t="s">
        <v>1902</v>
      </c>
      <c r="BS1469" s="3" t="s">
        <v>3534</v>
      </c>
      <c r="BT1469" s="3" t="s">
        <v>1152</v>
      </c>
    </row>
    <row r="1470" spans="1:72" ht="13.5" customHeight="1">
      <c r="A1470" s="6" t="str">
        <f>HYPERLINK("http://kyu.snu.ac.kr/sdhj/index.jsp?type=hj/GK14649_00IM0001_050a.jpg","1717_수북면_050a")</f>
        <v>1717_수북면_050a</v>
      </c>
      <c r="B1470" s="3">
        <v>1717</v>
      </c>
      <c r="C1470" s="3" t="s">
        <v>7844</v>
      </c>
      <c r="D1470" s="3" t="s">
        <v>7845</v>
      </c>
      <c r="E1470" s="3">
        <v>1469</v>
      </c>
      <c r="F1470" s="3">
        <v>7</v>
      </c>
      <c r="G1470" s="3" t="s">
        <v>5660</v>
      </c>
      <c r="H1470" s="3" t="s">
        <v>6977</v>
      </c>
      <c r="I1470" s="3">
        <v>12</v>
      </c>
      <c r="L1470" s="3">
        <v>3</v>
      </c>
      <c r="M1470" s="3" t="s">
        <v>2605</v>
      </c>
      <c r="N1470" s="3" t="s">
        <v>2794</v>
      </c>
      <c r="S1470" s="3" t="s">
        <v>3539</v>
      </c>
      <c r="T1470" s="3" t="s">
        <v>7028</v>
      </c>
      <c r="U1470" s="3" t="s">
        <v>5836</v>
      </c>
      <c r="V1470" s="3" t="s">
        <v>7231</v>
      </c>
      <c r="W1470" s="3" t="s">
        <v>3725</v>
      </c>
      <c r="X1470" s="3" t="s">
        <v>7261</v>
      </c>
      <c r="Y1470" s="3" t="s">
        <v>3479</v>
      </c>
      <c r="Z1470" s="3" t="s">
        <v>7292</v>
      </c>
      <c r="AC1470" s="3">
        <v>43</v>
      </c>
      <c r="AD1470" s="3" t="s">
        <v>4004</v>
      </c>
      <c r="AE1470" s="3" t="s">
        <v>1023</v>
      </c>
      <c r="AJ1470" s="3" t="s">
        <v>3443</v>
      </c>
      <c r="AK1470" s="3" t="s">
        <v>6955</v>
      </c>
      <c r="AL1470" s="3" t="s">
        <v>3515</v>
      </c>
      <c r="AM1470" s="3" t="s">
        <v>1099</v>
      </c>
      <c r="AT1470" s="3" t="s">
        <v>5283</v>
      </c>
      <c r="AU1470" s="3" t="s">
        <v>7216</v>
      </c>
      <c r="AV1470" s="3" t="s">
        <v>4625</v>
      </c>
      <c r="AW1470" s="3" t="s">
        <v>1250</v>
      </c>
      <c r="BG1470" s="3" t="s">
        <v>5185</v>
      </c>
      <c r="BH1470" s="3" t="s">
        <v>7233</v>
      </c>
      <c r="BI1470" s="3" t="s">
        <v>4857</v>
      </c>
      <c r="BJ1470" s="3" t="s">
        <v>1866</v>
      </c>
      <c r="BK1470" s="3" t="s">
        <v>5283</v>
      </c>
      <c r="BL1470" s="3" t="s">
        <v>7216</v>
      </c>
      <c r="BM1470" s="3" t="s">
        <v>6080</v>
      </c>
      <c r="BN1470" s="3" t="s">
        <v>809</v>
      </c>
      <c r="BO1470" s="3" t="s">
        <v>5283</v>
      </c>
      <c r="BP1470" s="3" t="s">
        <v>7216</v>
      </c>
      <c r="BQ1470" s="3" t="s">
        <v>6081</v>
      </c>
      <c r="BR1470" s="3" t="s">
        <v>3378</v>
      </c>
      <c r="BS1470" s="3" t="s">
        <v>3476</v>
      </c>
      <c r="BT1470" s="3" t="s">
        <v>1117</v>
      </c>
    </row>
    <row r="1471" spans="1:72" ht="13.5" customHeight="1">
      <c r="A1471" s="6" t="str">
        <f>HYPERLINK("http://kyu.snu.ac.kr/sdhj/index.jsp?type=hj/GK14649_00IM0001_050a.jpg","1717_수북면_050a")</f>
        <v>1717_수북면_050a</v>
      </c>
      <c r="B1471" s="3">
        <v>1717</v>
      </c>
      <c r="C1471" s="3" t="s">
        <v>7439</v>
      </c>
      <c r="D1471" s="3" t="s">
        <v>7440</v>
      </c>
      <c r="E1471" s="3">
        <v>1470</v>
      </c>
      <c r="F1471" s="3">
        <v>7</v>
      </c>
      <c r="G1471" s="3" t="s">
        <v>5660</v>
      </c>
      <c r="H1471" s="3" t="s">
        <v>6977</v>
      </c>
      <c r="I1471" s="3">
        <v>12</v>
      </c>
      <c r="L1471" s="3">
        <v>3</v>
      </c>
      <c r="M1471" s="3" t="s">
        <v>2605</v>
      </c>
      <c r="N1471" s="3" t="s">
        <v>2794</v>
      </c>
      <c r="S1471" s="3" t="s">
        <v>3580</v>
      </c>
      <c r="T1471" s="3" t="s">
        <v>7032</v>
      </c>
      <c r="Y1471" s="3" t="s">
        <v>3479</v>
      </c>
      <c r="Z1471" s="3" t="s">
        <v>7292</v>
      </c>
      <c r="AC1471" s="3">
        <v>17</v>
      </c>
      <c r="AD1471" s="3" t="s">
        <v>3600</v>
      </c>
      <c r="AE1471" s="3" t="s">
        <v>994</v>
      </c>
    </row>
    <row r="1472" spans="1:72" ht="13.5" customHeight="1">
      <c r="A1472" s="6" t="str">
        <f>HYPERLINK("http://kyu.snu.ac.kr/sdhj/index.jsp?type=hj/GK14649_00IM0001_050a.jpg","1717_수북면_050a")</f>
        <v>1717_수북면_050a</v>
      </c>
      <c r="B1472" s="3">
        <v>1717</v>
      </c>
      <c r="C1472" s="3" t="s">
        <v>7439</v>
      </c>
      <c r="D1472" s="3" t="s">
        <v>7440</v>
      </c>
      <c r="E1472" s="3">
        <v>1471</v>
      </c>
      <c r="F1472" s="3">
        <v>7</v>
      </c>
      <c r="G1472" s="3" t="s">
        <v>5660</v>
      </c>
      <c r="H1472" s="3" t="s">
        <v>6977</v>
      </c>
      <c r="I1472" s="3">
        <v>12</v>
      </c>
      <c r="L1472" s="3">
        <v>3</v>
      </c>
      <c r="M1472" s="3" t="s">
        <v>2605</v>
      </c>
      <c r="N1472" s="3" t="s">
        <v>2794</v>
      </c>
      <c r="S1472" s="3" t="s">
        <v>8777</v>
      </c>
      <c r="T1472" s="3" t="s">
        <v>8778</v>
      </c>
      <c r="U1472" s="3" t="s">
        <v>5283</v>
      </c>
      <c r="V1472" s="3" t="s">
        <v>7216</v>
      </c>
      <c r="Y1472" s="3" t="s">
        <v>6082</v>
      </c>
      <c r="Z1472" s="3" t="s">
        <v>708</v>
      </c>
      <c r="AC1472" s="3">
        <v>16</v>
      </c>
      <c r="AD1472" s="3" t="s">
        <v>3599</v>
      </c>
      <c r="AE1472" s="3" t="s">
        <v>993</v>
      </c>
    </row>
    <row r="1473" spans="1:73" ht="13.5" customHeight="1">
      <c r="A1473" s="6" t="str">
        <f>HYPERLINK("http://kyu.snu.ac.kr/sdhj/index.jsp?type=hj/GK14649_00IM0001_050a.jpg","1717_수북면_050a")</f>
        <v>1717_수북면_050a</v>
      </c>
      <c r="B1473" s="3">
        <v>1717</v>
      </c>
      <c r="C1473" s="3" t="s">
        <v>7439</v>
      </c>
      <c r="D1473" s="3" t="s">
        <v>7440</v>
      </c>
      <c r="E1473" s="3">
        <v>1472</v>
      </c>
      <c r="F1473" s="3">
        <v>7</v>
      </c>
      <c r="G1473" s="3" t="s">
        <v>5660</v>
      </c>
      <c r="H1473" s="3" t="s">
        <v>6977</v>
      </c>
      <c r="I1473" s="3">
        <v>12</v>
      </c>
      <c r="L1473" s="3">
        <v>3</v>
      </c>
      <c r="M1473" s="3" t="s">
        <v>2605</v>
      </c>
      <c r="N1473" s="3" t="s">
        <v>2794</v>
      </c>
      <c r="S1473" s="3" t="s">
        <v>8777</v>
      </c>
      <c r="T1473" s="3" t="s">
        <v>8778</v>
      </c>
      <c r="U1473" s="3" t="s">
        <v>5283</v>
      </c>
      <c r="V1473" s="3" t="s">
        <v>7216</v>
      </c>
      <c r="Y1473" s="3" t="s">
        <v>5330</v>
      </c>
      <c r="Z1473" s="3" t="s">
        <v>504</v>
      </c>
      <c r="AC1473" s="3">
        <v>11</v>
      </c>
      <c r="AD1473" s="3" t="s">
        <v>3750</v>
      </c>
      <c r="AE1473" s="3" t="s">
        <v>1012</v>
      </c>
    </row>
    <row r="1474" spans="1:73" ht="13.5" customHeight="1">
      <c r="A1474" s="6" t="str">
        <f>HYPERLINK("http://kyu.snu.ac.kr/sdhj/index.jsp?type=hj/GK14649_00IM0001_050a.jpg","1717_수북면_050a")</f>
        <v>1717_수북면_050a</v>
      </c>
      <c r="B1474" s="3">
        <v>1717</v>
      </c>
      <c r="C1474" s="3" t="s">
        <v>7439</v>
      </c>
      <c r="D1474" s="3" t="s">
        <v>7440</v>
      </c>
      <c r="E1474" s="3">
        <v>1473</v>
      </c>
      <c r="F1474" s="3">
        <v>7</v>
      </c>
      <c r="G1474" s="3" t="s">
        <v>5660</v>
      </c>
      <c r="H1474" s="3" t="s">
        <v>6977</v>
      </c>
      <c r="I1474" s="3">
        <v>12</v>
      </c>
      <c r="L1474" s="3">
        <v>4</v>
      </c>
      <c r="M1474" s="3" t="s">
        <v>6056</v>
      </c>
      <c r="N1474" s="3" t="s">
        <v>6998</v>
      </c>
      <c r="T1474" s="3" t="s">
        <v>8779</v>
      </c>
      <c r="U1474" s="3" t="s">
        <v>5283</v>
      </c>
      <c r="V1474" s="3" t="s">
        <v>7216</v>
      </c>
      <c r="W1474" s="3" t="s">
        <v>4060</v>
      </c>
      <c r="X1474" s="3" t="s">
        <v>7269</v>
      </c>
      <c r="Y1474" s="3" t="s">
        <v>6083</v>
      </c>
      <c r="Z1474" s="3" t="s">
        <v>709</v>
      </c>
      <c r="AC1474" s="3">
        <v>39</v>
      </c>
      <c r="AD1474" s="3" t="s">
        <v>4017</v>
      </c>
      <c r="AE1474" s="3" t="s">
        <v>1024</v>
      </c>
      <c r="AJ1474" s="3" t="s">
        <v>3443</v>
      </c>
      <c r="AK1474" s="3" t="s">
        <v>6955</v>
      </c>
      <c r="AL1474" s="3" t="s">
        <v>4061</v>
      </c>
      <c r="AM1474" s="3" t="s">
        <v>1160</v>
      </c>
      <c r="AT1474" s="3" t="s">
        <v>5283</v>
      </c>
      <c r="AU1474" s="3" t="s">
        <v>7216</v>
      </c>
      <c r="AV1474" s="3" t="s">
        <v>4223</v>
      </c>
      <c r="AW1474" s="3" t="s">
        <v>1321</v>
      </c>
      <c r="BG1474" s="3" t="s">
        <v>5283</v>
      </c>
      <c r="BH1474" s="3" t="s">
        <v>7216</v>
      </c>
      <c r="BI1474" s="3" t="s">
        <v>55</v>
      </c>
      <c r="BJ1474" s="3" t="s">
        <v>1867</v>
      </c>
      <c r="BM1474" s="3" t="s">
        <v>6084</v>
      </c>
      <c r="BN1474" s="3" t="s">
        <v>8780</v>
      </c>
      <c r="BO1474" s="3" t="s">
        <v>5283</v>
      </c>
      <c r="BP1474" s="3" t="s">
        <v>7216</v>
      </c>
      <c r="BQ1474" s="3" t="s">
        <v>6085</v>
      </c>
      <c r="BR1474" s="3" t="s">
        <v>2384</v>
      </c>
      <c r="BS1474" s="3" t="s">
        <v>3515</v>
      </c>
      <c r="BT1474" s="3" t="s">
        <v>1099</v>
      </c>
    </row>
    <row r="1475" spans="1:73" ht="13.5" customHeight="1">
      <c r="A1475" s="6" t="str">
        <f>HYPERLINK("http://kyu.snu.ac.kr/sdhj/index.jsp?type=hj/GK14649_00IM0001_050a.jpg","1717_수북면_050a")</f>
        <v>1717_수북면_050a</v>
      </c>
      <c r="B1475" s="3">
        <v>1717</v>
      </c>
      <c r="C1475" s="3" t="s">
        <v>8278</v>
      </c>
      <c r="D1475" s="3" t="s">
        <v>8279</v>
      </c>
      <c r="E1475" s="3">
        <v>1474</v>
      </c>
      <c r="F1475" s="3">
        <v>7</v>
      </c>
      <c r="G1475" s="3" t="s">
        <v>5660</v>
      </c>
      <c r="H1475" s="3" t="s">
        <v>6977</v>
      </c>
      <c r="I1475" s="3">
        <v>12</v>
      </c>
      <c r="L1475" s="3">
        <v>4</v>
      </c>
      <c r="M1475" s="3" t="s">
        <v>6056</v>
      </c>
      <c r="N1475" s="3" t="s">
        <v>6998</v>
      </c>
      <c r="S1475" s="3" t="s">
        <v>3539</v>
      </c>
      <c r="T1475" s="3" t="s">
        <v>7028</v>
      </c>
      <c r="U1475" s="3" t="s">
        <v>3540</v>
      </c>
      <c r="V1475" s="3" t="s">
        <v>7111</v>
      </c>
      <c r="W1475" s="3" t="s">
        <v>4885</v>
      </c>
      <c r="X1475" s="3" t="s">
        <v>7280</v>
      </c>
      <c r="Y1475" s="3" t="s">
        <v>3479</v>
      </c>
      <c r="Z1475" s="3" t="s">
        <v>7292</v>
      </c>
      <c r="AC1475" s="3">
        <v>36</v>
      </c>
      <c r="AD1475" s="3" t="s">
        <v>3527</v>
      </c>
      <c r="AE1475" s="3" t="s">
        <v>982</v>
      </c>
      <c r="AJ1475" s="3" t="s">
        <v>3443</v>
      </c>
      <c r="AK1475" s="3" t="s">
        <v>6955</v>
      </c>
      <c r="AL1475" s="3" t="s">
        <v>3534</v>
      </c>
      <c r="AM1475" s="3" t="s">
        <v>1152</v>
      </c>
      <c r="AT1475" s="3" t="s">
        <v>3546</v>
      </c>
      <c r="AU1475" s="3" t="s">
        <v>7248</v>
      </c>
      <c r="AV1475" s="3" t="s">
        <v>6086</v>
      </c>
      <c r="AW1475" s="3" t="s">
        <v>1494</v>
      </c>
      <c r="BG1475" s="3" t="s">
        <v>4456</v>
      </c>
      <c r="BH1475" s="3" t="s">
        <v>1671</v>
      </c>
      <c r="BI1475" s="3" t="s">
        <v>6087</v>
      </c>
      <c r="BJ1475" s="3" t="s">
        <v>1868</v>
      </c>
      <c r="BK1475" s="3" t="s">
        <v>3563</v>
      </c>
      <c r="BL1475" s="3" t="s">
        <v>7107</v>
      </c>
      <c r="BM1475" s="3" t="s">
        <v>6088</v>
      </c>
      <c r="BN1475" s="3" t="s">
        <v>1507</v>
      </c>
      <c r="BO1475" s="3" t="s">
        <v>3546</v>
      </c>
      <c r="BP1475" s="3" t="s">
        <v>7248</v>
      </c>
      <c r="BQ1475" s="3" t="s">
        <v>6089</v>
      </c>
      <c r="BR1475" s="3" t="s">
        <v>2385</v>
      </c>
      <c r="BS1475" s="3" t="s">
        <v>3515</v>
      </c>
      <c r="BT1475" s="3" t="s">
        <v>1099</v>
      </c>
    </row>
    <row r="1476" spans="1:73" ht="13.5" customHeight="1">
      <c r="A1476" s="6" t="str">
        <f>HYPERLINK("http://kyu.snu.ac.kr/sdhj/index.jsp?type=hj/GK14649_00IM0001_050a.jpg","1717_수북면_050a")</f>
        <v>1717_수북면_050a</v>
      </c>
      <c r="B1476" s="3">
        <v>1717</v>
      </c>
      <c r="C1476" s="3" t="s">
        <v>7508</v>
      </c>
      <c r="D1476" s="3" t="s">
        <v>7509</v>
      </c>
      <c r="E1476" s="3">
        <v>1475</v>
      </c>
      <c r="F1476" s="3">
        <v>7</v>
      </c>
      <c r="G1476" s="3" t="s">
        <v>5660</v>
      </c>
      <c r="H1476" s="3" t="s">
        <v>6977</v>
      </c>
      <c r="I1476" s="3">
        <v>12</v>
      </c>
      <c r="L1476" s="3">
        <v>4</v>
      </c>
      <c r="M1476" s="3" t="s">
        <v>6056</v>
      </c>
      <c r="N1476" s="3" t="s">
        <v>6998</v>
      </c>
      <c r="S1476" s="3" t="s">
        <v>3536</v>
      </c>
      <c r="T1476" s="3" t="s">
        <v>7027</v>
      </c>
      <c r="W1476" s="3" t="s">
        <v>3725</v>
      </c>
      <c r="X1476" s="3" t="s">
        <v>7261</v>
      </c>
      <c r="Y1476" s="3" t="s">
        <v>3479</v>
      </c>
      <c r="Z1476" s="3" t="s">
        <v>7292</v>
      </c>
      <c r="AC1476" s="3">
        <v>68</v>
      </c>
      <c r="AD1476" s="3" t="s">
        <v>3630</v>
      </c>
      <c r="AE1476" s="3" t="s">
        <v>997</v>
      </c>
    </row>
    <row r="1477" spans="1:73" ht="13.5" customHeight="1">
      <c r="A1477" s="6" t="str">
        <f>HYPERLINK("http://kyu.snu.ac.kr/sdhj/index.jsp?type=hj/GK14649_00IM0001_050a.jpg","1717_수북면_050a")</f>
        <v>1717_수북면_050a</v>
      </c>
      <c r="B1477" s="3">
        <v>1717</v>
      </c>
      <c r="C1477" s="3" t="s">
        <v>8781</v>
      </c>
      <c r="D1477" s="3" t="s">
        <v>8782</v>
      </c>
      <c r="E1477" s="3">
        <v>1476</v>
      </c>
      <c r="F1477" s="3">
        <v>7</v>
      </c>
      <c r="G1477" s="3" t="s">
        <v>5660</v>
      </c>
      <c r="H1477" s="3" t="s">
        <v>6977</v>
      </c>
      <c r="I1477" s="3">
        <v>12</v>
      </c>
      <c r="L1477" s="3">
        <v>4</v>
      </c>
      <c r="M1477" s="3" t="s">
        <v>6056</v>
      </c>
      <c r="N1477" s="3" t="s">
        <v>6998</v>
      </c>
      <c r="S1477" s="3" t="s">
        <v>3580</v>
      </c>
      <c r="T1477" s="3" t="s">
        <v>7032</v>
      </c>
      <c r="Y1477" s="3" t="s">
        <v>3479</v>
      </c>
      <c r="Z1477" s="3" t="s">
        <v>7292</v>
      </c>
      <c r="AC1477" s="3">
        <v>5</v>
      </c>
      <c r="AD1477" s="3" t="s">
        <v>3652</v>
      </c>
      <c r="AE1477" s="3" t="s">
        <v>1002</v>
      </c>
    </row>
    <row r="1478" spans="1:73" ht="13.5" customHeight="1">
      <c r="A1478" s="6" t="str">
        <f>HYPERLINK("http://kyu.snu.ac.kr/sdhj/index.jsp?type=hj/GK14649_00IM0001_050a.jpg","1717_수북면_050a")</f>
        <v>1717_수북면_050a</v>
      </c>
      <c r="B1478" s="3">
        <v>1717</v>
      </c>
      <c r="C1478" s="3" t="s">
        <v>8781</v>
      </c>
      <c r="D1478" s="3" t="s">
        <v>8782</v>
      </c>
      <c r="E1478" s="3">
        <v>1477</v>
      </c>
      <c r="F1478" s="3">
        <v>7</v>
      </c>
      <c r="G1478" s="3" t="s">
        <v>5660</v>
      </c>
      <c r="H1478" s="3" t="s">
        <v>6977</v>
      </c>
      <c r="I1478" s="3">
        <v>12</v>
      </c>
      <c r="L1478" s="3">
        <v>5</v>
      </c>
      <c r="M1478" s="3" t="s">
        <v>2646</v>
      </c>
      <c r="N1478" s="3" t="s">
        <v>2819</v>
      </c>
      <c r="T1478" s="3" t="s">
        <v>8783</v>
      </c>
      <c r="U1478" s="3" t="s">
        <v>5283</v>
      </c>
      <c r="V1478" s="3" t="s">
        <v>7216</v>
      </c>
      <c r="W1478" s="3" t="s">
        <v>5381</v>
      </c>
      <c r="X1478" s="3" t="s">
        <v>7284</v>
      </c>
      <c r="Y1478" s="3" t="s">
        <v>6090</v>
      </c>
      <c r="Z1478" s="3" t="s">
        <v>710</v>
      </c>
      <c r="AC1478" s="3">
        <v>36</v>
      </c>
      <c r="AD1478" s="3" t="s">
        <v>3527</v>
      </c>
      <c r="AE1478" s="3" t="s">
        <v>982</v>
      </c>
      <c r="AJ1478" s="3" t="s">
        <v>3443</v>
      </c>
      <c r="AK1478" s="3" t="s">
        <v>6955</v>
      </c>
      <c r="AL1478" s="3" t="s">
        <v>4126</v>
      </c>
      <c r="AM1478" s="3" t="s">
        <v>1162</v>
      </c>
      <c r="AT1478" s="3" t="s">
        <v>5109</v>
      </c>
      <c r="AU1478" s="3" t="s">
        <v>1257</v>
      </c>
      <c r="AV1478" s="3" t="s">
        <v>6069</v>
      </c>
      <c r="AW1478" s="3" t="s">
        <v>1493</v>
      </c>
      <c r="BG1478" s="3" t="s">
        <v>5109</v>
      </c>
      <c r="BH1478" s="3" t="s">
        <v>1257</v>
      </c>
      <c r="BI1478" s="3" t="s">
        <v>4377</v>
      </c>
      <c r="BJ1478" s="3" t="s">
        <v>257</v>
      </c>
      <c r="BK1478" s="3" t="s">
        <v>5124</v>
      </c>
      <c r="BL1478" s="3" t="s">
        <v>7214</v>
      </c>
      <c r="BM1478" s="3" t="s">
        <v>6006</v>
      </c>
      <c r="BN1478" s="3" t="s">
        <v>263</v>
      </c>
      <c r="BO1478" s="3" t="s">
        <v>5185</v>
      </c>
      <c r="BP1478" s="3" t="s">
        <v>7233</v>
      </c>
      <c r="BQ1478" s="3" t="s">
        <v>6071</v>
      </c>
      <c r="BR1478" s="3" t="s">
        <v>1902</v>
      </c>
      <c r="BS1478" s="3" t="s">
        <v>3534</v>
      </c>
      <c r="BT1478" s="3" t="s">
        <v>1152</v>
      </c>
    </row>
    <row r="1479" spans="1:73" ht="13.5" customHeight="1">
      <c r="A1479" s="6" t="str">
        <f>HYPERLINK("http://kyu.snu.ac.kr/sdhj/index.jsp?type=hj/GK14649_00IM0001_050a.jpg","1717_수북면_050a")</f>
        <v>1717_수북면_050a</v>
      </c>
      <c r="B1479" s="3">
        <v>1717</v>
      </c>
      <c r="C1479" s="3" t="s">
        <v>7844</v>
      </c>
      <c r="D1479" s="3" t="s">
        <v>7845</v>
      </c>
      <c r="E1479" s="3">
        <v>1478</v>
      </c>
      <c r="F1479" s="3">
        <v>7</v>
      </c>
      <c r="G1479" s="3" t="s">
        <v>5660</v>
      </c>
      <c r="H1479" s="3" t="s">
        <v>6977</v>
      </c>
      <c r="I1479" s="3">
        <v>12</v>
      </c>
      <c r="L1479" s="3">
        <v>5</v>
      </c>
      <c r="M1479" s="3" t="s">
        <v>2646</v>
      </c>
      <c r="N1479" s="3" t="s">
        <v>2819</v>
      </c>
      <c r="S1479" s="3" t="s">
        <v>3539</v>
      </c>
      <c r="T1479" s="3" t="s">
        <v>7028</v>
      </c>
      <c r="U1479" s="3" t="s">
        <v>5836</v>
      </c>
      <c r="V1479" s="3" t="s">
        <v>7231</v>
      </c>
      <c r="W1479" s="3" t="s">
        <v>3559</v>
      </c>
      <c r="X1479" s="3" t="s">
        <v>7260</v>
      </c>
      <c r="Y1479" s="3" t="s">
        <v>3479</v>
      </c>
      <c r="Z1479" s="3" t="s">
        <v>7292</v>
      </c>
      <c r="AC1479" s="3">
        <v>38</v>
      </c>
      <c r="AD1479" s="3" t="s">
        <v>3569</v>
      </c>
      <c r="AE1479" s="3" t="s">
        <v>988</v>
      </c>
      <c r="AJ1479" s="3" t="s">
        <v>3443</v>
      </c>
      <c r="AK1479" s="3" t="s">
        <v>6955</v>
      </c>
      <c r="AL1479" s="3" t="s">
        <v>3625</v>
      </c>
      <c r="AM1479" s="3" t="s">
        <v>1118</v>
      </c>
      <c r="AT1479" s="3" t="s">
        <v>5283</v>
      </c>
      <c r="AU1479" s="3" t="s">
        <v>7216</v>
      </c>
      <c r="AV1479" s="3" t="s">
        <v>5132</v>
      </c>
      <c r="AW1479" s="3" t="s">
        <v>457</v>
      </c>
      <c r="BG1479" s="3" t="s">
        <v>5283</v>
      </c>
      <c r="BH1479" s="3" t="s">
        <v>7216</v>
      </c>
      <c r="BI1479" s="3" t="s">
        <v>6091</v>
      </c>
      <c r="BJ1479" s="3" t="s">
        <v>1869</v>
      </c>
      <c r="BK1479" s="3" t="s">
        <v>5283</v>
      </c>
      <c r="BL1479" s="3" t="s">
        <v>7216</v>
      </c>
      <c r="BM1479" s="3" t="s">
        <v>3719</v>
      </c>
      <c r="BN1479" s="3" t="s">
        <v>7340</v>
      </c>
      <c r="BO1479" s="3" t="s">
        <v>5283</v>
      </c>
      <c r="BP1479" s="3" t="s">
        <v>7216</v>
      </c>
      <c r="BQ1479" s="3" t="s">
        <v>6092</v>
      </c>
      <c r="BR1479" s="3" t="s">
        <v>3381</v>
      </c>
      <c r="BS1479" s="3" t="s">
        <v>5549</v>
      </c>
      <c r="BT1479" s="3" t="s">
        <v>2504</v>
      </c>
    </row>
    <row r="1480" spans="1:73" ht="13.5" customHeight="1">
      <c r="A1480" s="6" t="str">
        <f>HYPERLINK("http://kyu.snu.ac.kr/sdhj/index.jsp?type=hj/GK14649_00IM0001_050a.jpg","1717_수북면_050a")</f>
        <v>1717_수북면_050a</v>
      </c>
      <c r="B1480" s="3">
        <v>1717</v>
      </c>
      <c r="C1480" s="3" t="s">
        <v>7754</v>
      </c>
      <c r="D1480" s="3" t="s">
        <v>7755</v>
      </c>
      <c r="E1480" s="3">
        <v>1479</v>
      </c>
      <c r="F1480" s="3">
        <v>7</v>
      </c>
      <c r="G1480" s="3" t="s">
        <v>5660</v>
      </c>
      <c r="H1480" s="3" t="s">
        <v>6977</v>
      </c>
      <c r="I1480" s="3">
        <v>12</v>
      </c>
      <c r="L1480" s="3">
        <v>5</v>
      </c>
      <c r="M1480" s="3" t="s">
        <v>2646</v>
      </c>
      <c r="N1480" s="3" t="s">
        <v>2819</v>
      </c>
      <c r="S1480" s="3" t="s">
        <v>3550</v>
      </c>
      <c r="T1480" s="3" t="s">
        <v>7029</v>
      </c>
      <c r="U1480" s="3" t="s">
        <v>5283</v>
      </c>
      <c r="V1480" s="3" t="s">
        <v>7216</v>
      </c>
      <c r="Y1480" s="3" t="s">
        <v>6093</v>
      </c>
      <c r="Z1480" s="3" t="s">
        <v>711</v>
      </c>
      <c r="AC1480" s="3">
        <v>19</v>
      </c>
      <c r="AD1480" s="3" t="s">
        <v>3698</v>
      </c>
      <c r="AE1480" s="3" t="s">
        <v>3698</v>
      </c>
    </row>
    <row r="1481" spans="1:73" ht="13.5" customHeight="1">
      <c r="A1481" s="6" t="str">
        <f>HYPERLINK("http://kyu.snu.ac.kr/sdhj/index.jsp?type=hj/GK14649_00IM0001_050a.jpg","1717_수북면_050a")</f>
        <v>1717_수북면_050a</v>
      </c>
      <c r="B1481" s="3">
        <v>1717</v>
      </c>
      <c r="C1481" s="3" t="s">
        <v>7766</v>
      </c>
      <c r="D1481" s="3" t="s">
        <v>7767</v>
      </c>
      <c r="E1481" s="3">
        <v>1480</v>
      </c>
      <c r="F1481" s="3">
        <v>7</v>
      </c>
      <c r="G1481" s="3" t="s">
        <v>5660</v>
      </c>
      <c r="H1481" s="3" t="s">
        <v>6977</v>
      </c>
      <c r="I1481" s="3">
        <v>12</v>
      </c>
      <c r="L1481" s="3">
        <v>5</v>
      </c>
      <c r="M1481" s="3" t="s">
        <v>2646</v>
      </c>
      <c r="N1481" s="3" t="s">
        <v>2819</v>
      </c>
      <c r="S1481" s="3" t="s">
        <v>3485</v>
      </c>
      <c r="T1481" s="3" t="s">
        <v>7024</v>
      </c>
      <c r="U1481" s="3" t="s">
        <v>5283</v>
      </c>
      <c r="V1481" s="3" t="s">
        <v>7216</v>
      </c>
      <c r="Y1481" s="3" t="s">
        <v>6094</v>
      </c>
      <c r="Z1481" s="3" t="s">
        <v>712</v>
      </c>
      <c r="AC1481" s="3">
        <v>23</v>
      </c>
      <c r="AD1481" s="3" t="s">
        <v>3483</v>
      </c>
      <c r="AE1481" s="3" t="s">
        <v>972</v>
      </c>
    </row>
    <row r="1482" spans="1:73" ht="13.5" customHeight="1">
      <c r="A1482" s="6" t="str">
        <f>HYPERLINK("http://kyu.snu.ac.kr/sdhj/index.jsp?type=hj/GK14649_00IM0001_050a.jpg","1717_수북면_050a")</f>
        <v>1717_수북면_050a</v>
      </c>
      <c r="B1482" s="3">
        <v>1717</v>
      </c>
      <c r="C1482" s="3" t="s">
        <v>7766</v>
      </c>
      <c r="D1482" s="3" t="s">
        <v>7767</v>
      </c>
      <c r="E1482" s="3">
        <v>1481</v>
      </c>
      <c r="F1482" s="3">
        <v>7</v>
      </c>
      <c r="G1482" s="3" t="s">
        <v>5660</v>
      </c>
      <c r="H1482" s="3" t="s">
        <v>6977</v>
      </c>
      <c r="I1482" s="3">
        <v>12</v>
      </c>
      <c r="L1482" s="3">
        <v>5</v>
      </c>
      <c r="M1482" s="3" t="s">
        <v>2646</v>
      </c>
      <c r="N1482" s="3" t="s">
        <v>2819</v>
      </c>
      <c r="S1482" s="3" t="s">
        <v>4809</v>
      </c>
      <c r="T1482" s="3" t="s">
        <v>7063</v>
      </c>
      <c r="W1482" s="3" t="s">
        <v>3725</v>
      </c>
      <c r="X1482" s="3" t="s">
        <v>7261</v>
      </c>
      <c r="Y1482" s="3" t="s">
        <v>3479</v>
      </c>
      <c r="Z1482" s="3" t="s">
        <v>7292</v>
      </c>
      <c r="AF1482" s="3" t="s">
        <v>4024</v>
      </c>
      <c r="AG1482" s="3" t="s">
        <v>1050</v>
      </c>
    </row>
    <row r="1483" spans="1:73" ht="13.5" customHeight="1">
      <c r="A1483" s="6" t="str">
        <f>HYPERLINK("http://kyu.snu.ac.kr/sdhj/index.jsp?type=hj/GK14649_00IM0001_050a.jpg","1717_수북면_050a")</f>
        <v>1717_수북면_050a</v>
      </c>
      <c r="B1483" s="3">
        <v>1717</v>
      </c>
      <c r="C1483" s="3" t="s">
        <v>8038</v>
      </c>
      <c r="D1483" s="3" t="s">
        <v>8039</v>
      </c>
      <c r="E1483" s="3">
        <v>1482</v>
      </c>
      <c r="F1483" s="3">
        <v>7</v>
      </c>
      <c r="G1483" s="3" t="s">
        <v>5660</v>
      </c>
      <c r="H1483" s="3" t="s">
        <v>6977</v>
      </c>
      <c r="I1483" s="3">
        <v>12</v>
      </c>
      <c r="L1483" s="3">
        <v>5</v>
      </c>
      <c r="M1483" s="3" t="s">
        <v>2646</v>
      </c>
      <c r="N1483" s="3" t="s">
        <v>2819</v>
      </c>
      <c r="S1483" s="3" t="s">
        <v>3580</v>
      </c>
      <c r="T1483" s="3" t="s">
        <v>7032</v>
      </c>
      <c r="Y1483" s="3" t="s">
        <v>3479</v>
      </c>
      <c r="Z1483" s="3" t="s">
        <v>7292</v>
      </c>
      <c r="AC1483" s="3">
        <v>12</v>
      </c>
      <c r="AD1483" s="3" t="s">
        <v>3487</v>
      </c>
      <c r="AE1483" s="3" t="s">
        <v>973</v>
      </c>
    </row>
    <row r="1484" spans="1:73" ht="13.5" customHeight="1">
      <c r="A1484" s="6" t="str">
        <f>HYPERLINK("http://kyu.snu.ac.kr/sdhj/index.jsp?type=hj/GK14649_00IM0001_050a.jpg","1717_수북면_050a")</f>
        <v>1717_수북면_050a</v>
      </c>
      <c r="B1484" s="3">
        <v>1717</v>
      </c>
      <c r="C1484" s="3" t="s">
        <v>7766</v>
      </c>
      <c r="D1484" s="3" t="s">
        <v>7767</v>
      </c>
      <c r="E1484" s="3">
        <v>1483</v>
      </c>
      <c r="F1484" s="3">
        <v>7</v>
      </c>
      <c r="G1484" s="3" t="s">
        <v>5660</v>
      </c>
      <c r="H1484" s="3" t="s">
        <v>6977</v>
      </c>
      <c r="I1484" s="3">
        <v>12</v>
      </c>
      <c r="L1484" s="3">
        <v>5</v>
      </c>
      <c r="M1484" s="3" t="s">
        <v>2646</v>
      </c>
      <c r="N1484" s="3" t="s">
        <v>2819</v>
      </c>
      <c r="S1484" s="3" t="s">
        <v>8784</v>
      </c>
      <c r="T1484" s="3" t="s">
        <v>8785</v>
      </c>
      <c r="U1484" s="3" t="s">
        <v>5283</v>
      </c>
      <c r="V1484" s="3" t="s">
        <v>7216</v>
      </c>
      <c r="Y1484" s="3" t="s">
        <v>5139</v>
      </c>
      <c r="Z1484" s="3" t="s">
        <v>458</v>
      </c>
      <c r="AC1484" s="3">
        <v>6</v>
      </c>
      <c r="AD1484" s="3" t="s">
        <v>3555</v>
      </c>
      <c r="AE1484" s="3" t="s">
        <v>986</v>
      </c>
    </row>
    <row r="1485" spans="1:73" ht="13.5" customHeight="1">
      <c r="A1485" s="6" t="str">
        <f>HYPERLINK("http://kyu.snu.ac.kr/sdhj/index.jsp?type=hj/GK14649_00IM0001_050a.jpg","1717_수북면_050a")</f>
        <v>1717_수북면_050a</v>
      </c>
      <c r="B1485" s="3">
        <v>1717</v>
      </c>
      <c r="C1485" s="3" t="s">
        <v>7766</v>
      </c>
      <c r="D1485" s="3" t="s">
        <v>7767</v>
      </c>
      <c r="E1485" s="3">
        <v>1484</v>
      </c>
      <c r="F1485" s="3">
        <v>7</v>
      </c>
      <c r="G1485" s="3" t="s">
        <v>5660</v>
      </c>
      <c r="H1485" s="3" t="s">
        <v>6977</v>
      </c>
      <c r="I1485" s="3">
        <v>12</v>
      </c>
      <c r="L1485" s="3">
        <v>5</v>
      </c>
      <c r="M1485" s="3" t="s">
        <v>2646</v>
      </c>
      <c r="N1485" s="3" t="s">
        <v>2819</v>
      </c>
      <c r="S1485" s="3" t="s">
        <v>3580</v>
      </c>
      <c r="T1485" s="3" t="s">
        <v>7032</v>
      </c>
      <c r="Y1485" s="3" t="s">
        <v>3479</v>
      </c>
      <c r="Z1485" s="3" t="s">
        <v>7292</v>
      </c>
      <c r="AC1485" s="3">
        <v>3</v>
      </c>
      <c r="AD1485" s="3" t="s">
        <v>3489</v>
      </c>
      <c r="AE1485" s="3" t="s">
        <v>974</v>
      </c>
      <c r="AF1485" s="3" t="s">
        <v>3490</v>
      </c>
      <c r="AG1485" s="3" t="s">
        <v>1042</v>
      </c>
    </row>
    <row r="1486" spans="1:73" ht="13.5" customHeight="1">
      <c r="A1486" s="6" t="str">
        <f>HYPERLINK("http://kyu.snu.ac.kr/sdhj/index.jsp?type=hj/GK14649_00IM0001_050a.jpg","1717_수북면_050a")</f>
        <v>1717_수북면_050a</v>
      </c>
      <c r="B1486" s="3">
        <v>1717</v>
      </c>
      <c r="C1486" s="3" t="s">
        <v>7766</v>
      </c>
      <c r="D1486" s="3" t="s">
        <v>7767</v>
      </c>
      <c r="E1486" s="3">
        <v>1485</v>
      </c>
      <c r="F1486" s="3">
        <v>7</v>
      </c>
      <c r="G1486" s="3" t="s">
        <v>5660</v>
      </c>
      <c r="H1486" s="3" t="s">
        <v>6977</v>
      </c>
      <c r="I1486" s="3">
        <v>12</v>
      </c>
      <c r="L1486" s="3">
        <v>5</v>
      </c>
      <c r="M1486" s="3" t="s">
        <v>2646</v>
      </c>
      <c r="N1486" s="3" t="s">
        <v>2819</v>
      </c>
      <c r="T1486" s="3" t="s">
        <v>8786</v>
      </c>
      <c r="U1486" s="3" t="s">
        <v>3491</v>
      </c>
      <c r="V1486" s="3" t="s">
        <v>7095</v>
      </c>
      <c r="Y1486" s="3" t="s">
        <v>6095</v>
      </c>
      <c r="Z1486" s="3" t="s">
        <v>713</v>
      </c>
      <c r="AF1486" s="3" t="s">
        <v>4024</v>
      </c>
      <c r="AG1486" s="3" t="s">
        <v>1050</v>
      </c>
    </row>
    <row r="1487" spans="1:73" ht="13.5" customHeight="1">
      <c r="A1487" s="6" t="str">
        <f>HYPERLINK("http://kyu.snu.ac.kr/sdhj/index.jsp?type=hj/GK14649_00IM0001_050a.jpg","1717_수북면_050a")</f>
        <v>1717_수북면_050a</v>
      </c>
      <c r="B1487" s="3">
        <v>1717</v>
      </c>
      <c r="C1487" s="3" t="s">
        <v>7766</v>
      </c>
      <c r="D1487" s="3" t="s">
        <v>7767</v>
      </c>
      <c r="E1487" s="3">
        <v>1486</v>
      </c>
      <c r="F1487" s="3">
        <v>7</v>
      </c>
      <c r="G1487" s="3" t="s">
        <v>5660</v>
      </c>
      <c r="H1487" s="3" t="s">
        <v>6977</v>
      </c>
      <c r="I1487" s="3">
        <v>13</v>
      </c>
      <c r="J1487" s="3" t="s">
        <v>6096</v>
      </c>
      <c r="K1487" s="3" t="s">
        <v>6999</v>
      </c>
      <c r="L1487" s="3">
        <v>1</v>
      </c>
      <c r="M1487" s="3" t="s">
        <v>2733</v>
      </c>
      <c r="N1487" s="3" t="s">
        <v>2864</v>
      </c>
      <c r="T1487" s="3" t="s">
        <v>8766</v>
      </c>
      <c r="U1487" s="3" t="s">
        <v>8787</v>
      </c>
      <c r="V1487" s="3" t="s">
        <v>8788</v>
      </c>
      <c r="W1487" s="3" t="s">
        <v>4228</v>
      </c>
      <c r="X1487" s="3" t="s">
        <v>4228</v>
      </c>
      <c r="Y1487" s="3" t="s">
        <v>6097</v>
      </c>
      <c r="Z1487" s="3" t="s">
        <v>154</v>
      </c>
      <c r="AC1487" s="3">
        <v>52</v>
      </c>
      <c r="AD1487" s="3" t="s">
        <v>3493</v>
      </c>
      <c r="AE1487" s="3" t="s">
        <v>975</v>
      </c>
      <c r="AJ1487" s="3" t="s">
        <v>3443</v>
      </c>
      <c r="AK1487" s="3" t="s">
        <v>6955</v>
      </c>
      <c r="AL1487" s="3" t="s">
        <v>4126</v>
      </c>
      <c r="AM1487" s="3" t="s">
        <v>1162</v>
      </c>
      <c r="AT1487" s="3" t="s">
        <v>3920</v>
      </c>
      <c r="AU1487" s="3" t="s">
        <v>7147</v>
      </c>
      <c r="AV1487" s="3" t="s">
        <v>6098</v>
      </c>
      <c r="AW1487" s="3" t="s">
        <v>1495</v>
      </c>
      <c r="BG1487" s="3" t="s">
        <v>5109</v>
      </c>
      <c r="BH1487" s="3" t="s">
        <v>1257</v>
      </c>
      <c r="BI1487" s="3" t="s">
        <v>4377</v>
      </c>
      <c r="BJ1487" s="3" t="s">
        <v>257</v>
      </c>
      <c r="BK1487" s="3" t="s">
        <v>5349</v>
      </c>
      <c r="BL1487" s="3" t="s">
        <v>3157</v>
      </c>
      <c r="BM1487" s="3" t="s">
        <v>3698</v>
      </c>
      <c r="BN1487" s="3" t="s">
        <v>3698</v>
      </c>
      <c r="BO1487" s="3" t="s">
        <v>3698</v>
      </c>
      <c r="BP1487" s="3" t="s">
        <v>3698</v>
      </c>
      <c r="BQ1487" s="3" t="s">
        <v>8789</v>
      </c>
      <c r="BR1487" s="3" t="s">
        <v>8789</v>
      </c>
      <c r="BS1487" s="3" t="s">
        <v>3562</v>
      </c>
      <c r="BT1487" s="3" t="s">
        <v>3040</v>
      </c>
      <c r="BU1487" s="3" t="s">
        <v>8790</v>
      </c>
    </row>
    <row r="1488" spans="1:73" ht="13.5" customHeight="1">
      <c r="A1488" s="6" t="str">
        <f>HYPERLINK("http://kyu.snu.ac.kr/sdhj/index.jsp?type=hj/GK14649_00IM0001_050a.jpg","1717_수북면_050a")</f>
        <v>1717_수북면_050a</v>
      </c>
      <c r="B1488" s="3">
        <v>1717</v>
      </c>
      <c r="C1488" s="3" t="s">
        <v>7909</v>
      </c>
      <c r="D1488" s="3" t="s">
        <v>7910</v>
      </c>
      <c r="E1488" s="3">
        <v>1487</v>
      </c>
      <c r="F1488" s="3">
        <v>7</v>
      </c>
      <c r="G1488" s="3" t="s">
        <v>5660</v>
      </c>
      <c r="H1488" s="3" t="s">
        <v>6977</v>
      </c>
      <c r="I1488" s="3">
        <v>13</v>
      </c>
      <c r="L1488" s="3">
        <v>1</v>
      </c>
      <c r="M1488" s="3" t="s">
        <v>2733</v>
      </c>
      <c r="N1488" s="3" t="s">
        <v>2864</v>
      </c>
      <c r="S1488" s="3" t="s">
        <v>3539</v>
      </c>
      <c r="T1488" s="3" t="s">
        <v>7028</v>
      </c>
      <c r="W1488" s="3" t="s">
        <v>3781</v>
      </c>
      <c r="X1488" s="3" t="s">
        <v>7264</v>
      </c>
      <c r="Y1488" s="3" t="s">
        <v>3868</v>
      </c>
      <c r="Z1488" s="3" t="s">
        <v>105</v>
      </c>
      <c r="AC1488" s="3">
        <v>52</v>
      </c>
      <c r="AD1488" s="3" t="s">
        <v>3493</v>
      </c>
      <c r="AE1488" s="3" t="s">
        <v>975</v>
      </c>
      <c r="AJ1488" s="3" t="s">
        <v>3869</v>
      </c>
      <c r="AK1488" s="3" t="s">
        <v>591</v>
      </c>
      <c r="AL1488" s="3" t="s">
        <v>3625</v>
      </c>
      <c r="AM1488" s="3" t="s">
        <v>1118</v>
      </c>
      <c r="AT1488" s="3" t="s">
        <v>3474</v>
      </c>
      <c r="AU1488" s="3" t="s">
        <v>1242</v>
      </c>
      <c r="AV1488" s="3" t="s">
        <v>6099</v>
      </c>
      <c r="AW1488" s="3" t="s">
        <v>1496</v>
      </c>
      <c r="BG1488" s="3" t="s">
        <v>6100</v>
      </c>
      <c r="BH1488" s="3" t="s">
        <v>1682</v>
      </c>
      <c r="BI1488" s="3" t="s">
        <v>3698</v>
      </c>
      <c r="BJ1488" s="3" t="s">
        <v>3698</v>
      </c>
      <c r="BK1488" s="3" t="s">
        <v>6101</v>
      </c>
      <c r="BL1488" s="3" t="s">
        <v>1971</v>
      </c>
      <c r="BM1488" s="3" t="s">
        <v>6102</v>
      </c>
      <c r="BN1488" s="3" t="s">
        <v>2134</v>
      </c>
      <c r="BO1488" s="3" t="s">
        <v>3474</v>
      </c>
      <c r="BP1488" s="3" t="s">
        <v>1242</v>
      </c>
      <c r="BQ1488" s="3" t="s">
        <v>6103</v>
      </c>
      <c r="BR1488" s="3" t="s">
        <v>3349</v>
      </c>
      <c r="BS1488" s="3" t="s">
        <v>3467</v>
      </c>
      <c r="BT1488" s="3" t="s">
        <v>1146</v>
      </c>
    </row>
    <row r="1489" spans="1:72" ht="13.5" customHeight="1">
      <c r="A1489" s="6" t="str">
        <f>HYPERLINK("http://kyu.snu.ac.kr/sdhj/index.jsp?type=hj/GK14649_00IM0001_050a.jpg","1717_수북면_050a")</f>
        <v>1717_수북면_050a</v>
      </c>
      <c r="B1489" s="3">
        <v>1717</v>
      </c>
      <c r="C1489" s="3" t="s">
        <v>7435</v>
      </c>
      <c r="D1489" s="3" t="s">
        <v>7436</v>
      </c>
      <c r="E1489" s="3">
        <v>1488</v>
      </c>
      <c r="F1489" s="3">
        <v>7</v>
      </c>
      <c r="G1489" s="3" t="s">
        <v>5660</v>
      </c>
      <c r="H1489" s="3" t="s">
        <v>6977</v>
      </c>
      <c r="I1489" s="3">
        <v>13</v>
      </c>
      <c r="L1489" s="3">
        <v>1</v>
      </c>
      <c r="M1489" s="3" t="s">
        <v>2733</v>
      </c>
      <c r="N1489" s="3" t="s">
        <v>2864</v>
      </c>
      <c r="S1489" s="3" t="s">
        <v>6104</v>
      </c>
      <c r="T1489" s="3" t="s">
        <v>7087</v>
      </c>
      <c r="W1489" s="3" t="s">
        <v>3559</v>
      </c>
      <c r="X1489" s="3" t="s">
        <v>7260</v>
      </c>
      <c r="Y1489" s="3" t="s">
        <v>3868</v>
      </c>
      <c r="Z1489" s="3" t="s">
        <v>105</v>
      </c>
      <c r="AC1489" s="3">
        <v>73</v>
      </c>
      <c r="AD1489" s="3" t="s">
        <v>3944</v>
      </c>
      <c r="AE1489" s="3" t="s">
        <v>1021</v>
      </c>
    </row>
    <row r="1490" spans="1:72" ht="13.5" customHeight="1">
      <c r="A1490" s="6" t="str">
        <f>HYPERLINK("http://kyu.snu.ac.kr/sdhj/index.jsp?type=hj/GK14649_00IM0001_050a.jpg","1717_수북면_050a")</f>
        <v>1717_수북면_050a</v>
      </c>
      <c r="B1490" s="3">
        <v>1717</v>
      </c>
      <c r="C1490" s="3" t="s">
        <v>7909</v>
      </c>
      <c r="D1490" s="3" t="s">
        <v>7910</v>
      </c>
      <c r="E1490" s="3">
        <v>1489</v>
      </c>
      <c r="F1490" s="3">
        <v>7</v>
      </c>
      <c r="G1490" s="3" t="s">
        <v>5660</v>
      </c>
      <c r="H1490" s="3" t="s">
        <v>6977</v>
      </c>
      <c r="I1490" s="3">
        <v>13</v>
      </c>
      <c r="L1490" s="3">
        <v>1</v>
      </c>
      <c r="M1490" s="3" t="s">
        <v>2733</v>
      </c>
      <c r="N1490" s="3" t="s">
        <v>2864</v>
      </c>
      <c r="S1490" s="3" t="s">
        <v>3550</v>
      </c>
      <c r="T1490" s="3" t="s">
        <v>7029</v>
      </c>
      <c r="Y1490" s="3" t="s">
        <v>6105</v>
      </c>
      <c r="Z1490" s="3" t="s">
        <v>714</v>
      </c>
    </row>
    <row r="1491" spans="1:72" ht="13.5" customHeight="1">
      <c r="A1491" s="6" t="str">
        <f>HYPERLINK("http://kyu.snu.ac.kr/sdhj/index.jsp?type=hj/GK14649_00IM0001_050a.jpg","1717_수북면_050a")</f>
        <v>1717_수북면_050a</v>
      </c>
      <c r="B1491" s="3">
        <v>1717</v>
      </c>
      <c r="C1491" s="3" t="s">
        <v>7909</v>
      </c>
      <c r="D1491" s="3" t="s">
        <v>7910</v>
      </c>
      <c r="E1491" s="3">
        <v>1490</v>
      </c>
      <c r="F1491" s="3">
        <v>7</v>
      </c>
      <c r="G1491" s="3" t="s">
        <v>5660</v>
      </c>
      <c r="H1491" s="3" t="s">
        <v>6977</v>
      </c>
      <c r="I1491" s="3">
        <v>13</v>
      </c>
      <c r="L1491" s="3">
        <v>1</v>
      </c>
      <c r="M1491" s="3" t="s">
        <v>2733</v>
      </c>
      <c r="N1491" s="3" t="s">
        <v>2864</v>
      </c>
      <c r="T1491" s="3" t="s">
        <v>8040</v>
      </c>
      <c r="Y1491" s="3" t="s">
        <v>6106</v>
      </c>
      <c r="Z1491" s="3" t="s">
        <v>715</v>
      </c>
      <c r="AC1491" s="3">
        <v>48</v>
      </c>
      <c r="AD1491" s="3" t="s">
        <v>3588</v>
      </c>
      <c r="AE1491" s="3" t="s">
        <v>991</v>
      </c>
      <c r="AF1491" s="3" t="s">
        <v>4026</v>
      </c>
      <c r="AG1491" s="3" t="s">
        <v>1051</v>
      </c>
    </row>
    <row r="1492" spans="1:72" ht="13.5" customHeight="1">
      <c r="A1492" s="6" t="str">
        <f>HYPERLINK("http://kyu.snu.ac.kr/sdhj/index.jsp?type=hj/GK14649_00IM0001_050a.jpg","1717_수북면_050a")</f>
        <v>1717_수북면_050a</v>
      </c>
      <c r="B1492" s="3">
        <v>1717</v>
      </c>
      <c r="C1492" s="3" t="s">
        <v>7909</v>
      </c>
      <c r="D1492" s="3" t="s">
        <v>7910</v>
      </c>
      <c r="E1492" s="3">
        <v>1491</v>
      </c>
      <c r="F1492" s="3">
        <v>7</v>
      </c>
      <c r="G1492" s="3" t="s">
        <v>5660</v>
      </c>
      <c r="H1492" s="3" t="s">
        <v>6977</v>
      </c>
      <c r="I1492" s="3">
        <v>13</v>
      </c>
      <c r="L1492" s="3">
        <v>1</v>
      </c>
      <c r="M1492" s="3" t="s">
        <v>2733</v>
      </c>
      <c r="N1492" s="3" t="s">
        <v>2864</v>
      </c>
      <c r="T1492" s="3" t="s">
        <v>8040</v>
      </c>
      <c r="U1492" s="3" t="s">
        <v>3519</v>
      </c>
      <c r="V1492" s="3" t="s">
        <v>7139</v>
      </c>
      <c r="Y1492" s="3" t="s">
        <v>6107</v>
      </c>
      <c r="Z1492" s="3" t="s">
        <v>716</v>
      </c>
      <c r="AD1492" s="3" t="s">
        <v>3588</v>
      </c>
      <c r="AE1492" s="3" t="s">
        <v>8791</v>
      </c>
      <c r="AF1492" s="3" t="s">
        <v>6108</v>
      </c>
      <c r="AG1492" s="3" t="s">
        <v>1093</v>
      </c>
    </row>
    <row r="1493" spans="1:72" ht="13.5" customHeight="1">
      <c r="A1493" s="6" t="str">
        <f>HYPERLINK("http://kyu.snu.ac.kr/sdhj/index.jsp?type=hj/GK14649_00IM0001_050a.jpg","1717_수북면_050a")</f>
        <v>1717_수북면_050a</v>
      </c>
      <c r="B1493" s="3">
        <v>1717</v>
      </c>
      <c r="C1493" s="3" t="s">
        <v>7418</v>
      </c>
      <c r="D1493" s="3" t="s">
        <v>7419</v>
      </c>
      <c r="E1493" s="3">
        <v>1492</v>
      </c>
      <c r="F1493" s="3">
        <v>7</v>
      </c>
      <c r="G1493" s="3" t="s">
        <v>5660</v>
      </c>
      <c r="H1493" s="3" t="s">
        <v>6977</v>
      </c>
      <c r="I1493" s="3">
        <v>13</v>
      </c>
      <c r="L1493" s="3">
        <v>1</v>
      </c>
      <c r="M1493" s="3" t="s">
        <v>2733</v>
      </c>
      <c r="N1493" s="3" t="s">
        <v>2864</v>
      </c>
      <c r="T1493" s="3" t="s">
        <v>8040</v>
      </c>
      <c r="U1493" s="3" t="s">
        <v>3491</v>
      </c>
      <c r="V1493" s="3" t="s">
        <v>7095</v>
      </c>
      <c r="Y1493" s="3" t="s">
        <v>8789</v>
      </c>
      <c r="Z1493" s="3" t="s">
        <v>8789</v>
      </c>
    </row>
    <row r="1494" spans="1:72" ht="13.5" customHeight="1">
      <c r="A1494" s="6" t="str">
        <f>HYPERLINK("http://kyu.snu.ac.kr/sdhj/index.jsp?type=hj/GK14649_00IM0001_050a.jpg","1717_수북면_050a")</f>
        <v>1717_수북면_050a</v>
      </c>
      <c r="B1494" s="3">
        <v>1717</v>
      </c>
      <c r="C1494" s="3" t="s">
        <v>7909</v>
      </c>
      <c r="D1494" s="3" t="s">
        <v>7910</v>
      </c>
      <c r="E1494" s="3">
        <v>1493</v>
      </c>
      <c r="F1494" s="3">
        <v>7</v>
      </c>
      <c r="G1494" s="3" t="s">
        <v>5660</v>
      </c>
      <c r="H1494" s="3" t="s">
        <v>6977</v>
      </c>
      <c r="I1494" s="3">
        <v>13</v>
      </c>
      <c r="L1494" s="3">
        <v>1</v>
      </c>
      <c r="M1494" s="3" t="s">
        <v>2733</v>
      </c>
      <c r="N1494" s="3" t="s">
        <v>2864</v>
      </c>
      <c r="T1494" s="3" t="s">
        <v>8040</v>
      </c>
      <c r="Y1494" s="3" t="s">
        <v>5453</v>
      </c>
      <c r="Z1494" s="3" t="s">
        <v>539</v>
      </c>
    </row>
    <row r="1495" spans="1:72" ht="13.5" customHeight="1">
      <c r="A1495" s="6" t="str">
        <f>HYPERLINK("http://kyu.snu.ac.kr/sdhj/index.jsp?type=hj/GK14649_00IM0001_050a.jpg","1717_수북면_050a")</f>
        <v>1717_수북면_050a</v>
      </c>
      <c r="B1495" s="3">
        <v>1717</v>
      </c>
      <c r="C1495" s="3" t="s">
        <v>7909</v>
      </c>
      <c r="D1495" s="3" t="s">
        <v>7910</v>
      </c>
      <c r="E1495" s="3">
        <v>1494</v>
      </c>
      <c r="F1495" s="3">
        <v>7</v>
      </c>
      <c r="G1495" s="3" t="s">
        <v>5660</v>
      </c>
      <c r="H1495" s="3" t="s">
        <v>6977</v>
      </c>
      <c r="I1495" s="3">
        <v>13</v>
      </c>
      <c r="L1495" s="3">
        <v>1</v>
      </c>
      <c r="M1495" s="3" t="s">
        <v>2733</v>
      </c>
      <c r="N1495" s="3" t="s">
        <v>2864</v>
      </c>
      <c r="T1495" s="3" t="s">
        <v>8040</v>
      </c>
      <c r="U1495" s="3" t="s">
        <v>5593</v>
      </c>
      <c r="V1495" s="3" t="s">
        <v>7226</v>
      </c>
      <c r="Y1495" s="3" t="s">
        <v>6109</v>
      </c>
      <c r="Z1495" s="3" t="s">
        <v>717</v>
      </c>
      <c r="AC1495" s="3">
        <v>37</v>
      </c>
      <c r="AD1495" s="3" t="s">
        <v>3542</v>
      </c>
      <c r="AE1495" s="3" t="s">
        <v>984</v>
      </c>
      <c r="AT1495" s="3" t="s">
        <v>3661</v>
      </c>
      <c r="AU1495" s="3" t="s">
        <v>7108</v>
      </c>
      <c r="AV1495" s="3" t="s">
        <v>6110</v>
      </c>
      <c r="AW1495" s="3" t="s">
        <v>1497</v>
      </c>
    </row>
    <row r="1496" spans="1:72" ht="13.5" customHeight="1">
      <c r="A1496" s="6" t="str">
        <f>HYPERLINK("http://kyu.snu.ac.kr/sdhj/index.jsp?type=hj/GK14649_00IM0001_050a.jpg","1717_수북면_050a")</f>
        <v>1717_수북면_050a</v>
      </c>
      <c r="B1496" s="3">
        <v>1717</v>
      </c>
      <c r="C1496" s="3" t="s">
        <v>7909</v>
      </c>
      <c r="D1496" s="3" t="s">
        <v>7910</v>
      </c>
      <c r="E1496" s="3">
        <v>1495</v>
      </c>
      <c r="F1496" s="3">
        <v>7</v>
      </c>
      <c r="G1496" s="3" t="s">
        <v>5660</v>
      </c>
      <c r="H1496" s="3" t="s">
        <v>6977</v>
      </c>
      <c r="I1496" s="3">
        <v>13</v>
      </c>
      <c r="L1496" s="3">
        <v>1</v>
      </c>
      <c r="M1496" s="3" t="s">
        <v>2733</v>
      </c>
      <c r="N1496" s="3" t="s">
        <v>2864</v>
      </c>
      <c r="T1496" s="3" t="s">
        <v>8040</v>
      </c>
      <c r="U1496" s="3" t="s">
        <v>3519</v>
      </c>
      <c r="V1496" s="3" t="s">
        <v>7139</v>
      </c>
      <c r="Y1496" s="3" t="s">
        <v>6111</v>
      </c>
      <c r="Z1496" s="3" t="s">
        <v>718</v>
      </c>
    </row>
    <row r="1497" spans="1:72" ht="13.5" customHeight="1">
      <c r="A1497" s="6" t="str">
        <f>HYPERLINK("http://kyu.snu.ac.kr/sdhj/index.jsp?type=hj/GK14649_00IM0001_050a.jpg","1717_수북면_050a")</f>
        <v>1717_수북면_050a</v>
      </c>
      <c r="B1497" s="3">
        <v>1717</v>
      </c>
      <c r="C1497" s="3" t="s">
        <v>7418</v>
      </c>
      <c r="D1497" s="3" t="s">
        <v>7419</v>
      </c>
      <c r="E1497" s="3">
        <v>1496</v>
      </c>
      <c r="F1497" s="3">
        <v>7</v>
      </c>
      <c r="G1497" s="3" t="s">
        <v>5660</v>
      </c>
      <c r="H1497" s="3" t="s">
        <v>6977</v>
      </c>
      <c r="I1497" s="3">
        <v>13</v>
      </c>
      <c r="L1497" s="3">
        <v>1</v>
      </c>
      <c r="M1497" s="3" t="s">
        <v>2733</v>
      </c>
      <c r="N1497" s="3" t="s">
        <v>2864</v>
      </c>
      <c r="T1497" s="3" t="s">
        <v>8040</v>
      </c>
      <c r="U1497" s="3" t="s">
        <v>3491</v>
      </c>
      <c r="V1497" s="3" t="s">
        <v>7095</v>
      </c>
      <c r="Y1497" s="3" t="s">
        <v>6112</v>
      </c>
      <c r="Z1497" s="3" t="s">
        <v>719</v>
      </c>
      <c r="AC1497" s="3">
        <v>4</v>
      </c>
      <c r="AD1497" s="3" t="s">
        <v>3581</v>
      </c>
      <c r="AE1497" s="3" t="s">
        <v>989</v>
      </c>
      <c r="AF1497" s="3" t="s">
        <v>4317</v>
      </c>
      <c r="AG1497" s="3" t="s">
        <v>1061</v>
      </c>
      <c r="BC1497" s="3" t="s">
        <v>8792</v>
      </c>
      <c r="BE1497" s="3" t="s">
        <v>8793</v>
      </c>
      <c r="BF1497" s="3" t="s">
        <v>8794</v>
      </c>
    </row>
    <row r="1498" spans="1:72" ht="13.5" customHeight="1">
      <c r="A1498" s="6" t="str">
        <f>HYPERLINK("http://kyu.snu.ac.kr/sdhj/index.jsp?type=hj/GK14649_00IM0001_050a.jpg","1717_수북면_050a")</f>
        <v>1717_수북면_050a</v>
      </c>
      <c r="B1498" s="3">
        <v>1717</v>
      </c>
      <c r="C1498" s="3" t="s">
        <v>7909</v>
      </c>
      <c r="D1498" s="3" t="s">
        <v>7910</v>
      </c>
      <c r="E1498" s="3">
        <v>1497</v>
      </c>
      <c r="F1498" s="3">
        <v>7</v>
      </c>
      <c r="G1498" s="3" t="s">
        <v>5660</v>
      </c>
      <c r="H1498" s="3" t="s">
        <v>6977</v>
      </c>
      <c r="I1498" s="3">
        <v>13</v>
      </c>
      <c r="L1498" s="3">
        <v>2</v>
      </c>
      <c r="M1498" s="3" t="s">
        <v>7738</v>
      </c>
      <c r="N1498" s="3" t="s">
        <v>7738</v>
      </c>
      <c r="T1498" s="3" t="s">
        <v>7472</v>
      </c>
      <c r="U1498" s="3" t="s">
        <v>3698</v>
      </c>
      <c r="V1498" s="3" t="s">
        <v>3698</v>
      </c>
      <c r="W1498" s="3" t="s">
        <v>4228</v>
      </c>
      <c r="X1498" s="3" t="s">
        <v>4228</v>
      </c>
      <c r="Y1498" s="3" t="s">
        <v>3698</v>
      </c>
      <c r="Z1498" s="3" t="s">
        <v>3698</v>
      </c>
      <c r="AC1498" s="3" t="s">
        <v>3698</v>
      </c>
      <c r="AD1498" s="3" t="s">
        <v>3698</v>
      </c>
      <c r="AE1498" s="3" t="s">
        <v>3698</v>
      </c>
      <c r="AJ1498" s="3" t="s">
        <v>4228</v>
      </c>
      <c r="AK1498" s="3" t="s">
        <v>4228</v>
      </c>
      <c r="AL1498" s="3" t="s">
        <v>4126</v>
      </c>
      <c r="AM1498" s="3" t="s">
        <v>1162</v>
      </c>
      <c r="AT1498" s="3" t="s">
        <v>5109</v>
      </c>
      <c r="AU1498" s="3" t="s">
        <v>1257</v>
      </c>
      <c r="AV1498" s="3" t="s">
        <v>4377</v>
      </c>
      <c r="AW1498" s="3" t="s">
        <v>257</v>
      </c>
      <c r="BG1498" s="3" t="s">
        <v>5124</v>
      </c>
      <c r="BH1498" s="3" t="s">
        <v>7214</v>
      </c>
      <c r="BI1498" s="3" t="s">
        <v>6006</v>
      </c>
      <c r="BJ1498" s="3" t="s">
        <v>263</v>
      </c>
      <c r="BK1498" s="3" t="s">
        <v>5109</v>
      </c>
      <c r="BL1498" s="3" t="s">
        <v>1257</v>
      </c>
      <c r="BM1498" s="3" t="s">
        <v>5839</v>
      </c>
      <c r="BN1498" s="3" t="s">
        <v>1851</v>
      </c>
      <c r="BO1498" s="3" t="s">
        <v>5109</v>
      </c>
      <c r="BP1498" s="3" t="s">
        <v>1257</v>
      </c>
      <c r="BQ1498" s="3" t="s">
        <v>56</v>
      </c>
      <c r="BR1498" s="3" t="s">
        <v>3296</v>
      </c>
      <c r="BS1498" s="3" t="s">
        <v>3698</v>
      </c>
      <c r="BT1498" s="3" t="s">
        <v>3698</v>
      </c>
    </row>
    <row r="1499" spans="1:72" ht="13.5" customHeight="1">
      <c r="A1499" s="6" t="str">
        <f>HYPERLINK("http://kyu.snu.ac.kr/sdhj/index.jsp?type=hj/GK14649_00IM0001_050a.jpg","1717_수북면_050a")</f>
        <v>1717_수북면_050a</v>
      </c>
      <c r="B1499" s="3">
        <v>1717</v>
      </c>
      <c r="C1499" s="3" t="s">
        <v>7560</v>
      </c>
      <c r="D1499" s="3" t="s">
        <v>7561</v>
      </c>
      <c r="E1499" s="3">
        <v>1498</v>
      </c>
      <c r="F1499" s="3">
        <v>7</v>
      </c>
      <c r="G1499" s="3" t="s">
        <v>5660</v>
      </c>
      <c r="H1499" s="3" t="s">
        <v>6977</v>
      </c>
      <c r="I1499" s="3">
        <v>13</v>
      </c>
      <c r="L1499" s="3">
        <v>2</v>
      </c>
      <c r="M1499" s="3" t="s">
        <v>7738</v>
      </c>
      <c r="N1499" s="3" t="s">
        <v>7738</v>
      </c>
      <c r="S1499" s="3" t="s">
        <v>7738</v>
      </c>
      <c r="T1499" s="3" t="s">
        <v>7738</v>
      </c>
      <c r="W1499" s="3" t="s">
        <v>4228</v>
      </c>
      <c r="X1499" s="3" t="s">
        <v>4228</v>
      </c>
      <c r="Y1499" s="3" t="s">
        <v>3698</v>
      </c>
      <c r="Z1499" s="3" t="s">
        <v>3698</v>
      </c>
      <c r="AC1499" s="3" t="s">
        <v>3698</v>
      </c>
      <c r="AD1499" s="3" t="s">
        <v>3698</v>
      </c>
      <c r="AE1499" s="3" t="s">
        <v>3698</v>
      </c>
      <c r="AJ1499" s="3" t="s">
        <v>3443</v>
      </c>
      <c r="AK1499" s="3" t="s">
        <v>6955</v>
      </c>
      <c r="AL1499" s="3" t="s">
        <v>3543</v>
      </c>
      <c r="AM1499" s="3" t="s">
        <v>1149</v>
      </c>
      <c r="AT1499" s="3" t="s">
        <v>5283</v>
      </c>
      <c r="AU1499" s="3" t="s">
        <v>7216</v>
      </c>
      <c r="AV1499" s="3" t="s">
        <v>3855</v>
      </c>
      <c r="AW1499" s="3" t="s">
        <v>1498</v>
      </c>
      <c r="BG1499" s="3" t="s">
        <v>5283</v>
      </c>
      <c r="BH1499" s="3" t="s">
        <v>7216</v>
      </c>
      <c r="BI1499" s="3" t="s">
        <v>6113</v>
      </c>
      <c r="BJ1499" s="3" t="s">
        <v>1870</v>
      </c>
      <c r="BK1499" s="3" t="s">
        <v>3546</v>
      </c>
      <c r="BL1499" s="3" t="s">
        <v>7248</v>
      </c>
      <c r="BM1499" s="3" t="s">
        <v>6114</v>
      </c>
      <c r="BN1499" s="3" t="s">
        <v>2135</v>
      </c>
      <c r="BO1499" s="3" t="s">
        <v>5185</v>
      </c>
      <c r="BP1499" s="3" t="s">
        <v>7233</v>
      </c>
      <c r="BQ1499" s="3" t="s">
        <v>7738</v>
      </c>
      <c r="BR1499" s="3" t="s">
        <v>7738</v>
      </c>
      <c r="BS1499" s="3" t="s">
        <v>3698</v>
      </c>
      <c r="BT1499" s="3" t="s">
        <v>3698</v>
      </c>
    </row>
    <row r="1500" spans="1:72" ht="13.5" customHeight="1">
      <c r="A1500" s="6" t="str">
        <f>HYPERLINK("http://kyu.snu.ac.kr/sdhj/index.jsp?type=hj/GK14649_00IM0001_050a.jpg","1717_수북면_050a")</f>
        <v>1717_수북면_050a</v>
      </c>
      <c r="B1500" s="3">
        <v>1717</v>
      </c>
      <c r="C1500" s="3" t="s">
        <v>7402</v>
      </c>
      <c r="D1500" s="3" t="s">
        <v>7403</v>
      </c>
      <c r="E1500" s="3">
        <v>1499</v>
      </c>
      <c r="F1500" s="3">
        <v>7</v>
      </c>
      <c r="G1500" s="3" t="s">
        <v>5660</v>
      </c>
      <c r="H1500" s="3" t="s">
        <v>6977</v>
      </c>
      <c r="I1500" s="3">
        <v>13</v>
      </c>
      <c r="L1500" s="3">
        <v>2</v>
      </c>
      <c r="M1500" s="3" t="s">
        <v>7738</v>
      </c>
      <c r="N1500" s="3" t="s">
        <v>7738</v>
      </c>
      <c r="AC1500" s="3">
        <v>18</v>
      </c>
      <c r="AD1500" s="3" t="s">
        <v>3653</v>
      </c>
      <c r="AE1500" s="3" t="s">
        <v>1003</v>
      </c>
    </row>
    <row r="1501" spans="1:72" ht="13.5" customHeight="1">
      <c r="A1501" s="6" t="str">
        <f>HYPERLINK("http://kyu.snu.ac.kr/sdhj/index.jsp?type=hj/GK14649_00IM0001_050a.jpg","1717_수북면_050a")</f>
        <v>1717_수북면_050a</v>
      </c>
      <c r="B1501" s="3">
        <v>1717</v>
      </c>
      <c r="C1501" s="3" t="s">
        <v>7402</v>
      </c>
      <c r="D1501" s="3" t="s">
        <v>7403</v>
      </c>
      <c r="E1501" s="3">
        <v>1500</v>
      </c>
      <c r="F1501" s="3">
        <v>7</v>
      </c>
      <c r="G1501" s="3" t="s">
        <v>5660</v>
      </c>
      <c r="H1501" s="3" t="s">
        <v>6977</v>
      </c>
      <c r="I1501" s="3">
        <v>13</v>
      </c>
      <c r="L1501" s="3">
        <v>2</v>
      </c>
      <c r="M1501" s="3" t="s">
        <v>7738</v>
      </c>
      <c r="N1501" s="3" t="s">
        <v>7738</v>
      </c>
      <c r="S1501" s="3" t="s">
        <v>3641</v>
      </c>
      <c r="T1501" s="3" t="s">
        <v>7035</v>
      </c>
      <c r="W1501" s="3" t="s">
        <v>3579</v>
      </c>
      <c r="X1501" s="3" t="s">
        <v>2997</v>
      </c>
      <c r="Y1501" s="3" t="s">
        <v>3479</v>
      </c>
      <c r="Z1501" s="3" t="s">
        <v>7292</v>
      </c>
      <c r="AC1501" s="3">
        <v>33</v>
      </c>
      <c r="AD1501" s="3" t="s">
        <v>3969</v>
      </c>
      <c r="AE1501" s="3" t="s">
        <v>1022</v>
      </c>
    </row>
    <row r="1502" spans="1:72" ht="13.5" customHeight="1">
      <c r="A1502" s="6" t="str">
        <f>HYPERLINK("http://kyu.snu.ac.kr/sdhj/index.jsp?type=hj/GK14649_00IM0001_050a.jpg","1717_수북면_050a")</f>
        <v>1717_수북면_050a</v>
      </c>
      <c r="B1502" s="3">
        <v>1717</v>
      </c>
      <c r="C1502" s="3" t="s">
        <v>7402</v>
      </c>
      <c r="D1502" s="3" t="s">
        <v>7403</v>
      </c>
      <c r="E1502" s="3">
        <v>1501</v>
      </c>
      <c r="F1502" s="3">
        <v>7</v>
      </c>
      <c r="G1502" s="3" t="s">
        <v>5660</v>
      </c>
      <c r="H1502" s="3" t="s">
        <v>6977</v>
      </c>
      <c r="I1502" s="3">
        <v>13</v>
      </c>
      <c r="L1502" s="3">
        <v>2</v>
      </c>
      <c r="M1502" s="3" t="s">
        <v>7738</v>
      </c>
      <c r="N1502" s="3" t="s">
        <v>7738</v>
      </c>
      <c r="S1502" s="3" t="s">
        <v>7499</v>
      </c>
      <c r="T1502" s="3" t="s">
        <v>7500</v>
      </c>
      <c r="Y1502" s="3" t="s">
        <v>3479</v>
      </c>
      <c r="Z1502" s="3" t="s">
        <v>7292</v>
      </c>
      <c r="AF1502" s="3" t="s">
        <v>3932</v>
      </c>
      <c r="AG1502" s="3" t="s">
        <v>1049</v>
      </c>
    </row>
    <row r="1503" spans="1:72" ht="13.5" customHeight="1">
      <c r="A1503" s="6" t="str">
        <f>HYPERLINK("http://kyu.snu.ac.kr/sdhj/index.jsp?type=hj/GK14649_00IM0001_050a.jpg","1717_수북면_050a")</f>
        <v>1717_수북면_050a</v>
      </c>
      <c r="B1503" s="3">
        <v>1717</v>
      </c>
      <c r="C1503" s="3" t="s">
        <v>7402</v>
      </c>
      <c r="D1503" s="3" t="s">
        <v>7403</v>
      </c>
      <c r="E1503" s="3">
        <v>1502</v>
      </c>
      <c r="F1503" s="3">
        <v>7</v>
      </c>
      <c r="G1503" s="3" t="s">
        <v>5660</v>
      </c>
      <c r="H1503" s="3" t="s">
        <v>6977</v>
      </c>
      <c r="I1503" s="3">
        <v>13</v>
      </c>
      <c r="L1503" s="3">
        <v>2</v>
      </c>
      <c r="M1503" s="3" t="s">
        <v>7738</v>
      </c>
      <c r="N1503" s="3" t="s">
        <v>7738</v>
      </c>
      <c r="S1503" s="3" t="s">
        <v>7499</v>
      </c>
      <c r="T1503" s="3" t="s">
        <v>7500</v>
      </c>
    </row>
    <row r="1504" spans="1:72" ht="13.5" customHeight="1">
      <c r="A1504" s="6" t="str">
        <f>HYPERLINK("http://kyu.snu.ac.kr/sdhj/index.jsp?type=hj/GK14649_00IM0001_050a.jpg","1717_수북면_050a")</f>
        <v>1717_수북면_050a</v>
      </c>
      <c r="B1504" s="3">
        <v>1717</v>
      </c>
      <c r="C1504" s="3" t="s">
        <v>7402</v>
      </c>
      <c r="D1504" s="3" t="s">
        <v>7403</v>
      </c>
      <c r="E1504" s="3">
        <v>1503</v>
      </c>
      <c r="F1504" s="3">
        <v>7</v>
      </c>
      <c r="G1504" s="3" t="s">
        <v>5660</v>
      </c>
      <c r="H1504" s="3" t="s">
        <v>6977</v>
      </c>
      <c r="I1504" s="3">
        <v>13</v>
      </c>
      <c r="L1504" s="3">
        <v>2</v>
      </c>
      <c r="M1504" s="3" t="s">
        <v>7738</v>
      </c>
      <c r="N1504" s="3" t="s">
        <v>7738</v>
      </c>
      <c r="AD1504" s="3" t="s">
        <v>5435</v>
      </c>
      <c r="AE1504" s="3" t="s">
        <v>1039</v>
      </c>
    </row>
    <row r="1505" spans="1:73" ht="13.5" customHeight="1">
      <c r="A1505" s="6" t="str">
        <f>HYPERLINK("http://kyu.snu.ac.kr/sdhj/index.jsp?type=hj/GK14649_00IM0001_050a.jpg","1717_수북면_050a")</f>
        <v>1717_수북면_050a</v>
      </c>
      <c r="B1505" s="3">
        <v>1717</v>
      </c>
      <c r="C1505" s="3" t="s">
        <v>7402</v>
      </c>
      <c r="D1505" s="3" t="s">
        <v>7403</v>
      </c>
      <c r="E1505" s="3">
        <v>1504</v>
      </c>
      <c r="F1505" s="3">
        <v>7</v>
      </c>
      <c r="G1505" s="3" t="s">
        <v>5660</v>
      </c>
      <c r="H1505" s="3" t="s">
        <v>6977</v>
      </c>
      <c r="I1505" s="3">
        <v>13</v>
      </c>
      <c r="L1505" s="3">
        <v>2</v>
      </c>
      <c r="M1505" s="3" t="s">
        <v>7738</v>
      </c>
      <c r="N1505" s="3" t="s">
        <v>7738</v>
      </c>
      <c r="S1505" s="3" t="s">
        <v>3649</v>
      </c>
      <c r="T1505" s="3" t="s">
        <v>7037</v>
      </c>
      <c r="U1505" s="3" t="s">
        <v>5283</v>
      </c>
      <c r="V1505" s="3" t="s">
        <v>7216</v>
      </c>
      <c r="Y1505" s="3" t="s">
        <v>6115</v>
      </c>
      <c r="Z1505" s="3" t="s">
        <v>720</v>
      </c>
      <c r="AC1505" s="3">
        <v>13</v>
      </c>
      <c r="AD1505" s="3" t="s">
        <v>3944</v>
      </c>
      <c r="AE1505" s="3" t="s">
        <v>1021</v>
      </c>
    </row>
    <row r="1506" spans="1:73" ht="13.5" customHeight="1">
      <c r="A1506" s="6" t="str">
        <f>HYPERLINK("http://kyu.snu.ac.kr/sdhj/index.jsp?type=hj/GK14649_00IM0001_050a.jpg","1717_수북면_050a")</f>
        <v>1717_수북면_050a</v>
      </c>
      <c r="B1506" s="3">
        <v>1717</v>
      </c>
      <c r="C1506" s="3" t="s">
        <v>7464</v>
      </c>
      <c r="D1506" s="3" t="s">
        <v>7465</v>
      </c>
      <c r="E1506" s="3">
        <v>1505</v>
      </c>
      <c r="F1506" s="3">
        <v>7</v>
      </c>
      <c r="G1506" s="3" t="s">
        <v>5660</v>
      </c>
      <c r="H1506" s="3" t="s">
        <v>6977</v>
      </c>
      <c r="I1506" s="3">
        <v>13</v>
      </c>
      <c r="L1506" s="3">
        <v>2</v>
      </c>
      <c r="M1506" s="3" t="s">
        <v>7738</v>
      </c>
      <c r="N1506" s="3" t="s">
        <v>7738</v>
      </c>
      <c r="S1506" s="3" t="s">
        <v>7499</v>
      </c>
      <c r="T1506" s="3" t="s">
        <v>7500</v>
      </c>
      <c r="Y1506" s="3" t="s">
        <v>3479</v>
      </c>
      <c r="Z1506" s="3" t="s">
        <v>7292</v>
      </c>
      <c r="AC1506" s="3">
        <v>11</v>
      </c>
      <c r="AD1506" s="3" t="s">
        <v>3750</v>
      </c>
      <c r="AE1506" s="3" t="s">
        <v>1012</v>
      </c>
    </row>
    <row r="1507" spans="1:73" ht="13.5" customHeight="1">
      <c r="A1507" s="6" t="str">
        <f>HYPERLINK("http://kyu.snu.ac.kr/sdhj/index.jsp?type=hj/GK14649_00IM0001_050a.jpg","1717_수북면_050a")</f>
        <v>1717_수북면_050a</v>
      </c>
      <c r="B1507" s="3">
        <v>1717</v>
      </c>
      <c r="C1507" s="3" t="s">
        <v>7402</v>
      </c>
      <c r="D1507" s="3" t="s">
        <v>7403</v>
      </c>
      <c r="E1507" s="3">
        <v>1506</v>
      </c>
      <c r="F1507" s="3">
        <v>7</v>
      </c>
      <c r="G1507" s="3" t="s">
        <v>5660</v>
      </c>
      <c r="H1507" s="3" t="s">
        <v>6977</v>
      </c>
      <c r="I1507" s="3">
        <v>13</v>
      </c>
      <c r="L1507" s="3">
        <v>2</v>
      </c>
      <c r="M1507" s="3" t="s">
        <v>7738</v>
      </c>
      <c r="N1507" s="3" t="s">
        <v>7738</v>
      </c>
      <c r="S1507" s="3" t="s">
        <v>8795</v>
      </c>
      <c r="T1507" s="3" t="s">
        <v>8796</v>
      </c>
    </row>
    <row r="1508" spans="1:73" ht="13.5" customHeight="1">
      <c r="A1508" s="6" t="str">
        <f>HYPERLINK("http://kyu.snu.ac.kr/sdhj/index.jsp?type=hj/GK14649_00IM0001_050a.jpg","1717_수북면_050a")</f>
        <v>1717_수북면_050a</v>
      </c>
      <c r="B1508" s="3">
        <v>1717</v>
      </c>
      <c r="C1508" s="3" t="s">
        <v>7402</v>
      </c>
      <c r="D1508" s="3" t="s">
        <v>7403</v>
      </c>
      <c r="E1508" s="3">
        <v>1507</v>
      </c>
      <c r="F1508" s="3">
        <v>7</v>
      </c>
      <c r="G1508" s="3" t="s">
        <v>5660</v>
      </c>
      <c r="H1508" s="3" t="s">
        <v>6977</v>
      </c>
      <c r="I1508" s="3">
        <v>13</v>
      </c>
      <c r="L1508" s="3">
        <v>3</v>
      </c>
      <c r="M1508" s="3" t="s">
        <v>7738</v>
      </c>
      <c r="N1508" s="3" t="s">
        <v>7738</v>
      </c>
      <c r="T1508" s="3" t="s">
        <v>7472</v>
      </c>
      <c r="U1508" s="3" t="s">
        <v>3698</v>
      </c>
      <c r="V1508" s="3" t="s">
        <v>3698</v>
      </c>
      <c r="W1508" s="3" t="s">
        <v>4228</v>
      </c>
      <c r="X1508" s="3" t="s">
        <v>4228</v>
      </c>
      <c r="Y1508" s="3" t="s">
        <v>3698</v>
      </c>
      <c r="Z1508" s="3" t="s">
        <v>3698</v>
      </c>
      <c r="AC1508" s="3" t="s">
        <v>3698</v>
      </c>
      <c r="AD1508" s="3" t="s">
        <v>3698</v>
      </c>
      <c r="AE1508" s="3" t="s">
        <v>3698</v>
      </c>
      <c r="AJ1508" s="3" t="s">
        <v>4228</v>
      </c>
      <c r="AK1508" s="3" t="s">
        <v>4228</v>
      </c>
      <c r="AL1508" s="3" t="s">
        <v>5868</v>
      </c>
      <c r="AM1508" s="3" t="s">
        <v>1191</v>
      </c>
      <c r="AT1508" s="3" t="s">
        <v>5124</v>
      </c>
      <c r="AU1508" s="3" t="s">
        <v>7214</v>
      </c>
      <c r="AV1508" s="3" t="s">
        <v>5223</v>
      </c>
      <c r="AW1508" s="3" t="s">
        <v>730</v>
      </c>
      <c r="BG1508" s="3" t="s">
        <v>5124</v>
      </c>
      <c r="BH1508" s="3" t="s">
        <v>7214</v>
      </c>
      <c r="BI1508" s="3" t="s">
        <v>5838</v>
      </c>
      <c r="BJ1508" s="3" t="s">
        <v>1476</v>
      </c>
      <c r="BK1508" s="3" t="s">
        <v>5750</v>
      </c>
      <c r="BL1508" s="3" t="s">
        <v>1679</v>
      </c>
      <c r="BM1508" s="3" t="s">
        <v>5839</v>
      </c>
      <c r="BN1508" s="3" t="s">
        <v>1851</v>
      </c>
      <c r="BO1508" s="3" t="s">
        <v>3698</v>
      </c>
      <c r="BP1508" s="3" t="s">
        <v>3698</v>
      </c>
      <c r="BQ1508" s="3" t="s">
        <v>7738</v>
      </c>
      <c r="BR1508" s="3" t="s">
        <v>7738</v>
      </c>
      <c r="BS1508" s="3" t="s">
        <v>3698</v>
      </c>
      <c r="BT1508" s="3" t="s">
        <v>3698</v>
      </c>
    </row>
    <row r="1509" spans="1:73" ht="13.5" customHeight="1">
      <c r="A1509" s="6" t="str">
        <f>HYPERLINK("http://kyu.snu.ac.kr/sdhj/index.jsp?type=hj/GK14649_00IM0001_050a.jpg","1717_수북면_050a")</f>
        <v>1717_수북면_050a</v>
      </c>
      <c r="B1509" s="3">
        <v>1717</v>
      </c>
      <c r="C1509" s="3" t="s">
        <v>7402</v>
      </c>
      <c r="D1509" s="3" t="s">
        <v>7403</v>
      </c>
      <c r="E1509" s="3">
        <v>1508</v>
      </c>
      <c r="F1509" s="3">
        <v>7</v>
      </c>
      <c r="G1509" s="3" t="s">
        <v>5660</v>
      </c>
      <c r="H1509" s="3" t="s">
        <v>6977</v>
      </c>
      <c r="I1509" s="3">
        <v>13</v>
      </c>
      <c r="L1509" s="3">
        <v>3</v>
      </c>
      <c r="M1509" s="3" t="s">
        <v>7738</v>
      </c>
      <c r="N1509" s="3" t="s">
        <v>7738</v>
      </c>
      <c r="S1509" s="3" t="s">
        <v>7738</v>
      </c>
      <c r="T1509" s="3" t="s">
        <v>7738</v>
      </c>
      <c r="W1509" s="3" t="s">
        <v>4228</v>
      </c>
      <c r="X1509" s="3" t="s">
        <v>4228</v>
      </c>
      <c r="Y1509" s="3" t="s">
        <v>3698</v>
      </c>
      <c r="Z1509" s="3" t="s">
        <v>3698</v>
      </c>
      <c r="AC1509" s="3">
        <v>54</v>
      </c>
      <c r="AD1509" s="3" t="s">
        <v>3512</v>
      </c>
      <c r="AE1509" s="3" t="s">
        <v>8797</v>
      </c>
      <c r="AJ1509" s="3" t="s">
        <v>4228</v>
      </c>
      <c r="AK1509" s="3" t="s">
        <v>4228</v>
      </c>
      <c r="AL1509" s="3" t="s">
        <v>3698</v>
      </c>
      <c r="AM1509" s="3" t="s">
        <v>3698</v>
      </c>
      <c r="AT1509" s="3" t="s">
        <v>3698</v>
      </c>
      <c r="AU1509" s="3" t="s">
        <v>3698</v>
      </c>
      <c r="AV1509" s="3" t="s">
        <v>6106</v>
      </c>
      <c r="AW1509" s="3" t="s">
        <v>715</v>
      </c>
      <c r="BG1509" s="3" t="s">
        <v>5283</v>
      </c>
      <c r="BH1509" s="3" t="s">
        <v>7216</v>
      </c>
      <c r="BI1509" s="3" t="s">
        <v>6116</v>
      </c>
      <c r="BJ1509" s="3" t="s">
        <v>1871</v>
      </c>
      <c r="BK1509" s="3" t="s">
        <v>5185</v>
      </c>
      <c r="BL1509" s="3" t="s">
        <v>7233</v>
      </c>
      <c r="BM1509" s="3" t="s">
        <v>5472</v>
      </c>
      <c r="BN1509" s="3" t="s">
        <v>2136</v>
      </c>
      <c r="BO1509" s="3" t="s">
        <v>3698</v>
      </c>
      <c r="BP1509" s="3" t="s">
        <v>3698</v>
      </c>
      <c r="BQ1509" s="3" t="s">
        <v>7738</v>
      </c>
      <c r="BR1509" s="3" t="s">
        <v>7738</v>
      </c>
      <c r="BS1509" s="3" t="s">
        <v>3698</v>
      </c>
      <c r="BT1509" s="3" t="s">
        <v>3698</v>
      </c>
    </row>
    <row r="1510" spans="1:73" ht="13.5" customHeight="1">
      <c r="A1510" s="6" t="str">
        <f>HYPERLINK("http://kyu.snu.ac.kr/sdhj/index.jsp?type=hj/GK14649_00IM0001_050a.jpg","1717_수북면_050a")</f>
        <v>1717_수북면_050a</v>
      </c>
      <c r="B1510" s="3">
        <v>1717</v>
      </c>
      <c r="C1510" s="3" t="s">
        <v>7402</v>
      </c>
      <c r="D1510" s="3" t="s">
        <v>7403</v>
      </c>
      <c r="E1510" s="3">
        <v>1509</v>
      </c>
      <c r="F1510" s="3">
        <v>7</v>
      </c>
      <c r="G1510" s="3" t="s">
        <v>5660</v>
      </c>
      <c r="H1510" s="3" t="s">
        <v>6977</v>
      </c>
      <c r="I1510" s="3">
        <v>13</v>
      </c>
      <c r="L1510" s="3">
        <v>3</v>
      </c>
      <c r="M1510" s="3" t="s">
        <v>7738</v>
      </c>
      <c r="N1510" s="3" t="s">
        <v>7738</v>
      </c>
      <c r="S1510" s="3" t="s">
        <v>7497</v>
      </c>
      <c r="T1510" s="3" t="s">
        <v>7498</v>
      </c>
      <c r="AC1510" s="3">
        <v>18</v>
      </c>
      <c r="AD1510" s="3" t="s">
        <v>3597</v>
      </c>
      <c r="AE1510" s="3" t="s">
        <v>992</v>
      </c>
    </row>
    <row r="1511" spans="1:73" ht="13.5" customHeight="1">
      <c r="A1511" s="6" t="str">
        <f>HYPERLINK("http://kyu.snu.ac.kr/sdhj/index.jsp?type=hj/GK14649_00IM0001_050a.jpg","1717_수북면_050a")</f>
        <v>1717_수북면_050a</v>
      </c>
      <c r="B1511" s="3">
        <v>1717</v>
      </c>
      <c r="C1511" s="3" t="s">
        <v>7402</v>
      </c>
      <c r="D1511" s="3" t="s">
        <v>7403</v>
      </c>
      <c r="E1511" s="3">
        <v>1510</v>
      </c>
      <c r="F1511" s="3">
        <v>7</v>
      </c>
      <c r="G1511" s="3" t="s">
        <v>5660</v>
      </c>
      <c r="H1511" s="3" t="s">
        <v>6977</v>
      </c>
      <c r="I1511" s="3">
        <v>13</v>
      </c>
      <c r="L1511" s="3">
        <v>3</v>
      </c>
      <c r="M1511" s="3" t="s">
        <v>7738</v>
      </c>
      <c r="N1511" s="3" t="s">
        <v>7738</v>
      </c>
      <c r="T1511" s="3" t="s">
        <v>7408</v>
      </c>
      <c r="U1511" s="3" t="s">
        <v>3519</v>
      </c>
      <c r="V1511" s="3" t="s">
        <v>7139</v>
      </c>
      <c r="Y1511" s="3" t="s">
        <v>6117</v>
      </c>
      <c r="Z1511" s="3" t="s">
        <v>8798</v>
      </c>
      <c r="AC1511" s="3">
        <v>33</v>
      </c>
      <c r="AD1511" s="3" t="s">
        <v>3969</v>
      </c>
      <c r="AE1511" s="3" t="s">
        <v>1022</v>
      </c>
    </row>
    <row r="1512" spans="1:73" ht="13.5" customHeight="1">
      <c r="A1512" s="6" t="str">
        <f>HYPERLINK("http://kyu.snu.ac.kr/sdhj/index.jsp?type=hj/GK14649_00IM0001_050a.jpg","1717_수북면_050a")</f>
        <v>1717_수북면_050a</v>
      </c>
      <c r="B1512" s="3">
        <v>1717</v>
      </c>
      <c r="C1512" s="3" t="s">
        <v>7418</v>
      </c>
      <c r="D1512" s="3" t="s">
        <v>7419</v>
      </c>
      <c r="E1512" s="3">
        <v>1511</v>
      </c>
      <c r="F1512" s="3">
        <v>7</v>
      </c>
      <c r="G1512" s="3" t="s">
        <v>5660</v>
      </c>
      <c r="H1512" s="3" t="s">
        <v>6977</v>
      </c>
      <c r="I1512" s="3">
        <v>13</v>
      </c>
      <c r="L1512" s="3">
        <v>4</v>
      </c>
      <c r="M1512" s="3" t="s">
        <v>7738</v>
      </c>
      <c r="N1512" s="3" t="s">
        <v>7738</v>
      </c>
      <c r="T1512" s="3" t="s">
        <v>7472</v>
      </c>
      <c r="U1512" s="3" t="s">
        <v>3698</v>
      </c>
      <c r="V1512" s="3" t="s">
        <v>3698</v>
      </c>
      <c r="W1512" s="3" t="s">
        <v>4228</v>
      </c>
      <c r="X1512" s="3" t="s">
        <v>4228</v>
      </c>
      <c r="Y1512" s="3" t="s">
        <v>3698</v>
      </c>
      <c r="Z1512" s="3" t="s">
        <v>3698</v>
      </c>
      <c r="AC1512" s="3" t="s">
        <v>3698</v>
      </c>
      <c r="AD1512" s="3" t="s">
        <v>3698</v>
      </c>
      <c r="AE1512" s="3" t="s">
        <v>3698</v>
      </c>
      <c r="AJ1512" s="3" t="s">
        <v>4228</v>
      </c>
      <c r="AK1512" s="3" t="s">
        <v>4228</v>
      </c>
      <c r="AL1512" s="3" t="s">
        <v>3698</v>
      </c>
      <c r="AM1512" s="3" t="s">
        <v>3698</v>
      </c>
      <c r="AT1512" s="3" t="s">
        <v>3698</v>
      </c>
      <c r="AU1512" s="3" t="s">
        <v>3698</v>
      </c>
      <c r="AV1512" s="3" t="s">
        <v>3698</v>
      </c>
      <c r="AW1512" s="3" t="s">
        <v>3698</v>
      </c>
      <c r="BG1512" s="3" t="s">
        <v>3698</v>
      </c>
      <c r="BH1512" s="3" t="s">
        <v>3698</v>
      </c>
      <c r="BI1512" s="3" t="s">
        <v>3698</v>
      </c>
      <c r="BJ1512" s="3" t="s">
        <v>3698</v>
      </c>
      <c r="BK1512" s="3" t="s">
        <v>5689</v>
      </c>
      <c r="BL1512" s="3" t="s">
        <v>7244</v>
      </c>
      <c r="BM1512" s="3" t="s">
        <v>57</v>
      </c>
      <c r="BN1512" s="3" t="s">
        <v>813</v>
      </c>
      <c r="BO1512" s="3" t="s">
        <v>5283</v>
      </c>
      <c r="BP1512" s="3" t="s">
        <v>7216</v>
      </c>
      <c r="BQ1512" s="3" t="s">
        <v>6118</v>
      </c>
      <c r="BR1512" s="3" t="s">
        <v>3377</v>
      </c>
      <c r="BS1512" s="3" t="s">
        <v>6119</v>
      </c>
      <c r="BT1512" s="3" t="s">
        <v>2506</v>
      </c>
    </row>
    <row r="1513" spans="1:73" ht="13.5" customHeight="1">
      <c r="A1513" s="6" t="str">
        <f>HYPERLINK("http://kyu.snu.ac.kr/sdhj/index.jsp?type=hj/GK14649_00IM0001_050a.jpg","1717_수북면_050a")</f>
        <v>1717_수북면_050a</v>
      </c>
      <c r="B1513" s="3">
        <v>1717</v>
      </c>
      <c r="C1513" s="3" t="s">
        <v>7479</v>
      </c>
      <c r="D1513" s="3" t="s">
        <v>7480</v>
      </c>
      <c r="E1513" s="3">
        <v>1512</v>
      </c>
      <c r="F1513" s="3">
        <v>7</v>
      </c>
      <c r="G1513" s="3" t="s">
        <v>5660</v>
      </c>
      <c r="H1513" s="3" t="s">
        <v>6977</v>
      </c>
      <c r="I1513" s="3">
        <v>13</v>
      </c>
      <c r="L1513" s="3">
        <v>4</v>
      </c>
      <c r="M1513" s="3" t="s">
        <v>7738</v>
      </c>
      <c r="N1513" s="3" t="s">
        <v>7738</v>
      </c>
      <c r="S1513" s="3" t="s">
        <v>4958</v>
      </c>
      <c r="T1513" s="3" t="s">
        <v>7066</v>
      </c>
    </row>
    <row r="1514" spans="1:73" ht="13.5" customHeight="1">
      <c r="A1514" s="6" t="str">
        <f>HYPERLINK("http://kyu.snu.ac.kr/sdhj/index.jsp?type=hj/GK14649_00IM0001_050a.jpg","1717_수북면_050a")</f>
        <v>1717_수북면_050a</v>
      </c>
      <c r="B1514" s="3">
        <v>1717</v>
      </c>
      <c r="C1514" s="3" t="s">
        <v>7402</v>
      </c>
      <c r="D1514" s="3" t="s">
        <v>7403</v>
      </c>
      <c r="E1514" s="3">
        <v>1513</v>
      </c>
      <c r="F1514" s="3">
        <v>7</v>
      </c>
      <c r="G1514" s="3" t="s">
        <v>5660</v>
      </c>
      <c r="H1514" s="3" t="s">
        <v>6977</v>
      </c>
      <c r="I1514" s="3">
        <v>13</v>
      </c>
      <c r="L1514" s="3">
        <v>5</v>
      </c>
      <c r="M1514" s="3" t="s">
        <v>7738</v>
      </c>
      <c r="N1514" s="3" t="s">
        <v>7738</v>
      </c>
      <c r="T1514" s="3" t="s">
        <v>7472</v>
      </c>
      <c r="U1514" s="3" t="s">
        <v>3698</v>
      </c>
      <c r="V1514" s="3" t="s">
        <v>3698</v>
      </c>
      <c r="W1514" s="3" t="s">
        <v>4228</v>
      </c>
      <c r="X1514" s="3" t="s">
        <v>4228</v>
      </c>
      <c r="Y1514" s="3" t="s">
        <v>3698</v>
      </c>
      <c r="Z1514" s="3" t="s">
        <v>3698</v>
      </c>
      <c r="AC1514" s="3" t="s">
        <v>3698</v>
      </c>
      <c r="AD1514" s="3" t="s">
        <v>3698</v>
      </c>
      <c r="AE1514" s="3" t="s">
        <v>3698</v>
      </c>
      <c r="AG1514" s="3" t="s">
        <v>8683</v>
      </c>
      <c r="AJ1514" s="3" t="s">
        <v>4228</v>
      </c>
      <c r="AK1514" s="3" t="s">
        <v>4228</v>
      </c>
      <c r="AL1514" s="3" t="s">
        <v>3698</v>
      </c>
      <c r="AM1514" s="3" t="s">
        <v>3698</v>
      </c>
      <c r="AT1514" s="3" t="s">
        <v>3698</v>
      </c>
      <c r="AU1514" s="3" t="s">
        <v>3698</v>
      </c>
      <c r="AV1514" s="3" t="s">
        <v>3698</v>
      </c>
      <c r="AW1514" s="3" t="s">
        <v>3698</v>
      </c>
      <c r="BG1514" s="3" t="s">
        <v>3698</v>
      </c>
      <c r="BH1514" s="3" t="s">
        <v>3698</v>
      </c>
      <c r="BI1514" s="3" t="s">
        <v>3698</v>
      </c>
      <c r="BJ1514" s="3" t="s">
        <v>3698</v>
      </c>
      <c r="BK1514" s="3" t="s">
        <v>5750</v>
      </c>
      <c r="BL1514" s="3" t="s">
        <v>1679</v>
      </c>
      <c r="BM1514" s="3" t="s">
        <v>5839</v>
      </c>
      <c r="BN1514" s="3" t="s">
        <v>1851</v>
      </c>
      <c r="BO1514" s="3" t="s">
        <v>3698</v>
      </c>
      <c r="BP1514" s="3" t="s">
        <v>3698</v>
      </c>
      <c r="BQ1514" s="3" t="s">
        <v>7738</v>
      </c>
      <c r="BR1514" s="3" t="s">
        <v>7738</v>
      </c>
      <c r="BS1514" s="3" t="s">
        <v>3698</v>
      </c>
      <c r="BT1514" s="3" t="s">
        <v>3698</v>
      </c>
    </row>
    <row r="1515" spans="1:73" ht="13.5" customHeight="1">
      <c r="A1515" s="6" t="str">
        <f>HYPERLINK("http://kyu.snu.ac.kr/sdhj/index.jsp?type=hj/GK14649_00IM0001_050a.jpg","1717_수북면_050a")</f>
        <v>1717_수북면_050a</v>
      </c>
      <c r="B1515" s="3">
        <v>1717</v>
      </c>
      <c r="C1515" s="3" t="s">
        <v>7402</v>
      </c>
      <c r="D1515" s="3" t="s">
        <v>7403</v>
      </c>
      <c r="E1515" s="3">
        <v>1514</v>
      </c>
      <c r="F1515" s="3">
        <v>7</v>
      </c>
      <c r="G1515" s="3" t="s">
        <v>5660</v>
      </c>
      <c r="H1515" s="3" t="s">
        <v>6977</v>
      </c>
      <c r="I1515" s="3">
        <v>13</v>
      </c>
      <c r="L1515" s="3">
        <v>5</v>
      </c>
      <c r="M1515" s="3" t="s">
        <v>7738</v>
      </c>
      <c r="N1515" s="3" t="s">
        <v>7738</v>
      </c>
      <c r="S1515" s="3" t="s">
        <v>7738</v>
      </c>
      <c r="T1515" s="3" t="s">
        <v>7738</v>
      </c>
      <c r="W1515" s="3" t="s">
        <v>4228</v>
      </c>
      <c r="X1515" s="3" t="s">
        <v>4228</v>
      </c>
      <c r="Y1515" s="3" t="s">
        <v>3698</v>
      </c>
      <c r="Z1515" s="3" t="s">
        <v>3698</v>
      </c>
      <c r="AC1515" s="3" t="s">
        <v>3698</v>
      </c>
      <c r="AD1515" s="3" t="s">
        <v>3698</v>
      </c>
      <c r="AE1515" s="3" t="s">
        <v>3698</v>
      </c>
      <c r="AG1515" s="3" t="s">
        <v>8683</v>
      </c>
      <c r="AJ1515" s="3" t="s">
        <v>4228</v>
      </c>
      <c r="AK1515" s="3" t="s">
        <v>4228</v>
      </c>
      <c r="AL1515" s="3" t="s">
        <v>3698</v>
      </c>
      <c r="AM1515" s="3" t="s">
        <v>3698</v>
      </c>
      <c r="AT1515" s="3" t="s">
        <v>3698</v>
      </c>
      <c r="AU1515" s="3" t="s">
        <v>3698</v>
      </c>
      <c r="AV1515" s="3" t="s">
        <v>3698</v>
      </c>
      <c r="AW1515" s="3" t="s">
        <v>3698</v>
      </c>
      <c r="BG1515" s="3" t="s">
        <v>3698</v>
      </c>
      <c r="BH1515" s="3" t="s">
        <v>3698</v>
      </c>
      <c r="BI1515" s="3" t="s">
        <v>6120</v>
      </c>
      <c r="BJ1515" s="3" t="s">
        <v>1872</v>
      </c>
      <c r="BK1515" s="3" t="s">
        <v>5185</v>
      </c>
      <c r="BL1515" s="3" t="s">
        <v>7233</v>
      </c>
      <c r="BM1515" s="3" t="s">
        <v>6121</v>
      </c>
      <c r="BN1515" s="3" t="s">
        <v>7201</v>
      </c>
      <c r="BO1515" s="3" t="s">
        <v>3698</v>
      </c>
      <c r="BP1515" s="3" t="s">
        <v>3698</v>
      </c>
      <c r="BQ1515" s="3" t="s">
        <v>7738</v>
      </c>
      <c r="BR1515" s="3" t="s">
        <v>7738</v>
      </c>
      <c r="BS1515" s="3" t="s">
        <v>3698</v>
      </c>
      <c r="BT1515" s="3" t="s">
        <v>3698</v>
      </c>
    </row>
    <row r="1516" spans="1:73" ht="13.5" customHeight="1">
      <c r="A1516" s="6" t="str">
        <f>HYPERLINK("http://kyu.snu.ac.kr/sdhj/index.jsp?type=hj/GK14649_00IM0001_050a.jpg","1717_수북면_050a")</f>
        <v>1717_수북면_050a</v>
      </c>
      <c r="B1516" s="3">
        <v>1717</v>
      </c>
      <c r="C1516" s="3" t="s">
        <v>7402</v>
      </c>
      <c r="D1516" s="3" t="s">
        <v>7403</v>
      </c>
      <c r="E1516" s="3">
        <v>1515</v>
      </c>
      <c r="F1516" s="3">
        <v>7</v>
      </c>
      <c r="G1516" s="3" t="s">
        <v>5660</v>
      </c>
      <c r="H1516" s="3" t="s">
        <v>6977</v>
      </c>
      <c r="I1516" s="3">
        <v>13</v>
      </c>
      <c r="L1516" s="3">
        <v>5</v>
      </c>
      <c r="M1516" s="3" t="s">
        <v>7738</v>
      </c>
      <c r="N1516" s="3" t="s">
        <v>7738</v>
      </c>
      <c r="AF1516" s="3" t="s">
        <v>3072</v>
      </c>
      <c r="AG1516" s="3" t="s">
        <v>3074</v>
      </c>
    </row>
    <row r="1517" spans="1:73" ht="13.5" customHeight="1">
      <c r="A1517" s="6" t="str">
        <f>HYPERLINK("http://kyu.snu.ac.kr/sdhj/index.jsp?type=hj/GK14649_00IM0001_050a.jpg","1717_수북면_050a")</f>
        <v>1717_수북면_050a</v>
      </c>
      <c r="B1517" s="3">
        <v>1717</v>
      </c>
      <c r="C1517" s="3" t="s">
        <v>7402</v>
      </c>
      <c r="D1517" s="3" t="s">
        <v>7403</v>
      </c>
      <c r="E1517" s="3">
        <v>1516</v>
      </c>
      <c r="F1517" s="3">
        <v>7</v>
      </c>
      <c r="G1517" s="3" t="s">
        <v>5660</v>
      </c>
      <c r="H1517" s="3" t="s">
        <v>6977</v>
      </c>
      <c r="I1517" s="3">
        <v>13</v>
      </c>
      <c r="L1517" s="3">
        <v>5</v>
      </c>
      <c r="M1517" s="3" t="s">
        <v>7738</v>
      </c>
      <c r="N1517" s="3" t="s">
        <v>7738</v>
      </c>
      <c r="S1517" s="3" t="s">
        <v>7497</v>
      </c>
      <c r="T1517" s="3" t="s">
        <v>7498</v>
      </c>
      <c r="U1517" s="3" t="s">
        <v>5283</v>
      </c>
      <c r="V1517" s="3" t="s">
        <v>7216</v>
      </c>
    </row>
    <row r="1518" spans="1:73" ht="13.5" customHeight="1">
      <c r="A1518" s="6" t="str">
        <f>HYPERLINK("http://kyu.snu.ac.kr/sdhj/index.jsp?type=hj/GK14649_00IM0001_050b.jpg","1717_수북면_050b")</f>
        <v>1717_수북면_050b</v>
      </c>
      <c r="B1518" s="3">
        <v>1717</v>
      </c>
      <c r="C1518" s="3" t="s">
        <v>7402</v>
      </c>
      <c r="D1518" s="3" t="s">
        <v>7403</v>
      </c>
      <c r="E1518" s="3">
        <v>1517</v>
      </c>
      <c r="F1518" s="3">
        <v>7</v>
      </c>
      <c r="G1518" s="3" t="s">
        <v>5660</v>
      </c>
      <c r="H1518" s="3" t="s">
        <v>6977</v>
      </c>
      <c r="I1518" s="3">
        <v>14</v>
      </c>
      <c r="J1518" s="3" t="s">
        <v>7738</v>
      </c>
      <c r="K1518" s="3" t="s">
        <v>7738</v>
      </c>
      <c r="L1518" s="3">
        <v>1</v>
      </c>
      <c r="M1518" s="3" t="s">
        <v>7738</v>
      </c>
      <c r="N1518" s="3" t="s">
        <v>7738</v>
      </c>
      <c r="T1518" s="3" t="s">
        <v>7472</v>
      </c>
      <c r="U1518" s="3" t="s">
        <v>3698</v>
      </c>
      <c r="V1518" s="3" t="s">
        <v>3698</v>
      </c>
      <c r="W1518" s="3" t="s">
        <v>4228</v>
      </c>
      <c r="X1518" s="3" t="s">
        <v>4228</v>
      </c>
      <c r="Y1518" s="3" t="s">
        <v>3698</v>
      </c>
      <c r="Z1518" s="3" t="s">
        <v>3698</v>
      </c>
      <c r="AC1518" s="3" t="s">
        <v>3698</v>
      </c>
      <c r="AD1518" s="3" t="s">
        <v>3698</v>
      </c>
      <c r="AE1518" s="3" t="s">
        <v>3698</v>
      </c>
      <c r="AJ1518" s="3" t="s">
        <v>4228</v>
      </c>
      <c r="AK1518" s="3" t="s">
        <v>4228</v>
      </c>
      <c r="AL1518" s="3" t="s">
        <v>3698</v>
      </c>
      <c r="AM1518" s="3" t="s">
        <v>3698</v>
      </c>
      <c r="AT1518" s="3" t="s">
        <v>3698</v>
      </c>
      <c r="AU1518" s="3" t="s">
        <v>3698</v>
      </c>
      <c r="AV1518" s="3" t="s">
        <v>3698</v>
      </c>
      <c r="AW1518" s="3" t="s">
        <v>3698</v>
      </c>
      <c r="BG1518" s="3" t="s">
        <v>3698</v>
      </c>
      <c r="BH1518" s="3" t="s">
        <v>3698</v>
      </c>
      <c r="BI1518" s="3" t="s">
        <v>3698</v>
      </c>
      <c r="BJ1518" s="3" t="s">
        <v>3698</v>
      </c>
      <c r="BK1518" s="3" t="s">
        <v>3698</v>
      </c>
      <c r="BL1518" s="3" t="s">
        <v>3698</v>
      </c>
      <c r="BM1518" s="3" t="s">
        <v>3698</v>
      </c>
      <c r="BN1518" s="3" t="s">
        <v>3698</v>
      </c>
      <c r="BO1518" s="3" t="s">
        <v>5283</v>
      </c>
      <c r="BP1518" s="3" t="s">
        <v>7216</v>
      </c>
      <c r="BQ1518" s="3" t="s">
        <v>6053</v>
      </c>
      <c r="BR1518" s="3" t="s">
        <v>3366</v>
      </c>
      <c r="BS1518" s="3" t="s">
        <v>3698</v>
      </c>
      <c r="BT1518" s="3" t="s">
        <v>3698</v>
      </c>
      <c r="BU1518" s="3" t="s">
        <v>8291</v>
      </c>
    </row>
    <row r="1519" spans="1:73" ht="13.5" customHeight="1">
      <c r="A1519" s="6" t="str">
        <f>HYPERLINK("http://kyu.snu.ac.kr/sdhj/index.jsp?type=hj/GK14649_00IM0001_050b.jpg","1717_수북면_050b")</f>
        <v>1717_수북면_050b</v>
      </c>
      <c r="B1519" s="3">
        <v>1717</v>
      </c>
      <c r="C1519" s="3" t="s">
        <v>7425</v>
      </c>
      <c r="D1519" s="3" t="s">
        <v>7426</v>
      </c>
      <c r="E1519" s="3">
        <v>1518</v>
      </c>
      <c r="F1519" s="3">
        <v>7</v>
      </c>
      <c r="G1519" s="3" t="s">
        <v>5660</v>
      </c>
      <c r="H1519" s="3" t="s">
        <v>6977</v>
      </c>
      <c r="I1519" s="3">
        <v>14</v>
      </c>
      <c r="L1519" s="3">
        <v>1</v>
      </c>
      <c r="M1519" s="3" t="s">
        <v>7738</v>
      </c>
      <c r="N1519" s="3" t="s">
        <v>7738</v>
      </c>
      <c r="S1519" s="3" t="s">
        <v>7738</v>
      </c>
      <c r="T1519" s="3" t="s">
        <v>7738</v>
      </c>
      <c r="W1519" s="3" t="s">
        <v>4228</v>
      </c>
      <c r="X1519" s="3" t="s">
        <v>4228</v>
      </c>
      <c r="Y1519" s="3" t="s">
        <v>3698</v>
      </c>
      <c r="Z1519" s="3" t="s">
        <v>3698</v>
      </c>
      <c r="AC1519" s="3" t="s">
        <v>3698</v>
      </c>
      <c r="AD1519" s="3" t="s">
        <v>3698</v>
      </c>
      <c r="AE1519" s="3" t="s">
        <v>3698</v>
      </c>
      <c r="AJ1519" s="3" t="s">
        <v>4228</v>
      </c>
      <c r="AK1519" s="3" t="s">
        <v>4228</v>
      </c>
      <c r="AL1519" s="3" t="s">
        <v>3698</v>
      </c>
      <c r="AM1519" s="3" t="s">
        <v>3698</v>
      </c>
      <c r="AT1519" s="3" t="s">
        <v>3698</v>
      </c>
      <c r="AU1519" s="3" t="s">
        <v>3698</v>
      </c>
      <c r="AV1519" s="3" t="s">
        <v>3698</v>
      </c>
      <c r="AW1519" s="3" t="s">
        <v>3698</v>
      </c>
      <c r="BG1519" s="3" t="s">
        <v>3698</v>
      </c>
      <c r="BH1519" s="3" t="s">
        <v>3698</v>
      </c>
      <c r="BI1519" s="3" t="s">
        <v>3698</v>
      </c>
      <c r="BJ1519" s="3" t="s">
        <v>3698</v>
      </c>
      <c r="BK1519" s="3" t="s">
        <v>3563</v>
      </c>
      <c r="BL1519" s="3" t="s">
        <v>7107</v>
      </c>
      <c r="BM1519" s="3" t="s">
        <v>6122</v>
      </c>
      <c r="BN1519" s="3" t="s">
        <v>2137</v>
      </c>
      <c r="BO1519" s="3" t="s">
        <v>3571</v>
      </c>
      <c r="BP1519" s="3" t="s">
        <v>7128</v>
      </c>
      <c r="BQ1519" s="3" t="s">
        <v>8799</v>
      </c>
      <c r="BR1519" s="3" t="s">
        <v>8800</v>
      </c>
      <c r="BS1519" s="3" t="s">
        <v>3698</v>
      </c>
      <c r="BT1519" s="3" t="s">
        <v>3698</v>
      </c>
    </row>
    <row r="1520" spans="1:73" ht="13.5" customHeight="1">
      <c r="A1520" s="6" t="str">
        <f>HYPERLINK("http://kyu.snu.ac.kr/sdhj/index.jsp?type=hj/GK14649_00IM0001_050b.jpg","1717_수북면_050b")</f>
        <v>1717_수북면_050b</v>
      </c>
      <c r="B1520" s="3">
        <v>1717</v>
      </c>
      <c r="C1520" s="3" t="s">
        <v>7402</v>
      </c>
      <c r="D1520" s="3" t="s">
        <v>7403</v>
      </c>
      <c r="E1520" s="3">
        <v>1519</v>
      </c>
      <c r="F1520" s="3">
        <v>7</v>
      </c>
      <c r="G1520" s="3" t="s">
        <v>5660</v>
      </c>
      <c r="H1520" s="3" t="s">
        <v>6977</v>
      </c>
      <c r="I1520" s="3">
        <v>14</v>
      </c>
      <c r="L1520" s="3">
        <v>1</v>
      </c>
      <c r="M1520" s="3" t="s">
        <v>7738</v>
      </c>
      <c r="N1520" s="3" t="s">
        <v>7738</v>
      </c>
      <c r="U1520" s="3" t="s">
        <v>5736</v>
      </c>
      <c r="V1520" s="3" t="s">
        <v>7238</v>
      </c>
      <c r="Y1520" s="3" t="s">
        <v>6123</v>
      </c>
      <c r="Z1520" s="3" t="s">
        <v>721</v>
      </c>
      <c r="AC1520" s="3">
        <v>2</v>
      </c>
      <c r="AD1520" s="3" t="s">
        <v>3584</v>
      </c>
      <c r="AE1520" s="3" t="s">
        <v>990</v>
      </c>
      <c r="AF1520" s="3" t="s">
        <v>4317</v>
      </c>
      <c r="AG1520" s="3" t="s">
        <v>1061</v>
      </c>
    </row>
    <row r="1521" spans="1:72" ht="13.5" customHeight="1">
      <c r="A1521" s="6" t="str">
        <f>HYPERLINK("http://kyu.snu.ac.kr/sdhj/index.jsp?type=hj/GK14649_00IM0001_050b.jpg","1717_수북면_050b")</f>
        <v>1717_수북면_050b</v>
      </c>
      <c r="B1521" s="3">
        <v>1717</v>
      </c>
      <c r="C1521" s="3" t="s">
        <v>7402</v>
      </c>
      <c r="D1521" s="3" t="s">
        <v>7403</v>
      </c>
      <c r="E1521" s="3">
        <v>1520</v>
      </c>
      <c r="F1521" s="3">
        <v>7</v>
      </c>
      <c r="G1521" s="3" t="s">
        <v>5660</v>
      </c>
      <c r="H1521" s="3" t="s">
        <v>6977</v>
      </c>
      <c r="I1521" s="3">
        <v>14</v>
      </c>
      <c r="L1521" s="3">
        <v>2</v>
      </c>
      <c r="M1521" s="3" t="s">
        <v>7738</v>
      </c>
      <c r="N1521" s="3" t="s">
        <v>7738</v>
      </c>
      <c r="T1521" s="3" t="s">
        <v>7379</v>
      </c>
      <c r="U1521" s="3" t="s">
        <v>3698</v>
      </c>
      <c r="V1521" s="3" t="s">
        <v>3698</v>
      </c>
      <c r="W1521" s="3" t="s">
        <v>4228</v>
      </c>
      <c r="X1521" s="3" t="s">
        <v>4228</v>
      </c>
      <c r="Y1521" s="3" t="s">
        <v>3698</v>
      </c>
      <c r="Z1521" s="3" t="s">
        <v>3698</v>
      </c>
      <c r="AC1521" s="3" t="s">
        <v>3698</v>
      </c>
      <c r="AD1521" s="3" t="s">
        <v>3698</v>
      </c>
      <c r="AE1521" s="3" t="s">
        <v>3698</v>
      </c>
      <c r="AJ1521" s="3" t="s">
        <v>4228</v>
      </c>
      <c r="AK1521" s="3" t="s">
        <v>4228</v>
      </c>
      <c r="AL1521" s="3" t="s">
        <v>3698</v>
      </c>
      <c r="AM1521" s="3" t="s">
        <v>3698</v>
      </c>
      <c r="AT1521" s="3" t="s">
        <v>3698</v>
      </c>
      <c r="AU1521" s="3" t="s">
        <v>3698</v>
      </c>
      <c r="AV1521" s="3" t="s">
        <v>3698</v>
      </c>
      <c r="AW1521" s="3" t="s">
        <v>3698</v>
      </c>
      <c r="BG1521" s="3" t="s">
        <v>3698</v>
      </c>
      <c r="BH1521" s="3" t="s">
        <v>3698</v>
      </c>
      <c r="BI1521" s="3" t="s">
        <v>3698</v>
      </c>
      <c r="BJ1521" s="3" t="s">
        <v>3698</v>
      </c>
      <c r="BK1521" s="3" t="s">
        <v>5283</v>
      </c>
      <c r="BL1521" s="3" t="s">
        <v>7216</v>
      </c>
      <c r="BM1521" s="3" t="s">
        <v>6124</v>
      </c>
      <c r="BN1521" s="3" t="s">
        <v>7251</v>
      </c>
      <c r="BO1521" s="3" t="s">
        <v>3546</v>
      </c>
      <c r="BP1521" s="3" t="s">
        <v>7248</v>
      </c>
      <c r="BQ1521" s="3" t="s">
        <v>6125</v>
      </c>
      <c r="BR1521" s="3" t="s">
        <v>2386</v>
      </c>
      <c r="BS1521" s="3" t="s">
        <v>3848</v>
      </c>
      <c r="BT1521" s="3" t="s">
        <v>1169</v>
      </c>
    </row>
    <row r="1522" spans="1:72" ht="13.5" customHeight="1">
      <c r="A1522" s="6" t="str">
        <f>HYPERLINK("http://kyu.snu.ac.kr/sdhj/index.jsp?type=hj/GK14649_00IM0001_050b.jpg","1717_수북면_050b")</f>
        <v>1717_수북면_050b</v>
      </c>
      <c r="B1522" s="3">
        <v>1717</v>
      </c>
      <c r="C1522" s="3" t="s">
        <v>7425</v>
      </c>
      <c r="D1522" s="3" t="s">
        <v>7426</v>
      </c>
      <c r="E1522" s="3">
        <v>1521</v>
      </c>
      <c r="F1522" s="3">
        <v>7</v>
      </c>
      <c r="G1522" s="3" t="s">
        <v>5660</v>
      </c>
      <c r="H1522" s="3" t="s">
        <v>6977</v>
      </c>
      <c r="I1522" s="3">
        <v>14</v>
      </c>
      <c r="L1522" s="3">
        <v>2</v>
      </c>
      <c r="M1522" s="3" t="s">
        <v>7738</v>
      </c>
      <c r="N1522" s="3" t="s">
        <v>7738</v>
      </c>
      <c r="S1522" s="3" t="s">
        <v>7738</v>
      </c>
      <c r="T1522" s="3" t="s">
        <v>7738</v>
      </c>
      <c r="W1522" s="3" t="s">
        <v>4228</v>
      </c>
      <c r="X1522" s="3" t="s">
        <v>4228</v>
      </c>
      <c r="Y1522" s="3" t="s">
        <v>3698</v>
      </c>
      <c r="Z1522" s="3" t="s">
        <v>3698</v>
      </c>
      <c r="AC1522" s="3" t="s">
        <v>3698</v>
      </c>
      <c r="AD1522" s="3" t="s">
        <v>3698</v>
      </c>
      <c r="AE1522" s="3" t="s">
        <v>3698</v>
      </c>
      <c r="AJ1522" s="3" t="s">
        <v>4228</v>
      </c>
      <c r="AK1522" s="3" t="s">
        <v>4228</v>
      </c>
      <c r="AL1522" s="3" t="s">
        <v>3698</v>
      </c>
      <c r="AM1522" s="3" t="s">
        <v>3698</v>
      </c>
      <c r="AT1522" s="3" t="s">
        <v>3698</v>
      </c>
      <c r="AU1522" s="3" t="s">
        <v>3698</v>
      </c>
      <c r="AV1522" s="3" t="s">
        <v>3698</v>
      </c>
      <c r="AW1522" s="3" t="s">
        <v>3698</v>
      </c>
      <c r="BG1522" s="3" t="s">
        <v>3698</v>
      </c>
      <c r="BH1522" s="3" t="s">
        <v>3698</v>
      </c>
      <c r="BI1522" s="3" t="s">
        <v>4737</v>
      </c>
      <c r="BJ1522" s="3" t="s">
        <v>1114</v>
      </c>
      <c r="BK1522" s="3" t="s">
        <v>5283</v>
      </c>
      <c r="BL1522" s="3" t="s">
        <v>7216</v>
      </c>
      <c r="BM1522" s="3" t="s">
        <v>8801</v>
      </c>
      <c r="BN1522" s="3" t="s">
        <v>3166</v>
      </c>
      <c r="BO1522" s="3" t="s">
        <v>5283</v>
      </c>
      <c r="BP1522" s="3" t="s">
        <v>7216</v>
      </c>
      <c r="BQ1522" s="3" t="s">
        <v>8201</v>
      </c>
      <c r="BR1522" s="3" t="s">
        <v>8202</v>
      </c>
      <c r="BS1522" s="3" t="s">
        <v>3698</v>
      </c>
      <c r="BT1522" s="3" t="s">
        <v>3698</v>
      </c>
    </row>
    <row r="1523" spans="1:72" ht="13.5" customHeight="1">
      <c r="A1523" s="6" t="str">
        <f>HYPERLINK("http://kyu.snu.ac.kr/sdhj/index.jsp?type=hj/GK14649_00IM0001_050b.jpg","1717_수북면_050b")</f>
        <v>1717_수북면_050b</v>
      </c>
      <c r="B1523" s="3">
        <v>1717</v>
      </c>
      <c r="C1523" s="3" t="s">
        <v>7402</v>
      </c>
      <c r="D1523" s="3" t="s">
        <v>7403</v>
      </c>
      <c r="E1523" s="3">
        <v>1522</v>
      </c>
      <c r="F1523" s="3">
        <v>7</v>
      </c>
      <c r="G1523" s="3" t="s">
        <v>5660</v>
      </c>
      <c r="H1523" s="3" t="s">
        <v>6977</v>
      </c>
      <c r="I1523" s="3">
        <v>14</v>
      </c>
      <c r="L1523" s="3">
        <v>2</v>
      </c>
      <c r="M1523" s="3" t="s">
        <v>7738</v>
      </c>
      <c r="N1523" s="3" t="s">
        <v>7738</v>
      </c>
      <c r="S1523" s="3" t="s">
        <v>3550</v>
      </c>
      <c r="T1523" s="3" t="s">
        <v>7029</v>
      </c>
      <c r="U1523" s="3" t="s">
        <v>5283</v>
      </c>
      <c r="V1523" s="3" t="s">
        <v>7216</v>
      </c>
      <c r="Y1523" s="3" t="s">
        <v>6126</v>
      </c>
      <c r="Z1523" s="3" t="s">
        <v>722</v>
      </c>
      <c r="AC1523" s="3">
        <v>15</v>
      </c>
      <c r="AD1523" s="3" t="s">
        <v>3678</v>
      </c>
      <c r="AE1523" s="3" t="s">
        <v>1005</v>
      </c>
    </row>
    <row r="1524" spans="1:72" ht="13.5" customHeight="1">
      <c r="A1524" s="6" t="str">
        <f>HYPERLINK("http://kyu.snu.ac.kr/sdhj/index.jsp?type=hj/GK14649_00IM0001_050b.jpg","1717_수북면_050b")</f>
        <v>1717_수북면_050b</v>
      </c>
      <c r="B1524" s="3">
        <v>1717</v>
      </c>
      <c r="C1524" s="3" t="s">
        <v>7402</v>
      </c>
      <c r="D1524" s="3" t="s">
        <v>7403</v>
      </c>
      <c r="E1524" s="3">
        <v>1523</v>
      </c>
      <c r="F1524" s="3">
        <v>7</v>
      </c>
      <c r="G1524" s="3" t="s">
        <v>5660</v>
      </c>
      <c r="H1524" s="3" t="s">
        <v>6977</v>
      </c>
      <c r="I1524" s="3">
        <v>14</v>
      </c>
      <c r="L1524" s="3">
        <v>2</v>
      </c>
      <c r="M1524" s="3" t="s">
        <v>7738</v>
      </c>
      <c r="N1524" s="3" t="s">
        <v>7738</v>
      </c>
      <c r="S1524" s="3" t="s">
        <v>7499</v>
      </c>
      <c r="T1524" s="3" t="s">
        <v>7500</v>
      </c>
      <c r="Y1524" s="3" t="s">
        <v>3479</v>
      </c>
      <c r="Z1524" s="3" t="s">
        <v>7292</v>
      </c>
    </row>
    <row r="1525" spans="1:72" ht="13.5" customHeight="1">
      <c r="A1525" s="6" t="str">
        <f>HYPERLINK("http://kyu.snu.ac.kr/sdhj/index.jsp?type=hj/GK14649_00IM0001_050b.jpg","1717_수북면_050b")</f>
        <v>1717_수북면_050b</v>
      </c>
      <c r="B1525" s="3">
        <v>1717</v>
      </c>
      <c r="C1525" s="3" t="s">
        <v>7402</v>
      </c>
      <c r="D1525" s="3" t="s">
        <v>7403</v>
      </c>
      <c r="E1525" s="3">
        <v>1524</v>
      </c>
      <c r="F1525" s="3">
        <v>7</v>
      </c>
      <c r="G1525" s="3" t="s">
        <v>5660</v>
      </c>
      <c r="H1525" s="3" t="s">
        <v>6977</v>
      </c>
      <c r="I1525" s="3">
        <v>14</v>
      </c>
      <c r="L1525" s="3">
        <v>2</v>
      </c>
      <c r="M1525" s="3" t="s">
        <v>7738</v>
      </c>
      <c r="N1525" s="3" t="s">
        <v>7738</v>
      </c>
      <c r="Y1525" s="3" t="s">
        <v>6127</v>
      </c>
      <c r="Z1525" s="3" t="s">
        <v>723</v>
      </c>
      <c r="AC1525" s="3" t="s">
        <v>8380</v>
      </c>
    </row>
    <row r="1526" spans="1:72" ht="13.5" customHeight="1">
      <c r="A1526" s="6" t="str">
        <f>HYPERLINK("http://kyu.snu.ac.kr/sdhj/index.jsp?type=hj/GK14649_00IM0001_050b.jpg","1717_수북면_050b")</f>
        <v>1717_수북면_050b</v>
      </c>
      <c r="B1526" s="3">
        <v>1717</v>
      </c>
      <c r="C1526" s="3" t="s">
        <v>7402</v>
      </c>
      <c r="D1526" s="3" t="s">
        <v>7403</v>
      </c>
      <c r="E1526" s="3">
        <v>1525</v>
      </c>
      <c r="F1526" s="3">
        <v>7</v>
      </c>
      <c r="G1526" s="3" t="s">
        <v>5660</v>
      </c>
      <c r="H1526" s="3" t="s">
        <v>6977</v>
      </c>
      <c r="I1526" s="3">
        <v>14</v>
      </c>
      <c r="L1526" s="3">
        <v>3</v>
      </c>
      <c r="M1526" s="3" t="s">
        <v>7738</v>
      </c>
      <c r="N1526" s="3" t="s">
        <v>7738</v>
      </c>
      <c r="T1526" s="3" t="s">
        <v>7472</v>
      </c>
      <c r="U1526" s="3" t="s">
        <v>3698</v>
      </c>
      <c r="V1526" s="3" t="s">
        <v>3698</v>
      </c>
      <c r="W1526" s="3" t="s">
        <v>4228</v>
      </c>
      <c r="X1526" s="3" t="s">
        <v>4228</v>
      </c>
      <c r="Y1526" s="3" t="s">
        <v>3698</v>
      </c>
      <c r="Z1526" s="3" t="s">
        <v>3698</v>
      </c>
      <c r="AC1526" s="3" t="s">
        <v>3698</v>
      </c>
      <c r="AD1526" s="3" t="s">
        <v>3698</v>
      </c>
      <c r="AE1526" s="3" t="s">
        <v>3698</v>
      </c>
      <c r="AJ1526" s="3" t="s">
        <v>4228</v>
      </c>
      <c r="AK1526" s="3" t="s">
        <v>4228</v>
      </c>
      <c r="AL1526" s="3" t="s">
        <v>3515</v>
      </c>
      <c r="AM1526" s="3" t="s">
        <v>1099</v>
      </c>
      <c r="AT1526" s="3" t="s">
        <v>5283</v>
      </c>
      <c r="AU1526" s="3" t="s">
        <v>7216</v>
      </c>
      <c r="AV1526" s="3" t="s">
        <v>6128</v>
      </c>
      <c r="AW1526" s="3" t="s">
        <v>890</v>
      </c>
      <c r="BG1526" s="3" t="s">
        <v>5283</v>
      </c>
      <c r="BH1526" s="3" t="s">
        <v>7216</v>
      </c>
      <c r="BI1526" s="3" t="s">
        <v>6129</v>
      </c>
      <c r="BJ1526" s="3" t="s">
        <v>1873</v>
      </c>
      <c r="BK1526" s="3" t="s">
        <v>5185</v>
      </c>
      <c r="BL1526" s="3" t="s">
        <v>7233</v>
      </c>
      <c r="BM1526" s="3" t="s">
        <v>5879</v>
      </c>
      <c r="BN1526" s="3" t="s">
        <v>1844</v>
      </c>
      <c r="BO1526" s="3" t="s">
        <v>5283</v>
      </c>
      <c r="BP1526" s="3" t="s">
        <v>7216</v>
      </c>
      <c r="BQ1526" s="3" t="s">
        <v>8390</v>
      </c>
      <c r="BR1526" s="3" t="s">
        <v>8391</v>
      </c>
      <c r="BS1526" s="3" t="s">
        <v>3698</v>
      </c>
      <c r="BT1526" s="3" t="s">
        <v>3698</v>
      </c>
    </row>
    <row r="1527" spans="1:72" ht="13.5" customHeight="1">
      <c r="A1527" s="6" t="str">
        <f>HYPERLINK("http://kyu.snu.ac.kr/sdhj/index.jsp?type=hj/GK14649_00IM0001_050b.jpg","1717_수북면_050b")</f>
        <v>1717_수북면_050b</v>
      </c>
      <c r="B1527" s="3">
        <v>1717</v>
      </c>
      <c r="C1527" s="3" t="s">
        <v>7402</v>
      </c>
      <c r="D1527" s="3" t="s">
        <v>7403</v>
      </c>
      <c r="E1527" s="3">
        <v>1526</v>
      </c>
      <c r="F1527" s="3">
        <v>7</v>
      </c>
      <c r="G1527" s="3" t="s">
        <v>5660</v>
      </c>
      <c r="H1527" s="3" t="s">
        <v>6977</v>
      </c>
      <c r="I1527" s="3">
        <v>14</v>
      </c>
      <c r="L1527" s="3">
        <v>3</v>
      </c>
      <c r="M1527" s="3" t="s">
        <v>7738</v>
      </c>
      <c r="N1527" s="3" t="s">
        <v>7738</v>
      </c>
      <c r="S1527" s="3" t="s">
        <v>7738</v>
      </c>
      <c r="T1527" s="3" t="s">
        <v>7738</v>
      </c>
      <c r="W1527" s="3" t="s">
        <v>4228</v>
      </c>
      <c r="X1527" s="3" t="s">
        <v>4228</v>
      </c>
      <c r="Y1527" s="3" t="s">
        <v>3698</v>
      </c>
      <c r="Z1527" s="3" t="s">
        <v>3698</v>
      </c>
      <c r="AC1527" s="3" t="s">
        <v>8802</v>
      </c>
      <c r="AD1527" s="3" t="s">
        <v>3630</v>
      </c>
      <c r="AE1527" s="3" t="s">
        <v>997</v>
      </c>
      <c r="AJ1527" s="3" t="s">
        <v>3443</v>
      </c>
      <c r="AK1527" s="3" t="s">
        <v>6955</v>
      </c>
      <c r="AL1527" s="3" t="s">
        <v>4712</v>
      </c>
      <c r="AM1527" s="3" t="s">
        <v>1173</v>
      </c>
      <c r="AT1527" s="3" t="s">
        <v>3563</v>
      </c>
      <c r="AU1527" s="3" t="s">
        <v>7107</v>
      </c>
      <c r="AV1527" s="3" t="s">
        <v>3700</v>
      </c>
      <c r="AW1527" s="3" t="s">
        <v>411</v>
      </c>
      <c r="BG1527" s="3" t="s">
        <v>3546</v>
      </c>
      <c r="BH1527" s="3" t="s">
        <v>7248</v>
      </c>
      <c r="BI1527" s="3" t="s">
        <v>5356</v>
      </c>
      <c r="BJ1527" s="3" t="s">
        <v>514</v>
      </c>
      <c r="BK1527" s="3" t="s">
        <v>3546</v>
      </c>
      <c r="BL1527" s="3" t="s">
        <v>7248</v>
      </c>
      <c r="BM1527" s="3" t="s">
        <v>6130</v>
      </c>
      <c r="BN1527" s="3" t="s">
        <v>2138</v>
      </c>
      <c r="BO1527" s="3" t="s">
        <v>5185</v>
      </c>
      <c r="BP1527" s="3" t="s">
        <v>7233</v>
      </c>
      <c r="BQ1527" s="3" t="s">
        <v>7738</v>
      </c>
      <c r="BR1527" s="3" t="s">
        <v>7738</v>
      </c>
      <c r="BS1527" s="3" t="s">
        <v>3698</v>
      </c>
      <c r="BT1527" s="3" t="s">
        <v>3698</v>
      </c>
    </row>
    <row r="1528" spans="1:72" ht="13.5" customHeight="1">
      <c r="A1528" s="6" t="str">
        <f>HYPERLINK("http://kyu.snu.ac.kr/sdhj/index.jsp?type=hj/GK14649_00IM0001_050b.jpg","1717_수북면_050b")</f>
        <v>1717_수북면_050b</v>
      </c>
      <c r="B1528" s="3">
        <v>1717</v>
      </c>
      <c r="C1528" s="3" t="s">
        <v>7402</v>
      </c>
      <c r="D1528" s="3" t="s">
        <v>7403</v>
      </c>
      <c r="E1528" s="3">
        <v>1527</v>
      </c>
      <c r="F1528" s="3">
        <v>7</v>
      </c>
      <c r="G1528" s="3" t="s">
        <v>5660</v>
      </c>
      <c r="H1528" s="3" t="s">
        <v>6977</v>
      </c>
      <c r="I1528" s="3">
        <v>14</v>
      </c>
      <c r="L1528" s="3">
        <v>3</v>
      </c>
      <c r="M1528" s="3" t="s">
        <v>7738</v>
      </c>
      <c r="N1528" s="3" t="s">
        <v>7738</v>
      </c>
      <c r="AF1528" s="3" t="s">
        <v>3484</v>
      </c>
      <c r="AG1528" s="3" t="s">
        <v>7278</v>
      </c>
    </row>
    <row r="1529" spans="1:72" ht="13.5" customHeight="1">
      <c r="A1529" s="6" t="str">
        <f>HYPERLINK("http://kyu.snu.ac.kr/sdhj/index.jsp?type=hj/GK14649_00IM0001_050b.jpg","1717_수북면_050b")</f>
        <v>1717_수북면_050b</v>
      </c>
      <c r="B1529" s="3">
        <v>1717</v>
      </c>
      <c r="C1529" s="3" t="s">
        <v>7402</v>
      </c>
      <c r="D1529" s="3" t="s">
        <v>7403</v>
      </c>
      <c r="E1529" s="3">
        <v>1528</v>
      </c>
      <c r="F1529" s="3">
        <v>7</v>
      </c>
      <c r="G1529" s="3" t="s">
        <v>5660</v>
      </c>
      <c r="H1529" s="3" t="s">
        <v>6977</v>
      </c>
      <c r="I1529" s="3">
        <v>14</v>
      </c>
      <c r="L1529" s="3">
        <v>3</v>
      </c>
      <c r="M1529" s="3" t="s">
        <v>7738</v>
      </c>
      <c r="N1529" s="3" t="s">
        <v>7738</v>
      </c>
      <c r="S1529" s="3" t="s">
        <v>4695</v>
      </c>
      <c r="T1529" s="3" t="s">
        <v>7061</v>
      </c>
      <c r="U1529" s="3" t="s">
        <v>5283</v>
      </c>
      <c r="V1529" s="3" t="s">
        <v>7216</v>
      </c>
      <c r="Y1529" s="3" t="s">
        <v>6131</v>
      </c>
      <c r="Z1529" s="3" t="s">
        <v>724</v>
      </c>
      <c r="AC1529" s="3">
        <v>6</v>
      </c>
      <c r="AD1529" s="3" t="s">
        <v>3555</v>
      </c>
      <c r="AE1529" s="3" t="s">
        <v>986</v>
      </c>
    </row>
    <row r="1530" spans="1:72" ht="13.5" customHeight="1">
      <c r="A1530" s="6" t="str">
        <f>HYPERLINK("http://kyu.snu.ac.kr/sdhj/index.jsp?type=hj/GK14649_00IM0001_050b.jpg","1717_수북면_050b")</f>
        <v>1717_수북면_050b</v>
      </c>
      <c r="B1530" s="3">
        <v>1717</v>
      </c>
      <c r="C1530" s="3" t="s">
        <v>7402</v>
      </c>
      <c r="D1530" s="3" t="s">
        <v>7403</v>
      </c>
      <c r="E1530" s="3">
        <v>1529</v>
      </c>
      <c r="F1530" s="3">
        <v>7</v>
      </c>
      <c r="G1530" s="3" t="s">
        <v>5660</v>
      </c>
      <c r="H1530" s="3" t="s">
        <v>6977</v>
      </c>
      <c r="I1530" s="3">
        <v>14</v>
      </c>
      <c r="L1530" s="3">
        <v>4</v>
      </c>
      <c r="M1530" s="3" t="s">
        <v>7738</v>
      </c>
      <c r="N1530" s="3" t="s">
        <v>7738</v>
      </c>
      <c r="T1530" s="3" t="s">
        <v>7472</v>
      </c>
      <c r="U1530" s="3" t="s">
        <v>3698</v>
      </c>
      <c r="V1530" s="3" t="s">
        <v>3698</v>
      </c>
      <c r="W1530" s="3" t="s">
        <v>4228</v>
      </c>
      <c r="X1530" s="3" t="s">
        <v>4228</v>
      </c>
      <c r="Y1530" s="3" t="s">
        <v>3698</v>
      </c>
      <c r="Z1530" s="3" t="s">
        <v>3698</v>
      </c>
      <c r="AC1530" s="3" t="s">
        <v>3698</v>
      </c>
      <c r="AD1530" s="3" t="s">
        <v>3698</v>
      </c>
      <c r="AE1530" s="3" t="s">
        <v>3698</v>
      </c>
      <c r="AJ1530" s="3" t="s">
        <v>4228</v>
      </c>
      <c r="AK1530" s="3" t="s">
        <v>4228</v>
      </c>
      <c r="AL1530" s="3" t="s">
        <v>3698</v>
      </c>
      <c r="AM1530" s="3" t="s">
        <v>3698</v>
      </c>
      <c r="AT1530" s="3" t="s">
        <v>5283</v>
      </c>
      <c r="AU1530" s="3" t="s">
        <v>7216</v>
      </c>
      <c r="AV1530" s="3" t="s">
        <v>6132</v>
      </c>
      <c r="AW1530" s="3" t="s">
        <v>7277</v>
      </c>
      <c r="BG1530" s="3" t="s">
        <v>5185</v>
      </c>
      <c r="BH1530" s="3" t="s">
        <v>7233</v>
      </c>
      <c r="BI1530" s="3" t="s">
        <v>5999</v>
      </c>
      <c r="BJ1530" s="3" t="s">
        <v>1500</v>
      </c>
      <c r="BK1530" s="3" t="s">
        <v>5283</v>
      </c>
      <c r="BL1530" s="3" t="s">
        <v>7216</v>
      </c>
      <c r="BM1530" s="3" t="s">
        <v>6124</v>
      </c>
      <c r="BN1530" s="3" t="s">
        <v>7251</v>
      </c>
      <c r="BO1530" s="3" t="s">
        <v>5283</v>
      </c>
      <c r="BP1530" s="3" t="s">
        <v>7216</v>
      </c>
      <c r="BQ1530" s="3" t="s">
        <v>6133</v>
      </c>
      <c r="BR1530" s="3" t="s">
        <v>3342</v>
      </c>
      <c r="BS1530" s="3" t="s">
        <v>3618</v>
      </c>
      <c r="BT1530" s="3" t="s">
        <v>1110</v>
      </c>
    </row>
    <row r="1531" spans="1:72" ht="13.5" customHeight="1">
      <c r="A1531" s="6" t="str">
        <f>HYPERLINK("http://kyu.snu.ac.kr/sdhj/index.jsp?type=hj/GK14649_00IM0001_050b.jpg","1717_수북면_050b")</f>
        <v>1717_수북면_050b</v>
      </c>
      <c r="B1531" s="3">
        <v>1717</v>
      </c>
      <c r="C1531" s="3" t="s">
        <v>7425</v>
      </c>
      <c r="D1531" s="3" t="s">
        <v>7426</v>
      </c>
      <c r="E1531" s="3">
        <v>1530</v>
      </c>
      <c r="F1531" s="3">
        <v>7</v>
      </c>
      <c r="G1531" s="3" t="s">
        <v>5660</v>
      </c>
      <c r="H1531" s="3" t="s">
        <v>6977</v>
      </c>
      <c r="I1531" s="3">
        <v>14</v>
      </c>
      <c r="L1531" s="3">
        <v>4</v>
      </c>
      <c r="M1531" s="3" t="s">
        <v>7738</v>
      </c>
      <c r="N1531" s="3" t="s">
        <v>7738</v>
      </c>
      <c r="S1531" s="3" t="s">
        <v>3539</v>
      </c>
      <c r="T1531" s="3" t="s">
        <v>7028</v>
      </c>
      <c r="W1531" s="3" t="s">
        <v>4228</v>
      </c>
      <c r="X1531" s="3" t="s">
        <v>4228</v>
      </c>
      <c r="Y1531" s="3" t="s">
        <v>3698</v>
      </c>
      <c r="Z1531" s="3" t="s">
        <v>3698</v>
      </c>
      <c r="AC1531" s="3" t="s">
        <v>3698</v>
      </c>
      <c r="AD1531" s="3" t="s">
        <v>3698</v>
      </c>
      <c r="AE1531" s="3" t="s">
        <v>3698</v>
      </c>
      <c r="AT1531" s="3" t="s">
        <v>5736</v>
      </c>
      <c r="AU1531" s="3" t="s">
        <v>7238</v>
      </c>
      <c r="AV1531" s="3" t="s">
        <v>5763</v>
      </c>
      <c r="AW1531" s="3" t="s">
        <v>1456</v>
      </c>
      <c r="BG1531" s="3" t="s">
        <v>5283</v>
      </c>
      <c r="BH1531" s="3" t="s">
        <v>7216</v>
      </c>
      <c r="BI1531" s="3" t="s">
        <v>5975</v>
      </c>
      <c r="BJ1531" s="3" t="s">
        <v>1836</v>
      </c>
      <c r="BK1531" s="3" t="s">
        <v>5283</v>
      </c>
      <c r="BL1531" s="3" t="s">
        <v>7216</v>
      </c>
      <c r="BM1531" s="3" t="s">
        <v>6134</v>
      </c>
      <c r="BN1531" s="3" t="s">
        <v>2106</v>
      </c>
      <c r="BO1531" s="3" t="s">
        <v>5283</v>
      </c>
      <c r="BP1531" s="3" t="s">
        <v>7216</v>
      </c>
      <c r="BQ1531" s="3" t="s">
        <v>5977</v>
      </c>
      <c r="BR1531" s="3" t="s">
        <v>3181</v>
      </c>
      <c r="BS1531" s="3" t="s">
        <v>3562</v>
      </c>
      <c r="BT1531" s="3" t="s">
        <v>3040</v>
      </c>
    </row>
    <row r="1532" spans="1:72" ht="13.5" customHeight="1">
      <c r="A1532" s="6" t="str">
        <f>HYPERLINK("http://kyu.snu.ac.kr/sdhj/index.jsp?type=hj/GK14649_00IM0001_050b.jpg","1717_수북면_050b")</f>
        <v>1717_수북면_050b</v>
      </c>
      <c r="B1532" s="3">
        <v>1717</v>
      </c>
      <c r="C1532" s="3" t="s">
        <v>7565</v>
      </c>
      <c r="D1532" s="3" t="s">
        <v>7566</v>
      </c>
      <c r="E1532" s="3">
        <v>1531</v>
      </c>
      <c r="F1532" s="3">
        <v>7</v>
      </c>
      <c r="G1532" s="3" t="s">
        <v>5660</v>
      </c>
      <c r="H1532" s="3" t="s">
        <v>6977</v>
      </c>
      <c r="I1532" s="3">
        <v>14</v>
      </c>
      <c r="L1532" s="3">
        <v>4</v>
      </c>
      <c r="M1532" s="3" t="s">
        <v>7738</v>
      </c>
      <c r="N1532" s="3" t="s">
        <v>7738</v>
      </c>
      <c r="S1532" s="3" t="s">
        <v>3580</v>
      </c>
      <c r="T1532" s="3" t="s">
        <v>7032</v>
      </c>
    </row>
    <row r="1533" spans="1:72" ht="13.5" customHeight="1">
      <c r="A1533" s="6" t="str">
        <f>HYPERLINK("http://kyu.snu.ac.kr/sdhj/index.jsp?type=hj/GK14649_00IM0001_050b.jpg","1717_수북면_050b")</f>
        <v>1717_수북면_050b</v>
      </c>
      <c r="B1533" s="3">
        <v>1717</v>
      </c>
      <c r="C1533" s="3" t="s">
        <v>7402</v>
      </c>
      <c r="D1533" s="3" t="s">
        <v>7403</v>
      </c>
      <c r="E1533" s="3">
        <v>1532</v>
      </c>
      <c r="F1533" s="3">
        <v>7</v>
      </c>
      <c r="G1533" s="3" t="s">
        <v>5660</v>
      </c>
      <c r="H1533" s="3" t="s">
        <v>6977</v>
      </c>
      <c r="I1533" s="3">
        <v>14</v>
      </c>
      <c r="L1533" s="3">
        <v>4</v>
      </c>
      <c r="M1533" s="3" t="s">
        <v>7738</v>
      </c>
      <c r="N1533" s="3" t="s">
        <v>7738</v>
      </c>
      <c r="S1533" s="3" t="s">
        <v>7497</v>
      </c>
      <c r="T1533" s="3" t="s">
        <v>7498</v>
      </c>
      <c r="U1533" s="3" t="s">
        <v>5283</v>
      </c>
      <c r="V1533" s="3" t="s">
        <v>7216</v>
      </c>
      <c r="Y1533" s="3" t="s">
        <v>6135</v>
      </c>
      <c r="Z1533" s="3" t="s">
        <v>725</v>
      </c>
      <c r="AC1533" s="3">
        <v>15</v>
      </c>
      <c r="AD1533" s="3" t="s">
        <v>3678</v>
      </c>
      <c r="AE1533" s="3" t="s">
        <v>1005</v>
      </c>
    </row>
    <row r="1534" spans="1:72" ht="13.5" customHeight="1">
      <c r="A1534" s="6" t="str">
        <f>HYPERLINK("http://kyu.snu.ac.kr/sdhj/index.jsp?type=hj/GK14649_00IM0001_050b.jpg","1717_수북면_050b")</f>
        <v>1717_수북면_050b</v>
      </c>
      <c r="B1534" s="3">
        <v>1717</v>
      </c>
      <c r="C1534" s="3" t="s">
        <v>7402</v>
      </c>
      <c r="D1534" s="3" t="s">
        <v>7403</v>
      </c>
      <c r="E1534" s="3">
        <v>1533</v>
      </c>
      <c r="F1534" s="3">
        <v>7</v>
      </c>
      <c r="G1534" s="3" t="s">
        <v>5660</v>
      </c>
      <c r="H1534" s="3" t="s">
        <v>6977</v>
      </c>
      <c r="I1534" s="3">
        <v>14</v>
      </c>
      <c r="L1534" s="3">
        <v>4</v>
      </c>
      <c r="M1534" s="3" t="s">
        <v>7738</v>
      </c>
      <c r="N1534" s="3" t="s">
        <v>7738</v>
      </c>
      <c r="S1534" s="3" t="s">
        <v>3641</v>
      </c>
      <c r="T1534" s="3" t="s">
        <v>7035</v>
      </c>
      <c r="U1534" s="3" t="s">
        <v>5836</v>
      </c>
      <c r="V1534" s="3" t="s">
        <v>7231</v>
      </c>
      <c r="W1534" s="3" t="s">
        <v>4144</v>
      </c>
      <c r="X1534" s="3" t="s">
        <v>7270</v>
      </c>
      <c r="Y1534" s="3" t="s">
        <v>3479</v>
      </c>
      <c r="Z1534" s="3" t="s">
        <v>7292</v>
      </c>
      <c r="AC1534" s="3">
        <v>20</v>
      </c>
      <c r="AD1534" s="3" t="s">
        <v>4120</v>
      </c>
      <c r="AE1534" s="3" t="s">
        <v>259</v>
      </c>
    </row>
    <row r="1535" spans="1:72" ht="13.5" customHeight="1">
      <c r="A1535" s="6" t="str">
        <f>HYPERLINK("http://kyu.snu.ac.kr/sdhj/index.jsp?type=hj/GK14649_00IM0001_050b.jpg","1717_수북면_050b")</f>
        <v>1717_수북면_050b</v>
      </c>
      <c r="B1535" s="3">
        <v>1717</v>
      </c>
      <c r="C1535" s="3" t="s">
        <v>7402</v>
      </c>
      <c r="D1535" s="3" t="s">
        <v>7403</v>
      </c>
      <c r="E1535" s="3">
        <v>1534</v>
      </c>
      <c r="F1535" s="3">
        <v>7</v>
      </c>
      <c r="G1535" s="3" t="s">
        <v>5660</v>
      </c>
      <c r="H1535" s="3" t="s">
        <v>6977</v>
      </c>
      <c r="I1535" s="3">
        <v>14</v>
      </c>
      <c r="L1535" s="3">
        <v>5</v>
      </c>
      <c r="M1535" s="3" t="s">
        <v>2647</v>
      </c>
      <c r="N1535" s="3" t="s">
        <v>2820</v>
      </c>
      <c r="T1535" s="3" t="s">
        <v>7995</v>
      </c>
      <c r="U1535" s="3" t="s">
        <v>5283</v>
      </c>
      <c r="V1535" s="3" t="s">
        <v>7216</v>
      </c>
      <c r="W1535" s="3" t="s">
        <v>4228</v>
      </c>
      <c r="X1535" s="3" t="s">
        <v>4228</v>
      </c>
      <c r="Y1535" s="3" t="s">
        <v>6136</v>
      </c>
      <c r="Z1535" s="3" t="s">
        <v>726</v>
      </c>
      <c r="AC1535" s="3" t="s">
        <v>3698</v>
      </c>
      <c r="AD1535" s="3" t="s">
        <v>3698</v>
      </c>
      <c r="AE1535" s="3" t="s">
        <v>3698</v>
      </c>
      <c r="AJ1535" s="3" t="s">
        <v>4228</v>
      </c>
      <c r="AK1535" s="3" t="s">
        <v>4228</v>
      </c>
      <c r="AL1535" s="3" t="s">
        <v>6137</v>
      </c>
      <c r="AM1535" s="3" t="s">
        <v>1193</v>
      </c>
      <c r="AT1535" s="3" t="s">
        <v>5283</v>
      </c>
      <c r="AU1535" s="3" t="s">
        <v>7216</v>
      </c>
      <c r="AV1535" s="3" t="s">
        <v>3587</v>
      </c>
      <c r="AW1535" s="3" t="s">
        <v>7316</v>
      </c>
      <c r="BG1535" s="3" t="s">
        <v>5750</v>
      </c>
      <c r="BH1535" s="3" t="s">
        <v>1679</v>
      </c>
      <c r="BI1535" s="3" t="s">
        <v>58</v>
      </c>
      <c r="BJ1535" s="3" t="s">
        <v>1518</v>
      </c>
      <c r="BK1535" s="3" t="s">
        <v>5283</v>
      </c>
      <c r="BL1535" s="3" t="s">
        <v>7216</v>
      </c>
      <c r="BM1535" s="3" t="s">
        <v>6124</v>
      </c>
      <c r="BN1535" s="3" t="s">
        <v>7251</v>
      </c>
      <c r="BO1535" s="3" t="s">
        <v>5283</v>
      </c>
      <c r="BP1535" s="3" t="s">
        <v>7216</v>
      </c>
      <c r="BQ1535" s="3" t="s">
        <v>6138</v>
      </c>
      <c r="BR1535" s="3" t="s">
        <v>2387</v>
      </c>
      <c r="BS1535" s="3" t="s">
        <v>3515</v>
      </c>
      <c r="BT1535" s="3" t="s">
        <v>1099</v>
      </c>
    </row>
    <row r="1536" spans="1:72" ht="13.5" customHeight="1">
      <c r="A1536" s="6" t="str">
        <f>HYPERLINK("http://kyu.snu.ac.kr/sdhj/index.jsp?type=hj/GK14649_00IM0001_050b.jpg","1717_수북면_050b")</f>
        <v>1717_수북면_050b</v>
      </c>
      <c r="B1536" s="3">
        <v>1717</v>
      </c>
      <c r="C1536" s="3" t="s">
        <v>7695</v>
      </c>
      <c r="D1536" s="3" t="s">
        <v>7696</v>
      </c>
      <c r="E1536" s="3">
        <v>1535</v>
      </c>
      <c r="F1536" s="3">
        <v>7</v>
      </c>
      <c r="G1536" s="3" t="s">
        <v>5660</v>
      </c>
      <c r="H1536" s="3" t="s">
        <v>6977</v>
      </c>
      <c r="I1536" s="3">
        <v>14</v>
      </c>
      <c r="L1536" s="3">
        <v>5</v>
      </c>
      <c r="M1536" s="3" t="s">
        <v>2647</v>
      </c>
      <c r="N1536" s="3" t="s">
        <v>2820</v>
      </c>
      <c r="S1536" s="3" t="s">
        <v>3539</v>
      </c>
      <c r="T1536" s="3" t="s">
        <v>7028</v>
      </c>
      <c r="U1536" s="3" t="s">
        <v>5836</v>
      </c>
      <c r="V1536" s="3" t="s">
        <v>7231</v>
      </c>
      <c r="W1536" s="3" t="s">
        <v>4426</v>
      </c>
      <c r="X1536" s="3" t="s">
        <v>7275</v>
      </c>
      <c r="Y1536" s="3" t="s">
        <v>3479</v>
      </c>
      <c r="Z1536" s="3" t="s">
        <v>7292</v>
      </c>
      <c r="AC1536" s="3" t="s">
        <v>3698</v>
      </c>
      <c r="AD1536" s="3" t="s">
        <v>3698</v>
      </c>
      <c r="AE1536" s="3" t="s">
        <v>3698</v>
      </c>
      <c r="AJ1536" s="3" t="s">
        <v>3443</v>
      </c>
      <c r="AK1536" s="3" t="s">
        <v>6955</v>
      </c>
      <c r="AL1536" s="3" t="s">
        <v>3848</v>
      </c>
      <c r="AM1536" s="3" t="s">
        <v>1169</v>
      </c>
      <c r="AT1536" s="3" t="s">
        <v>5283</v>
      </c>
      <c r="AU1536" s="3" t="s">
        <v>7216</v>
      </c>
      <c r="AV1536" s="3" t="s">
        <v>6139</v>
      </c>
      <c r="AW1536" s="3" t="s">
        <v>1071</v>
      </c>
      <c r="BG1536" s="3" t="s">
        <v>5283</v>
      </c>
      <c r="BH1536" s="3" t="s">
        <v>7216</v>
      </c>
      <c r="BI1536" s="3" t="s">
        <v>6140</v>
      </c>
      <c r="BJ1536" s="3" t="s">
        <v>1874</v>
      </c>
      <c r="BK1536" s="3" t="s">
        <v>5185</v>
      </c>
      <c r="BL1536" s="3" t="s">
        <v>7233</v>
      </c>
      <c r="BM1536" s="3" t="s">
        <v>6141</v>
      </c>
      <c r="BN1536" s="3" t="s">
        <v>2121</v>
      </c>
      <c r="BO1536" s="3" t="s">
        <v>5283</v>
      </c>
      <c r="BP1536" s="3" t="s">
        <v>7216</v>
      </c>
      <c r="BQ1536" s="3" t="s">
        <v>6142</v>
      </c>
      <c r="BR1536" s="3" t="s">
        <v>3210</v>
      </c>
      <c r="BS1536" s="3" t="s">
        <v>3562</v>
      </c>
      <c r="BT1536" s="3" t="s">
        <v>3040</v>
      </c>
    </row>
    <row r="1537" spans="1:72" ht="13.5" customHeight="1">
      <c r="A1537" s="6" t="str">
        <f>HYPERLINK("http://kyu.snu.ac.kr/sdhj/index.jsp?type=hj/GK14649_00IM0001_050b.jpg","1717_수북면_050b")</f>
        <v>1717_수북면_050b</v>
      </c>
      <c r="B1537" s="3">
        <v>1717</v>
      </c>
      <c r="C1537" s="3" t="s">
        <v>7978</v>
      </c>
      <c r="D1537" s="3" t="s">
        <v>7979</v>
      </c>
      <c r="E1537" s="3">
        <v>1536</v>
      </c>
      <c r="F1537" s="3">
        <v>7</v>
      </c>
      <c r="G1537" s="3" t="s">
        <v>5660</v>
      </c>
      <c r="H1537" s="3" t="s">
        <v>6977</v>
      </c>
      <c r="I1537" s="3">
        <v>14</v>
      </c>
      <c r="L1537" s="3">
        <v>5</v>
      </c>
      <c r="M1537" s="3" t="s">
        <v>2647</v>
      </c>
      <c r="N1537" s="3" t="s">
        <v>2820</v>
      </c>
      <c r="S1537" s="3" t="s">
        <v>3536</v>
      </c>
      <c r="T1537" s="3" t="s">
        <v>7027</v>
      </c>
      <c r="U1537" s="3" t="s">
        <v>3698</v>
      </c>
      <c r="V1537" s="3" t="s">
        <v>3698</v>
      </c>
      <c r="Y1537" s="3" t="s">
        <v>3698</v>
      </c>
      <c r="Z1537" s="3" t="s">
        <v>3698</v>
      </c>
      <c r="AC1537" s="3" t="s">
        <v>8803</v>
      </c>
      <c r="AD1537" s="3" t="s">
        <v>3487</v>
      </c>
      <c r="AE1537" s="3" t="s">
        <v>973</v>
      </c>
    </row>
    <row r="1538" spans="1:72" ht="13.5" customHeight="1">
      <c r="A1538" s="6" t="str">
        <f>HYPERLINK("http://kyu.snu.ac.kr/sdhj/index.jsp?type=hj/GK14649_00IM0001_050b.jpg","1717_수북면_050b")</f>
        <v>1717_수북면_050b</v>
      </c>
      <c r="B1538" s="3">
        <v>1717</v>
      </c>
      <c r="C1538" s="3" t="s">
        <v>7741</v>
      </c>
      <c r="D1538" s="3" t="s">
        <v>7742</v>
      </c>
      <c r="E1538" s="3">
        <v>1537</v>
      </c>
      <c r="F1538" s="3">
        <v>7</v>
      </c>
      <c r="G1538" s="3" t="s">
        <v>5660</v>
      </c>
      <c r="H1538" s="3" t="s">
        <v>6977</v>
      </c>
      <c r="I1538" s="3">
        <v>14</v>
      </c>
      <c r="L1538" s="3">
        <v>5</v>
      </c>
      <c r="M1538" s="3" t="s">
        <v>2647</v>
      </c>
      <c r="N1538" s="3" t="s">
        <v>2820</v>
      </c>
      <c r="S1538" s="3" t="s">
        <v>3580</v>
      </c>
      <c r="T1538" s="3" t="s">
        <v>7032</v>
      </c>
      <c r="Y1538" s="3" t="s">
        <v>3479</v>
      </c>
      <c r="Z1538" s="3" t="s">
        <v>7292</v>
      </c>
      <c r="AC1538" s="3">
        <v>16</v>
      </c>
      <c r="AD1538" s="3" t="s">
        <v>3599</v>
      </c>
      <c r="AE1538" s="3" t="s">
        <v>993</v>
      </c>
    </row>
    <row r="1539" spans="1:72" ht="13.5" customHeight="1">
      <c r="A1539" s="6" t="str">
        <f>HYPERLINK("http://kyu.snu.ac.kr/sdhj/index.jsp?type=hj/GK14649_00IM0001_050b.jpg","1717_수북면_050b")</f>
        <v>1717_수북면_050b</v>
      </c>
      <c r="B1539" s="3">
        <v>1717</v>
      </c>
      <c r="C1539" s="3" t="s">
        <v>7741</v>
      </c>
      <c r="D1539" s="3" t="s">
        <v>7742</v>
      </c>
      <c r="E1539" s="3">
        <v>1538</v>
      </c>
      <c r="F1539" s="3">
        <v>7</v>
      </c>
      <c r="G1539" s="3" t="s">
        <v>5660</v>
      </c>
      <c r="H1539" s="3" t="s">
        <v>6977</v>
      </c>
      <c r="I1539" s="3">
        <v>14</v>
      </c>
      <c r="L1539" s="3">
        <v>5</v>
      </c>
      <c r="M1539" s="3" t="s">
        <v>2647</v>
      </c>
      <c r="N1539" s="3" t="s">
        <v>2820</v>
      </c>
      <c r="S1539" s="3" t="s">
        <v>8280</v>
      </c>
      <c r="T1539" s="3" t="s">
        <v>8281</v>
      </c>
      <c r="Y1539" s="3" t="s">
        <v>3479</v>
      </c>
      <c r="Z1539" s="3" t="s">
        <v>7292</v>
      </c>
      <c r="AC1539" s="3">
        <v>12</v>
      </c>
      <c r="AD1539" s="3" t="s">
        <v>3487</v>
      </c>
      <c r="AE1539" s="3" t="s">
        <v>973</v>
      </c>
    </row>
    <row r="1540" spans="1:72" ht="13.5" customHeight="1">
      <c r="A1540" s="6" t="str">
        <f>HYPERLINK("http://kyu.snu.ac.kr/sdhj/index.jsp?type=hj/GK14649_00IM0001_050b.jpg","1717_수북면_050b")</f>
        <v>1717_수북면_050b</v>
      </c>
      <c r="B1540" s="3">
        <v>1717</v>
      </c>
      <c r="C1540" s="3" t="s">
        <v>7741</v>
      </c>
      <c r="D1540" s="3" t="s">
        <v>7742</v>
      </c>
      <c r="E1540" s="3">
        <v>1539</v>
      </c>
      <c r="F1540" s="3">
        <v>7</v>
      </c>
      <c r="G1540" s="3" t="s">
        <v>5660</v>
      </c>
      <c r="H1540" s="3" t="s">
        <v>6977</v>
      </c>
      <c r="I1540" s="3">
        <v>15</v>
      </c>
      <c r="J1540" s="3" t="s">
        <v>8727</v>
      </c>
      <c r="K1540" s="3" t="s">
        <v>8728</v>
      </c>
      <c r="L1540" s="3">
        <v>1</v>
      </c>
      <c r="M1540" s="3" t="s">
        <v>2734</v>
      </c>
      <c r="N1540" s="3" t="s">
        <v>2966</v>
      </c>
      <c r="T1540" s="3" t="s">
        <v>7812</v>
      </c>
      <c r="U1540" s="3" t="s">
        <v>5283</v>
      </c>
      <c r="V1540" s="3" t="s">
        <v>7216</v>
      </c>
      <c r="W1540" s="3" t="s">
        <v>3559</v>
      </c>
      <c r="X1540" s="3" t="s">
        <v>7260</v>
      </c>
      <c r="Y1540" s="3" t="s">
        <v>6143</v>
      </c>
      <c r="Z1540" s="3" t="s">
        <v>727</v>
      </c>
      <c r="AC1540" s="3" t="s">
        <v>8804</v>
      </c>
      <c r="AD1540" s="3" t="s">
        <v>3698</v>
      </c>
      <c r="AE1540" s="3" t="s">
        <v>3698</v>
      </c>
      <c r="AJ1540" s="3" t="s">
        <v>3443</v>
      </c>
      <c r="AK1540" s="3" t="s">
        <v>6955</v>
      </c>
      <c r="AL1540" s="3" t="s">
        <v>3625</v>
      </c>
      <c r="AM1540" s="3" t="s">
        <v>1118</v>
      </c>
      <c r="AT1540" s="3" t="s">
        <v>5283</v>
      </c>
      <c r="AU1540" s="3" t="s">
        <v>7216</v>
      </c>
      <c r="AV1540" s="3" t="s">
        <v>4279</v>
      </c>
      <c r="AW1540" s="3" t="s">
        <v>513</v>
      </c>
      <c r="BG1540" s="3" t="s">
        <v>3546</v>
      </c>
      <c r="BH1540" s="3" t="s">
        <v>7248</v>
      </c>
      <c r="BI1540" s="3" t="s">
        <v>6144</v>
      </c>
      <c r="BJ1540" s="3" t="s">
        <v>1875</v>
      </c>
      <c r="BK1540" s="3" t="s">
        <v>3546</v>
      </c>
      <c r="BL1540" s="3" t="s">
        <v>7248</v>
      </c>
      <c r="BM1540" s="3" t="s">
        <v>5931</v>
      </c>
      <c r="BN1540" s="3" t="s">
        <v>1850</v>
      </c>
      <c r="BO1540" s="3" t="s">
        <v>3546</v>
      </c>
      <c r="BP1540" s="3" t="s">
        <v>7248</v>
      </c>
      <c r="BQ1540" s="3" t="s">
        <v>59</v>
      </c>
      <c r="BR1540" s="3" t="s">
        <v>1799</v>
      </c>
      <c r="BS1540" s="3" t="s">
        <v>3848</v>
      </c>
      <c r="BT1540" s="3" t="s">
        <v>1169</v>
      </c>
    </row>
    <row r="1541" spans="1:72" ht="13.5" customHeight="1">
      <c r="A1541" s="6" t="str">
        <f>HYPERLINK("http://kyu.snu.ac.kr/sdhj/index.jsp?type=hj/GK14649_00IM0001_050b.jpg","1717_수북면_050b")</f>
        <v>1717_수북면_050b</v>
      </c>
      <c r="B1541" s="3">
        <v>1717</v>
      </c>
      <c r="C1541" s="3" t="s">
        <v>7817</v>
      </c>
      <c r="D1541" s="3" t="s">
        <v>7818</v>
      </c>
      <c r="E1541" s="3">
        <v>1540</v>
      </c>
      <c r="F1541" s="3">
        <v>7</v>
      </c>
      <c r="G1541" s="3" t="s">
        <v>5660</v>
      </c>
      <c r="H1541" s="3" t="s">
        <v>6977</v>
      </c>
      <c r="I1541" s="3">
        <v>15</v>
      </c>
      <c r="L1541" s="3">
        <v>1</v>
      </c>
      <c r="M1541" s="3" t="s">
        <v>2734</v>
      </c>
      <c r="N1541" s="3" t="s">
        <v>2966</v>
      </c>
      <c r="S1541" s="3" t="s">
        <v>3539</v>
      </c>
      <c r="T1541" s="3" t="s">
        <v>7028</v>
      </c>
      <c r="U1541" s="3" t="s">
        <v>3540</v>
      </c>
      <c r="V1541" s="3" t="s">
        <v>7111</v>
      </c>
      <c r="W1541" s="3" t="s">
        <v>3559</v>
      </c>
      <c r="X1541" s="3" t="s">
        <v>7260</v>
      </c>
      <c r="Y1541" s="3" t="s">
        <v>3479</v>
      </c>
      <c r="Z1541" s="3" t="s">
        <v>7292</v>
      </c>
      <c r="AC1541" s="3" t="s">
        <v>8804</v>
      </c>
      <c r="AD1541" s="3" t="s">
        <v>3698</v>
      </c>
      <c r="AE1541" s="3" t="s">
        <v>3698</v>
      </c>
      <c r="AJ1541" s="3" t="s">
        <v>3443</v>
      </c>
      <c r="AK1541" s="3" t="s">
        <v>6955</v>
      </c>
      <c r="AL1541" s="3" t="s">
        <v>3625</v>
      </c>
      <c r="AM1541" s="3" t="s">
        <v>1118</v>
      </c>
      <c r="AT1541" s="3" t="s">
        <v>3546</v>
      </c>
      <c r="AU1541" s="3" t="s">
        <v>7248</v>
      </c>
      <c r="AV1541" s="3" t="s">
        <v>6145</v>
      </c>
      <c r="AW1541" s="3" t="s">
        <v>1499</v>
      </c>
      <c r="BG1541" s="3" t="s">
        <v>5185</v>
      </c>
      <c r="BH1541" s="3" t="s">
        <v>7233</v>
      </c>
      <c r="BI1541" s="3" t="s">
        <v>6146</v>
      </c>
      <c r="BJ1541" s="3" t="s">
        <v>1876</v>
      </c>
      <c r="BK1541" s="3" t="s">
        <v>3546</v>
      </c>
      <c r="BL1541" s="3" t="s">
        <v>7248</v>
      </c>
      <c r="BM1541" s="3" t="s">
        <v>5844</v>
      </c>
      <c r="BN1541" s="3" t="s">
        <v>1140</v>
      </c>
      <c r="BO1541" s="3" t="s">
        <v>3474</v>
      </c>
      <c r="BP1541" s="3" t="s">
        <v>1242</v>
      </c>
      <c r="BQ1541" s="3" t="s">
        <v>6147</v>
      </c>
      <c r="BR1541" s="3" t="s">
        <v>2895</v>
      </c>
      <c r="BS1541" s="3" t="s">
        <v>3625</v>
      </c>
      <c r="BT1541" s="3" t="s">
        <v>1118</v>
      </c>
    </row>
    <row r="1542" spans="1:72" ht="13.5" customHeight="1">
      <c r="A1542" s="6" t="str">
        <f>HYPERLINK("http://kyu.snu.ac.kr/sdhj/index.jsp?type=hj/GK14649_00IM0001_050b.jpg","1717_수북면_050b")</f>
        <v>1717_수북면_050b</v>
      </c>
      <c r="B1542" s="3">
        <v>1717</v>
      </c>
      <c r="C1542" s="3" t="s">
        <v>7510</v>
      </c>
      <c r="D1542" s="3" t="s">
        <v>7511</v>
      </c>
      <c r="E1542" s="3">
        <v>1541</v>
      </c>
      <c r="F1542" s="3">
        <v>7</v>
      </c>
      <c r="G1542" s="3" t="s">
        <v>5660</v>
      </c>
      <c r="H1542" s="3" t="s">
        <v>6977</v>
      </c>
      <c r="I1542" s="3">
        <v>15</v>
      </c>
      <c r="L1542" s="3">
        <v>1</v>
      </c>
      <c r="M1542" s="3" t="s">
        <v>2734</v>
      </c>
      <c r="N1542" s="3" t="s">
        <v>2966</v>
      </c>
      <c r="S1542" s="3" t="s">
        <v>3550</v>
      </c>
      <c r="T1542" s="3" t="s">
        <v>7029</v>
      </c>
      <c r="U1542" s="3" t="s">
        <v>5283</v>
      </c>
      <c r="V1542" s="3" t="s">
        <v>7216</v>
      </c>
      <c r="Y1542" s="3" t="s">
        <v>6148</v>
      </c>
      <c r="Z1542" s="3" t="s">
        <v>728</v>
      </c>
      <c r="AC1542" s="3">
        <v>15</v>
      </c>
      <c r="AD1542" s="3" t="s">
        <v>3678</v>
      </c>
      <c r="AE1542" s="3" t="s">
        <v>1005</v>
      </c>
    </row>
    <row r="1543" spans="1:72" ht="13.5" customHeight="1">
      <c r="A1543" s="6" t="str">
        <f>HYPERLINK("http://kyu.snu.ac.kr/sdhj/index.jsp?type=hj/GK14649_00IM0001_050b.jpg","1717_수북면_050b")</f>
        <v>1717_수북면_050b</v>
      </c>
      <c r="B1543" s="3">
        <v>1717</v>
      </c>
      <c r="C1543" s="3" t="s">
        <v>7817</v>
      </c>
      <c r="D1543" s="3" t="s">
        <v>7818</v>
      </c>
      <c r="E1543" s="3">
        <v>1542</v>
      </c>
      <c r="F1543" s="3">
        <v>7</v>
      </c>
      <c r="G1543" s="3" t="s">
        <v>5660</v>
      </c>
      <c r="H1543" s="3" t="s">
        <v>6977</v>
      </c>
      <c r="I1543" s="3">
        <v>15</v>
      </c>
      <c r="L1543" s="3">
        <v>1</v>
      </c>
      <c r="M1543" s="3" t="s">
        <v>2734</v>
      </c>
      <c r="N1543" s="3" t="s">
        <v>2966</v>
      </c>
      <c r="S1543" s="3" t="s">
        <v>3698</v>
      </c>
      <c r="T1543" s="3" t="s">
        <v>3698</v>
      </c>
      <c r="U1543" s="3" t="s">
        <v>5283</v>
      </c>
      <c r="V1543" s="3" t="s">
        <v>7216</v>
      </c>
      <c r="Y1543" s="3" t="s">
        <v>6149</v>
      </c>
      <c r="Z1543" s="3" t="s">
        <v>729</v>
      </c>
      <c r="AC1543" s="3">
        <v>13</v>
      </c>
      <c r="AD1543" s="3" t="s">
        <v>3944</v>
      </c>
      <c r="AE1543" s="3" t="s">
        <v>1021</v>
      </c>
    </row>
    <row r="1544" spans="1:72" ht="13.5" customHeight="1">
      <c r="A1544" s="6" t="str">
        <f>HYPERLINK("http://kyu.snu.ac.kr/sdhj/index.jsp?type=hj/GK14649_00IM0001_050b.jpg","1717_수북면_050b")</f>
        <v>1717_수북면_050b</v>
      </c>
      <c r="B1544" s="3">
        <v>1717</v>
      </c>
      <c r="C1544" s="3" t="s">
        <v>7817</v>
      </c>
      <c r="D1544" s="3" t="s">
        <v>7818</v>
      </c>
      <c r="E1544" s="3">
        <v>1543</v>
      </c>
      <c r="F1544" s="3">
        <v>7</v>
      </c>
      <c r="G1544" s="3" t="s">
        <v>5660</v>
      </c>
      <c r="H1544" s="3" t="s">
        <v>6977</v>
      </c>
      <c r="I1544" s="3">
        <v>15</v>
      </c>
      <c r="L1544" s="3">
        <v>1</v>
      </c>
      <c r="M1544" s="3" t="s">
        <v>2734</v>
      </c>
      <c r="N1544" s="3" t="s">
        <v>2966</v>
      </c>
      <c r="S1544" s="3" t="s">
        <v>7819</v>
      </c>
      <c r="T1544" s="3" t="s">
        <v>7820</v>
      </c>
      <c r="Y1544" s="3" t="s">
        <v>3479</v>
      </c>
      <c r="Z1544" s="3" t="s">
        <v>7292</v>
      </c>
      <c r="AC1544" s="3">
        <v>9</v>
      </c>
      <c r="AD1544" s="3" t="s">
        <v>3767</v>
      </c>
      <c r="AE1544" s="3" t="s">
        <v>1013</v>
      </c>
    </row>
    <row r="1545" spans="1:72" ht="13.5" customHeight="1">
      <c r="A1545" s="6" t="str">
        <f>HYPERLINK("http://kyu.snu.ac.kr/sdhj/index.jsp?type=hj/GK14649_00IM0001_050b.jpg","1717_수북면_050b")</f>
        <v>1717_수북면_050b</v>
      </c>
      <c r="B1545" s="3">
        <v>1717</v>
      </c>
      <c r="C1545" s="3" t="s">
        <v>7817</v>
      </c>
      <c r="D1545" s="3" t="s">
        <v>7818</v>
      </c>
      <c r="E1545" s="3">
        <v>1544</v>
      </c>
      <c r="F1545" s="3">
        <v>7</v>
      </c>
      <c r="G1545" s="3" t="s">
        <v>5660</v>
      </c>
      <c r="H1545" s="3" t="s">
        <v>6977</v>
      </c>
      <c r="I1545" s="3">
        <v>15</v>
      </c>
      <c r="L1545" s="3">
        <v>2</v>
      </c>
      <c r="M1545" s="3" t="s">
        <v>2691</v>
      </c>
      <c r="N1545" s="3" t="s">
        <v>2841</v>
      </c>
      <c r="T1545" s="3" t="s">
        <v>7812</v>
      </c>
      <c r="U1545" s="3" t="s">
        <v>5124</v>
      </c>
      <c r="V1545" s="3" t="s">
        <v>7214</v>
      </c>
      <c r="W1545" s="3" t="s">
        <v>5381</v>
      </c>
      <c r="X1545" s="3" t="s">
        <v>7284</v>
      </c>
      <c r="Y1545" s="3" t="s">
        <v>5223</v>
      </c>
      <c r="Z1545" s="3" t="s">
        <v>730</v>
      </c>
      <c r="AC1545" s="3">
        <v>89</v>
      </c>
      <c r="AD1545" s="3" t="s">
        <v>3642</v>
      </c>
      <c r="AE1545" s="3" t="s">
        <v>1000</v>
      </c>
      <c r="AJ1545" s="3" t="s">
        <v>3443</v>
      </c>
      <c r="AK1545" s="3" t="s">
        <v>6955</v>
      </c>
      <c r="AL1545" s="3" t="s">
        <v>4126</v>
      </c>
      <c r="AM1545" s="3" t="s">
        <v>1162</v>
      </c>
      <c r="AT1545" s="3" t="s">
        <v>5124</v>
      </c>
      <c r="AU1545" s="3" t="s">
        <v>7214</v>
      </c>
      <c r="AV1545" s="3" t="s">
        <v>5838</v>
      </c>
      <c r="AW1545" s="3" t="s">
        <v>1476</v>
      </c>
      <c r="BG1545" s="3" t="s">
        <v>5750</v>
      </c>
      <c r="BH1545" s="3" t="s">
        <v>1679</v>
      </c>
      <c r="BI1545" s="3" t="s">
        <v>5839</v>
      </c>
      <c r="BJ1545" s="3" t="s">
        <v>1851</v>
      </c>
      <c r="BK1545" s="3" t="s">
        <v>5109</v>
      </c>
      <c r="BL1545" s="3" t="s">
        <v>1257</v>
      </c>
      <c r="BM1545" s="3" t="s">
        <v>6150</v>
      </c>
      <c r="BN1545" s="3" t="s">
        <v>7271</v>
      </c>
      <c r="BO1545" s="3" t="s">
        <v>5283</v>
      </c>
      <c r="BP1545" s="3" t="s">
        <v>7216</v>
      </c>
      <c r="BQ1545" s="3" t="s">
        <v>5938</v>
      </c>
      <c r="BR1545" s="3" t="s">
        <v>2371</v>
      </c>
      <c r="BS1545" s="3" t="s">
        <v>3515</v>
      </c>
      <c r="BT1545" s="3" t="s">
        <v>1099</v>
      </c>
    </row>
    <row r="1546" spans="1:72" ht="13.5" customHeight="1">
      <c r="A1546" s="6" t="str">
        <f>HYPERLINK("http://kyu.snu.ac.kr/sdhj/index.jsp?type=hj/GK14649_00IM0001_050b.jpg","1717_수북면_050b")</f>
        <v>1717_수북면_050b</v>
      </c>
      <c r="B1546" s="3">
        <v>1717</v>
      </c>
      <c r="C1546" s="3" t="s">
        <v>7510</v>
      </c>
      <c r="D1546" s="3" t="s">
        <v>7511</v>
      </c>
      <c r="E1546" s="3">
        <v>1545</v>
      </c>
      <c r="F1546" s="3">
        <v>7</v>
      </c>
      <c r="G1546" s="3" t="s">
        <v>5660</v>
      </c>
      <c r="H1546" s="3" t="s">
        <v>6977</v>
      </c>
      <c r="I1546" s="3">
        <v>15</v>
      </c>
      <c r="L1546" s="3">
        <v>2</v>
      </c>
      <c r="M1546" s="3" t="s">
        <v>2691</v>
      </c>
      <c r="N1546" s="3" t="s">
        <v>2841</v>
      </c>
      <c r="S1546" s="3" t="s">
        <v>3539</v>
      </c>
      <c r="T1546" s="3" t="s">
        <v>7028</v>
      </c>
      <c r="U1546" s="3" t="s">
        <v>5836</v>
      </c>
      <c r="V1546" s="3" t="s">
        <v>7231</v>
      </c>
      <c r="W1546" s="3" t="s">
        <v>5221</v>
      </c>
      <c r="X1546" s="3" t="s">
        <v>7290</v>
      </c>
      <c r="Y1546" s="3" t="s">
        <v>3479</v>
      </c>
      <c r="Z1546" s="3" t="s">
        <v>7292</v>
      </c>
      <c r="AC1546" s="3">
        <v>80</v>
      </c>
      <c r="AD1546" s="3" t="s">
        <v>4120</v>
      </c>
      <c r="AE1546" s="3" t="s">
        <v>259</v>
      </c>
      <c r="AJ1546" s="3" t="s">
        <v>3443</v>
      </c>
      <c r="AK1546" s="3" t="s">
        <v>6955</v>
      </c>
      <c r="AL1546" s="3" t="s">
        <v>5222</v>
      </c>
      <c r="AM1546" s="3" t="s">
        <v>1183</v>
      </c>
      <c r="AT1546" s="3" t="s">
        <v>5185</v>
      </c>
      <c r="AU1546" s="3" t="s">
        <v>7233</v>
      </c>
      <c r="AV1546" s="3" t="s">
        <v>5999</v>
      </c>
      <c r="AW1546" s="3" t="s">
        <v>1500</v>
      </c>
      <c r="BG1546" s="3" t="s">
        <v>5283</v>
      </c>
      <c r="BH1546" s="3" t="s">
        <v>7216</v>
      </c>
      <c r="BI1546" s="3" t="s">
        <v>6124</v>
      </c>
      <c r="BJ1546" s="3" t="s">
        <v>7251</v>
      </c>
      <c r="BK1546" s="3" t="s">
        <v>5283</v>
      </c>
      <c r="BL1546" s="3" t="s">
        <v>7216</v>
      </c>
      <c r="BM1546" s="3" t="s">
        <v>6151</v>
      </c>
      <c r="BN1546" s="3" t="s">
        <v>2139</v>
      </c>
      <c r="BO1546" s="3" t="s">
        <v>5283</v>
      </c>
      <c r="BP1546" s="3" t="s">
        <v>7216</v>
      </c>
      <c r="BQ1546" s="3" t="s">
        <v>6152</v>
      </c>
      <c r="BR1546" s="3" t="s">
        <v>3206</v>
      </c>
      <c r="BS1546" s="3" t="s">
        <v>3534</v>
      </c>
      <c r="BT1546" s="3" t="s">
        <v>1152</v>
      </c>
    </row>
    <row r="1547" spans="1:72" ht="13.5" customHeight="1">
      <c r="A1547" s="6" t="str">
        <f>HYPERLINK("http://kyu.snu.ac.kr/sdhj/index.jsp?type=hj/GK14649_00IM0001_050b.jpg","1717_수북면_050b")</f>
        <v>1717_수북면_050b</v>
      </c>
      <c r="B1547" s="3">
        <v>1717</v>
      </c>
      <c r="C1547" s="3" t="s">
        <v>7978</v>
      </c>
      <c r="D1547" s="3" t="s">
        <v>7979</v>
      </c>
      <c r="E1547" s="3">
        <v>1546</v>
      </c>
      <c r="F1547" s="3">
        <v>7</v>
      </c>
      <c r="G1547" s="3" t="s">
        <v>5660</v>
      </c>
      <c r="H1547" s="3" t="s">
        <v>6977</v>
      </c>
      <c r="I1547" s="3">
        <v>15</v>
      </c>
      <c r="L1547" s="3">
        <v>2</v>
      </c>
      <c r="M1547" s="3" t="s">
        <v>2691</v>
      </c>
      <c r="N1547" s="3" t="s">
        <v>2841</v>
      </c>
      <c r="S1547" s="3" t="s">
        <v>3550</v>
      </c>
      <c r="T1547" s="3" t="s">
        <v>7029</v>
      </c>
      <c r="U1547" s="3" t="s">
        <v>5283</v>
      </c>
      <c r="V1547" s="3" t="s">
        <v>7216</v>
      </c>
      <c r="Y1547" s="3" t="s">
        <v>6153</v>
      </c>
      <c r="Z1547" s="3" t="s">
        <v>731</v>
      </c>
      <c r="AC1547" s="3">
        <v>43</v>
      </c>
      <c r="AD1547" s="3" t="s">
        <v>4004</v>
      </c>
      <c r="AE1547" s="3" t="s">
        <v>1023</v>
      </c>
    </row>
    <row r="1548" spans="1:72" ht="13.5" customHeight="1">
      <c r="A1548" s="6" t="str">
        <f>HYPERLINK("http://kyu.snu.ac.kr/sdhj/index.jsp?type=hj/GK14649_00IM0001_050b.jpg","1717_수북면_050b")</f>
        <v>1717_수북면_050b</v>
      </c>
      <c r="B1548" s="3">
        <v>1717</v>
      </c>
      <c r="C1548" s="3" t="s">
        <v>7817</v>
      </c>
      <c r="D1548" s="3" t="s">
        <v>7818</v>
      </c>
      <c r="E1548" s="3">
        <v>1547</v>
      </c>
      <c r="F1548" s="3">
        <v>7</v>
      </c>
      <c r="G1548" s="3" t="s">
        <v>5660</v>
      </c>
      <c r="H1548" s="3" t="s">
        <v>6977</v>
      </c>
      <c r="I1548" s="3">
        <v>15</v>
      </c>
      <c r="L1548" s="3">
        <v>2</v>
      </c>
      <c r="M1548" s="3" t="s">
        <v>2691</v>
      </c>
      <c r="N1548" s="3" t="s">
        <v>2841</v>
      </c>
      <c r="S1548" s="3" t="s">
        <v>3641</v>
      </c>
      <c r="T1548" s="3" t="s">
        <v>7035</v>
      </c>
      <c r="U1548" s="3" t="s">
        <v>5836</v>
      </c>
      <c r="V1548" s="3" t="s">
        <v>7231</v>
      </c>
      <c r="W1548" s="3" t="s">
        <v>3952</v>
      </c>
      <c r="X1548" s="3" t="s">
        <v>2998</v>
      </c>
      <c r="Y1548" s="3" t="s">
        <v>3479</v>
      </c>
      <c r="Z1548" s="3" t="s">
        <v>7292</v>
      </c>
      <c r="AC1548" s="3">
        <v>44</v>
      </c>
      <c r="AD1548" s="3" t="s">
        <v>3704</v>
      </c>
      <c r="AE1548" s="3" t="s">
        <v>1007</v>
      </c>
    </row>
    <row r="1549" spans="1:72" ht="13.5" customHeight="1">
      <c r="A1549" s="6" t="str">
        <f>HYPERLINK("http://kyu.snu.ac.kr/sdhj/index.jsp?type=hj/GK14649_00IM0001_050b.jpg","1717_수북면_050b")</f>
        <v>1717_수북면_050b</v>
      </c>
      <c r="B1549" s="3">
        <v>1717</v>
      </c>
      <c r="C1549" s="3" t="s">
        <v>7817</v>
      </c>
      <c r="D1549" s="3" t="s">
        <v>7818</v>
      </c>
      <c r="E1549" s="3">
        <v>1548</v>
      </c>
      <c r="F1549" s="3">
        <v>7</v>
      </c>
      <c r="G1549" s="3" t="s">
        <v>5660</v>
      </c>
      <c r="H1549" s="3" t="s">
        <v>6977</v>
      </c>
      <c r="I1549" s="3">
        <v>15</v>
      </c>
      <c r="L1549" s="3">
        <v>2</v>
      </c>
      <c r="M1549" s="3" t="s">
        <v>2691</v>
      </c>
      <c r="N1549" s="3" t="s">
        <v>2841</v>
      </c>
      <c r="S1549" s="3" t="s">
        <v>3648</v>
      </c>
      <c r="T1549" s="3" t="s">
        <v>7036</v>
      </c>
      <c r="Y1549" s="3" t="s">
        <v>3479</v>
      </c>
      <c r="Z1549" s="3" t="s">
        <v>7292</v>
      </c>
      <c r="AF1549" s="3" t="s">
        <v>3932</v>
      </c>
      <c r="AG1549" s="3" t="s">
        <v>1049</v>
      </c>
    </row>
    <row r="1550" spans="1:72" ht="13.5" customHeight="1">
      <c r="A1550" s="6" t="str">
        <f>HYPERLINK("http://kyu.snu.ac.kr/sdhj/index.jsp?type=hj/GK14649_00IM0001_050b.jpg","1717_수북면_050b")</f>
        <v>1717_수북면_050b</v>
      </c>
      <c r="B1550" s="3">
        <v>1717</v>
      </c>
      <c r="C1550" s="3" t="s">
        <v>7462</v>
      </c>
      <c r="D1550" s="3" t="s">
        <v>7463</v>
      </c>
      <c r="E1550" s="3">
        <v>1549</v>
      </c>
      <c r="F1550" s="3">
        <v>7</v>
      </c>
      <c r="G1550" s="3" t="s">
        <v>5660</v>
      </c>
      <c r="H1550" s="3" t="s">
        <v>6977</v>
      </c>
      <c r="I1550" s="3">
        <v>15</v>
      </c>
      <c r="L1550" s="3">
        <v>2</v>
      </c>
      <c r="M1550" s="3" t="s">
        <v>2691</v>
      </c>
      <c r="N1550" s="3" t="s">
        <v>2841</v>
      </c>
      <c r="S1550" s="3" t="s">
        <v>3648</v>
      </c>
      <c r="T1550" s="3" t="s">
        <v>7036</v>
      </c>
      <c r="Y1550" s="3" t="s">
        <v>3479</v>
      </c>
      <c r="Z1550" s="3" t="s">
        <v>7292</v>
      </c>
      <c r="AC1550" s="3">
        <v>20</v>
      </c>
      <c r="AD1550" s="3" t="s">
        <v>4120</v>
      </c>
      <c r="AE1550" s="3" t="s">
        <v>259</v>
      </c>
    </row>
    <row r="1551" spans="1:72" ht="13.5" customHeight="1">
      <c r="A1551" s="6" t="str">
        <f>HYPERLINK("http://kyu.snu.ac.kr/sdhj/index.jsp?type=hj/GK14649_00IM0001_050b.jpg","1717_수북면_050b")</f>
        <v>1717_수북면_050b</v>
      </c>
      <c r="B1551" s="3">
        <v>1717</v>
      </c>
      <c r="C1551" s="3" t="s">
        <v>7462</v>
      </c>
      <c r="D1551" s="3" t="s">
        <v>7463</v>
      </c>
      <c r="E1551" s="3">
        <v>1550</v>
      </c>
      <c r="F1551" s="3">
        <v>7</v>
      </c>
      <c r="G1551" s="3" t="s">
        <v>5660</v>
      </c>
      <c r="H1551" s="3" t="s">
        <v>6977</v>
      </c>
      <c r="I1551" s="3">
        <v>15</v>
      </c>
      <c r="L1551" s="3">
        <v>2</v>
      </c>
      <c r="M1551" s="3" t="s">
        <v>2691</v>
      </c>
      <c r="N1551" s="3" t="s">
        <v>2841</v>
      </c>
      <c r="S1551" s="3" t="s">
        <v>8702</v>
      </c>
      <c r="T1551" s="3" t="s">
        <v>8703</v>
      </c>
      <c r="Y1551" s="3" t="s">
        <v>3479</v>
      </c>
      <c r="Z1551" s="3" t="s">
        <v>7292</v>
      </c>
      <c r="AC1551" s="3">
        <v>17</v>
      </c>
      <c r="AD1551" s="3" t="s">
        <v>3600</v>
      </c>
      <c r="AE1551" s="3" t="s">
        <v>994</v>
      </c>
    </row>
    <row r="1552" spans="1:72" ht="13.5" customHeight="1">
      <c r="A1552" s="6" t="str">
        <f>HYPERLINK("http://kyu.snu.ac.kr/sdhj/index.jsp?type=hj/GK14649_00IM0001_050b.jpg","1717_수북면_050b")</f>
        <v>1717_수북면_050b</v>
      </c>
      <c r="B1552" s="3">
        <v>1717</v>
      </c>
      <c r="C1552" s="3" t="s">
        <v>7817</v>
      </c>
      <c r="D1552" s="3" t="s">
        <v>7818</v>
      </c>
      <c r="E1552" s="3">
        <v>1551</v>
      </c>
      <c r="F1552" s="3">
        <v>7</v>
      </c>
      <c r="G1552" s="3" t="s">
        <v>5660</v>
      </c>
      <c r="H1552" s="3" t="s">
        <v>6977</v>
      </c>
      <c r="I1552" s="3">
        <v>15</v>
      </c>
      <c r="L1552" s="3">
        <v>2</v>
      </c>
      <c r="M1552" s="3" t="s">
        <v>2691</v>
      </c>
      <c r="N1552" s="3" t="s">
        <v>2841</v>
      </c>
      <c r="S1552" s="3" t="s">
        <v>8700</v>
      </c>
      <c r="T1552" s="3" t="s">
        <v>8701</v>
      </c>
      <c r="Y1552" s="3" t="s">
        <v>6154</v>
      </c>
      <c r="Z1552" s="3" t="s">
        <v>732</v>
      </c>
      <c r="AC1552" s="3">
        <v>18</v>
      </c>
      <c r="AD1552" s="3" t="s">
        <v>3597</v>
      </c>
      <c r="AE1552" s="3" t="s">
        <v>992</v>
      </c>
    </row>
    <row r="1553" spans="1:72" ht="13.5" customHeight="1">
      <c r="A1553" s="6" t="str">
        <f>HYPERLINK("http://kyu.snu.ac.kr/sdhj/index.jsp?type=hj/GK14649_00IM0001_050b.jpg","1717_수북면_050b")</f>
        <v>1717_수북면_050b</v>
      </c>
      <c r="B1553" s="3">
        <v>1717</v>
      </c>
      <c r="C1553" s="3" t="s">
        <v>7817</v>
      </c>
      <c r="D1553" s="3" t="s">
        <v>7818</v>
      </c>
      <c r="E1553" s="3">
        <v>1552</v>
      </c>
      <c r="F1553" s="3">
        <v>7</v>
      </c>
      <c r="G1553" s="3" t="s">
        <v>5660</v>
      </c>
      <c r="H1553" s="3" t="s">
        <v>6977</v>
      </c>
      <c r="I1553" s="3">
        <v>15</v>
      </c>
      <c r="L1553" s="3">
        <v>2</v>
      </c>
      <c r="M1553" s="3" t="s">
        <v>2691</v>
      </c>
      <c r="N1553" s="3" t="s">
        <v>2841</v>
      </c>
      <c r="S1553" s="3" t="s">
        <v>8702</v>
      </c>
      <c r="T1553" s="3" t="s">
        <v>8703</v>
      </c>
      <c r="Y1553" s="3" t="s">
        <v>3479</v>
      </c>
      <c r="Z1553" s="3" t="s">
        <v>7292</v>
      </c>
      <c r="AC1553" s="3">
        <v>13</v>
      </c>
      <c r="AD1553" s="3" t="s">
        <v>3944</v>
      </c>
      <c r="AE1553" s="3" t="s">
        <v>1021</v>
      </c>
    </row>
    <row r="1554" spans="1:72" ht="13.5" customHeight="1">
      <c r="A1554" s="6" t="str">
        <f>HYPERLINK("http://kyu.snu.ac.kr/sdhj/index.jsp?type=hj/GK14649_00IM0001_050b.jpg","1717_수북면_050b")</f>
        <v>1717_수북면_050b</v>
      </c>
      <c r="B1554" s="3">
        <v>1717</v>
      </c>
      <c r="C1554" s="3" t="s">
        <v>7817</v>
      </c>
      <c r="D1554" s="3" t="s">
        <v>7818</v>
      </c>
      <c r="E1554" s="3">
        <v>1553</v>
      </c>
      <c r="F1554" s="3">
        <v>7</v>
      </c>
      <c r="G1554" s="3" t="s">
        <v>5660</v>
      </c>
      <c r="H1554" s="3" t="s">
        <v>6977</v>
      </c>
      <c r="I1554" s="3">
        <v>15</v>
      </c>
      <c r="L1554" s="3">
        <v>2</v>
      </c>
      <c r="M1554" s="3" t="s">
        <v>2691</v>
      </c>
      <c r="N1554" s="3" t="s">
        <v>2841</v>
      </c>
      <c r="S1554" s="3" t="s">
        <v>8700</v>
      </c>
      <c r="T1554" s="3" t="s">
        <v>8701</v>
      </c>
      <c r="U1554" s="3" t="s">
        <v>5283</v>
      </c>
      <c r="V1554" s="3" t="s">
        <v>7216</v>
      </c>
      <c r="Y1554" s="3" t="s">
        <v>3831</v>
      </c>
      <c r="Z1554" s="3" t="s">
        <v>7371</v>
      </c>
      <c r="AC1554" s="3">
        <v>13</v>
      </c>
      <c r="AD1554" s="3" t="s">
        <v>3944</v>
      </c>
      <c r="AE1554" s="3" t="s">
        <v>1021</v>
      </c>
    </row>
    <row r="1555" spans="1:72" ht="13.5" customHeight="1">
      <c r="A1555" s="6" t="str">
        <f>HYPERLINK("http://kyu.snu.ac.kr/sdhj/index.jsp?type=hj/GK14649_00IM0001_050b.jpg","1717_수북면_050b")</f>
        <v>1717_수북면_050b</v>
      </c>
      <c r="B1555" s="3">
        <v>1717</v>
      </c>
      <c r="C1555" s="3" t="s">
        <v>7817</v>
      </c>
      <c r="D1555" s="3" t="s">
        <v>7818</v>
      </c>
      <c r="E1555" s="3">
        <v>1554</v>
      </c>
      <c r="F1555" s="3">
        <v>7</v>
      </c>
      <c r="G1555" s="3" t="s">
        <v>5660</v>
      </c>
      <c r="H1555" s="3" t="s">
        <v>6977</v>
      </c>
      <c r="I1555" s="3">
        <v>15</v>
      </c>
      <c r="L1555" s="3">
        <v>2</v>
      </c>
      <c r="M1555" s="3" t="s">
        <v>2691</v>
      </c>
      <c r="N1555" s="3" t="s">
        <v>2841</v>
      </c>
      <c r="T1555" s="3" t="s">
        <v>7823</v>
      </c>
      <c r="U1555" s="3" t="s">
        <v>6155</v>
      </c>
      <c r="V1555" s="3" t="s">
        <v>7239</v>
      </c>
      <c r="Y1555" s="3" t="s">
        <v>6156</v>
      </c>
      <c r="Z1555" s="3" t="s">
        <v>733</v>
      </c>
      <c r="AC1555" s="3">
        <v>63</v>
      </c>
      <c r="AD1555" s="3" t="s">
        <v>3489</v>
      </c>
      <c r="AE1555" s="3" t="s">
        <v>974</v>
      </c>
      <c r="BB1555" s="3" t="s">
        <v>3606</v>
      </c>
      <c r="BC1555" s="3" t="s">
        <v>7103</v>
      </c>
      <c r="BD1555" s="3" t="s">
        <v>6157</v>
      </c>
      <c r="BE1555" s="3" t="s">
        <v>1657</v>
      </c>
    </row>
    <row r="1556" spans="1:72" ht="13.5" customHeight="1">
      <c r="A1556" s="6" t="str">
        <f>HYPERLINK("http://kyu.snu.ac.kr/sdhj/index.jsp?type=hj/GK14649_00IM0001_050b.jpg","1717_수북면_050b")</f>
        <v>1717_수북면_050b</v>
      </c>
      <c r="B1556" s="3">
        <v>1717</v>
      </c>
      <c r="C1556" s="3" t="s">
        <v>7817</v>
      </c>
      <c r="D1556" s="3" t="s">
        <v>7818</v>
      </c>
      <c r="E1556" s="3">
        <v>1555</v>
      </c>
      <c r="F1556" s="3">
        <v>7</v>
      </c>
      <c r="G1556" s="3" t="s">
        <v>5660</v>
      </c>
      <c r="H1556" s="3" t="s">
        <v>6977</v>
      </c>
      <c r="I1556" s="3">
        <v>15</v>
      </c>
      <c r="L1556" s="3">
        <v>2</v>
      </c>
      <c r="M1556" s="3" t="s">
        <v>2691</v>
      </c>
      <c r="N1556" s="3" t="s">
        <v>2841</v>
      </c>
      <c r="S1556" s="3" t="s">
        <v>4332</v>
      </c>
      <c r="T1556" s="3" t="s">
        <v>7047</v>
      </c>
      <c r="U1556" s="3" t="s">
        <v>8805</v>
      </c>
      <c r="V1556" s="3" t="s">
        <v>7216</v>
      </c>
      <c r="W1556" s="3" t="s">
        <v>3725</v>
      </c>
      <c r="X1556" s="3" t="s">
        <v>7261</v>
      </c>
      <c r="Y1556" s="3" t="s">
        <v>3479</v>
      </c>
      <c r="Z1556" s="3" t="s">
        <v>7292</v>
      </c>
      <c r="AC1556" s="3">
        <v>42</v>
      </c>
      <c r="AD1556" s="3" t="s">
        <v>3480</v>
      </c>
      <c r="AE1556" s="3" t="s">
        <v>971</v>
      </c>
      <c r="AT1556" s="3" t="s">
        <v>5283</v>
      </c>
      <c r="AU1556" s="3" t="s">
        <v>7216</v>
      </c>
      <c r="AV1556" s="3" t="s">
        <v>5795</v>
      </c>
      <c r="AW1556" s="3" t="s">
        <v>816</v>
      </c>
    </row>
    <row r="1557" spans="1:72" ht="13.5" customHeight="1">
      <c r="A1557" s="6" t="str">
        <f>HYPERLINK("http://kyu.snu.ac.kr/sdhj/index.jsp?type=hj/GK14649_00IM0001_050b.jpg","1717_수북면_050b")</f>
        <v>1717_수북면_050b</v>
      </c>
      <c r="B1557" s="3">
        <v>1717</v>
      </c>
      <c r="C1557" s="3" t="s">
        <v>7817</v>
      </c>
      <c r="D1557" s="3" t="s">
        <v>7818</v>
      </c>
      <c r="E1557" s="3">
        <v>1556</v>
      </c>
      <c r="F1557" s="3">
        <v>7</v>
      </c>
      <c r="G1557" s="3" t="s">
        <v>5660</v>
      </c>
      <c r="H1557" s="3" t="s">
        <v>6977</v>
      </c>
      <c r="I1557" s="3">
        <v>15</v>
      </c>
      <c r="L1557" s="3">
        <v>2</v>
      </c>
      <c r="M1557" s="3" t="s">
        <v>2691</v>
      </c>
      <c r="N1557" s="3" t="s">
        <v>2841</v>
      </c>
      <c r="T1557" s="3" t="s">
        <v>7823</v>
      </c>
      <c r="U1557" s="3" t="s">
        <v>3491</v>
      </c>
      <c r="V1557" s="3" t="s">
        <v>7095</v>
      </c>
      <c r="Y1557" s="3" t="s">
        <v>4284</v>
      </c>
      <c r="Z1557" s="3" t="s">
        <v>734</v>
      </c>
      <c r="AC1557" s="3">
        <v>18</v>
      </c>
      <c r="AD1557" s="3" t="s">
        <v>3597</v>
      </c>
      <c r="AE1557" s="3" t="s">
        <v>992</v>
      </c>
      <c r="AU1557" s="3" t="s">
        <v>8806</v>
      </c>
      <c r="AW1557" s="3" t="s">
        <v>8807</v>
      </c>
      <c r="BC1557" s="3" t="s">
        <v>8808</v>
      </c>
      <c r="BE1557" s="3" t="s">
        <v>8809</v>
      </c>
      <c r="BF1557" s="3" t="s">
        <v>8810</v>
      </c>
    </row>
    <row r="1558" spans="1:72" ht="13.5" customHeight="1">
      <c r="A1558" s="6" t="str">
        <f>HYPERLINK("http://kyu.snu.ac.kr/sdhj/index.jsp?type=hj/GK14649_00IM0001_050b.jpg","1717_수북면_050b")</f>
        <v>1717_수북면_050b</v>
      </c>
      <c r="B1558" s="3">
        <v>1717</v>
      </c>
      <c r="C1558" s="3" t="s">
        <v>7817</v>
      </c>
      <c r="D1558" s="3" t="s">
        <v>7818</v>
      </c>
      <c r="E1558" s="3">
        <v>1557</v>
      </c>
      <c r="F1558" s="3">
        <v>7</v>
      </c>
      <c r="G1558" s="3" t="s">
        <v>5660</v>
      </c>
      <c r="H1558" s="3" t="s">
        <v>6977</v>
      </c>
      <c r="I1558" s="3">
        <v>15</v>
      </c>
      <c r="L1558" s="3">
        <v>2</v>
      </c>
      <c r="M1558" s="3" t="s">
        <v>2691</v>
      </c>
      <c r="N1558" s="3" t="s">
        <v>2841</v>
      </c>
      <c r="T1558" s="3" t="s">
        <v>7823</v>
      </c>
      <c r="U1558" s="3" t="s">
        <v>3491</v>
      </c>
      <c r="V1558" s="3" t="s">
        <v>7095</v>
      </c>
      <c r="Y1558" s="3" t="s">
        <v>6158</v>
      </c>
      <c r="Z1558" s="3" t="s">
        <v>735</v>
      </c>
      <c r="AC1558" s="3">
        <v>13</v>
      </c>
      <c r="AD1558" s="3" t="s">
        <v>3944</v>
      </c>
      <c r="AE1558" s="3" t="s">
        <v>1021</v>
      </c>
      <c r="AU1558" s="3" t="s">
        <v>8806</v>
      </c>
      <c r="AW1558" s="3" t="s">
        <v>8807</v>
      </c>
      <c r="BC1558" s="3" t="s">
        <v>8808</v>
      </c>
      <c r="BE1558" s="3" t="s">
        <v>8809</v>
      </c>
      <c r="BF1558" s="3" t="s">
        <v>7824</v>
      </c>
    </row>
    <row r="1559" spans="1:72" ht="13.5" customHeight="1">
      <c r="A1559" s="6" t="str">
        <f>HYPERLINK("http://kyu.snu.ac.kr/sdhj/index.jsp?type=hj/GK14649_00IM0001_050b.jpg","1717_수북면_050b")</f>
        <v>1717_수북면_050b</v>
      </c>
      <c r="B1559" s="3">
        <v>1717</v>
      </c>
      <c r="C1559" s="3" t="s">
        <v>7817</v>
      </c>
      <c r="D1559" s="3" t="s">
        <v>7818</v>
      </c>
      <c r="E1559" s="3">
        <v>1558</v>
      </c>
      <c r="F1559" s="3">
        <v>7</v>
      </c>
      <c r="G1559" s="3" t="s">
        <v>5660</v>
      </c>
      <c r="H1559" s="3" t="s">
        <v>6977</v>
      </c>
      <c r="I1559" s="3">
        <v>15</v>
      </c>
      <c r="L1559" s="3">
        <v>2</v>
      </c>
      <c r="M1559" s="3" t="s">
        <v>2691</v>
      </c>
      <c r="N1559" s="3" t="s">
        <v>2841</v>
      </c>
      <c r="T1559" s="3" t="s">
        <v>7823</v>
      </c>
      <c r="U1559" s="3" t="s">
        <v>3519</v>
      </c>
      <c r="V1559" s="3" t="s">
        <v>7139</v>
      </c>
      <c r="Y1559" s="3" t="s">
        <v>6159</v>
      </c>
      <c r="Z1559" s="3" t="s">
        <v>736</v>
      </c>
      <c r="AC1559" s="3">
        <v>17</v>
      </c>
      <c r="AD1559" s="3" t="s">
        <v>3600</v>
      </c>
      <c r="AE1559" s="3" t="s">
        <v>994</v>
      </c>
      <c r="AT1559" s="3" t="s">
        <v>3661</v>
      </c>
      <c r="AU1559" s="3" t="s">
        <v>7108</v>
      </c>
      <c r="AV1559" s="3" t="s">
        <v>6160</v>
      </c>
      <c r="AW1559" s="3" t="s">
        <v>1501</v>
      </c>
    </row>
    <row r="1560" spans="1:72" ht="13.5" customHeight="1">
      <c r="A1560" s="6" t="str">
        <f>HYPERLINK("http://kyu.snu.ac.kr/sdhj/index.jsp?type=hj/GK14649_00IM0001_050b.jpg","1717_수북면_050b")</f>
        <v>1717_수북면_050b</v>
      </c>
      <c r="B1560" s="3">
        <v>1717</v>
      </c>
      <c r="C1560" s="3" t="s">
        <v>7418</v>
      </c>
      <c r="D1560" s="3" t="s">
        <v>7419</v>
      </c>
      <c r="E1560" s="3">
        <v>1559</v>
      </c>
      <c r="F1560" s="3">
        <v>7</v>
      </c>
      <c r="G1560" s="3" t="s">
        <v>5660</v>
      </c>
      <c r="H1560" s="3" t="s">
        <v>6977</v>
      </c>
      <c r="I1560" s="3">
        <v>15</v>
      </c>
      <c r="L1560" s="3">
        <v>2</v>
      </c>
      <c r="M1560" s="3" t="s">
        <v>2691</v>
      </c>
      <c r="N1560" s="3" t="s">
        <v>2841</v>
      </c>
      <c r="T1560" s="3" t="s">
        <v>7823</v>
      </c>
      <c r="U1560" s="3" t="s">
        <v>6161</v>
      </c>
      <c r="V1560" s="3" t="s">
        <v>7240</v>
      </c>
      <c r="Y1560" s="3" t="s">
        <v>6162</v>
      </c>
      <c r="Z1560" s="3" t="s">
        <v>737</v>
      </c>
      <c r="AC1560" s="3">
        <v>38</v>
      </c>
      <c r="AD1560" s="3" t="s">
        <v>3569</v>
      </c>
      <c r="AE1560" s="3" t="s">
        <v>988</v>
      </c>
      <c r="AF1560" s="3" t="s">
        <v>3490</v>
      </c>
      <c r="AG1560" s="3" t="s">
        <v>1042</v>
      </c>
      <c r="AT1560" s="3" t="s">
        <v>3661</v>
      </c>
      <c r="AU1560" s="3" t="s">
        <v>7108</v>
      </c>
      <c r="AV1560" s="3" t="s">
        <v>6163</v>
      </c>
      <c r="AW1560" s="3" t="s">
        <v>1502</v>
      </c>
    </row>
    <row r="1561" spans="1:72" ht="13.5" customHeight="1">
      <c r="A1561" s="6" t="str">
        <f>HYPERLINK("http://kyu.snu.ac.kr/sdhj/index.jsp?type=hj/GK14649_00IM0001_050b.jpg","1717_수북면_050b")</f>
        <v>1717_수북면_050b</v>
      </c>
      <c r="B1561" s="3">
        <v>1717</v>
      </c>
      <c r="C1561" s="3" t="s">
        <v>7800</v>
      </c>
      <c r="D1561" s="3" t="s">
        <v>7801</v>
      </c>
      <c r="E1561" s="3">
        <v>1560</v>
      </c>
      <c r="F1561" s="3">
        <v>7</v>
      </c>
      <c r="G1561" s="3" t="s">
        <v>5660</v>
      </c>
      <c r="H1561" s="3" t="s">
        <v>6977</v>
      </c>
      <c r="I1561" s="3">
        <v>15</v>
      </c>
      <c r="L1561" s="3">
        <v>3</v>
      </c>
      <c r="M1561" s="3" t="s">
        <v>4403</v>
      </c>
      <c r="N1561" s="3" t="s">
        <v>1215</v>
      </c>
      <c r="T1561" s="3" t="s">
        <v>8811</v>
      </c>
      <c r="U1561" s="3" t="s">
        <v>6164</v>
      </c>
      <c r="V1561" s="3" t="s">
        <v>8812</v>
      </c>
      <c r="W1561" s="3" t="s">
        <v>3541</v>
      </c>
      <c r="X1561" s="3" t="s">
        <v>7253</v>
      </c>
      <c r="Y1561" s="3" t="s">
        <v>6165</v>
      </c>
      <c r="Z1561" s="3" t="s">
        <v>738</v>
      </c>
      <c r="AC1561" s="3">
        <v>34</v>
      </c>
      <c r="AD1561" s="3" t="s">
        <v>3608</v>
      </c>
      <c r="AE1561" s="3" t="s">
        <v>995</v>
      </c>
      <c r="AJ1561" s="3" t="s">
        <v>3443</v>
      </c>
      <c r="AK1561" s="3" t="s">
        <v>6955</v>
      </c>
      <c r="AL1561" s="3" t="s">
        <v>3543</v>
      </c>
      <c r="AM1561" s="3" t="s">
        <v>1149</v>
      </c>
      <c r="AT1561" s="3" t="s">
        <v>4012</v>
      </c>
      <c r="AU1561" s="3" t="s">
        <v>7135</v>
      </c>
      <c r="AV1561" s="3" t="s">
        <v>6166</v>
      </c>
      <c r="AW1561" s="3" t="s">
        <v>739</v>
      </c>
      <c r="BG1561" s="3" t="s">
        <v>3474</v>
      </c>
      <c r="BH1561" s="3" t="s">
        <v>1242</v>
      </c>
      <c r="BI1561" s="3" t="s">
        <v>4788</v>
      </c>
      <c r="BJ1561" s="3" t="s">
        <v>1387</v>
      </c>
      <c r="BK1561" s="3" t="s">
        <v>3474</v>
      </c>
      <c r="BL1561" s="3" t="s">
        <v>1242</v>
      </c>
      <c r="BM1561" s="3" t="s">
        <v>6167</v>
      </c>
      <c r="BN1561" s="3" t="s">
        <v>2140</v>
      </c>
      <c r="BO1561" s="3" t="s">
        <v>3474</v>
      </c>
      <c r="BP1561" s="3" t="s">
        <v>1242</v>
      </c>
      <c r="BQ1561" s="3" t="s">
        <v>6168</v>
      </c>
      <c r="BR1561" s="3" t="s">
        <v>2388</v>
      </c>
      <c r="BS1561" s="3" t="s">
        <v>4977</v>
      </c>
      <c r="BT1561" s="3" t="s">
        <v>1181</v>
      </c>
    </row>
    <row r="1562" spans="1:72" ht="13.5" customHeight="1">
      <c r="A1562" s="6" t="str">
        <f>HYPERLINK("http://kyu.snu.ac.kr/sdhj/index.jsp?type=hj/GK14649_00IM0001_050b.jpg","1717_수북면_050b")</f>
        <v>1717_수북면_050b</v>
      </c>
      <c r="B1562" s="3">
        <v>1717</v>
      </c>
      <c r="C1562" s="3" t="s">
        <v>7754</v>
      </c>
      <c r="D1562" s="3" t="s">
        <v>7755</v>
      </c>
      <c r="E1562" s="3">
        <v>1561</v>
      </c>
      <c r="F1562" s="3">
        <v>7</v>
      </c>
      <c r="G1562" s="3" t="s">
        <v>5660</v>
      </c>
      <c r="H1562" s="3" t="s">
        <v>6977</v>
      </c>
      <c r="I1562" s="3">
        <v>15</v>
      </c>
      <c r="L1562" s="3">
        <v>3</v>
      </c>
      <c r="M1562" s="3" t="s">
        <v>4403</v>
      </c>
      <c r="N1562" s="3" t="s">
        <v>1215</v>
      </c>
      <c r="S1562" s="3" t="s">
        <v>3535</v>
      </c>
      <c r="T1562" s="3" t="s">
        <v>3535</v>
      </c>
      <c r="U1562" s="3" t="s">
        <v>4012</v>
      </c>
      <c r="V1562" s="3" t="s">
        <v>7135</v>
      </c>
      <c r="Y1562" s="3" t="s">
        <v>6166</v>
      </c>
      <c r="Z1562" s="3" t="s">
        <v>739</v>
      </c>
      <c r="AC1562" s="3">
        <v>77</v>
      </c>
      <c r="AD1562" s="3" t="s">
        <v>3600</v>
      </c>
      <c r="AE1562" s="3" t="s">
        <v>994</v>
      </c>
    </row>
    <row r="1563" spans="1:72" ht="13.5" customHeight="1">
      <c r="A1563" s="6" t="str">
        <f>HYPERLINK("http://kyu.snu.ac.kr/sdhj/index.jsp?type=hj/GK14649_00IM0001_050b.jpg","1717_수북면_050b")</f>
        <v>1717_수북면_050b</v>
      </c>
      <c r="B1563" s="3">
        <v>1717</v>
      </c>
      <c r="C1563" s="3" t="s">
        <v>7833</v>
      </c>
      <c r="D1563" s="3" t="s">
        <v>7834</v>
      </c>
      <c r="E1563" s="3">
        <v>1562</v>
      </c>
      <c r="F1563" s="3">
        <v>7</v>
      </c>
      <c r="G1563" s="3" t="s">
        <v>5660</v>
      </c>
      <c r="H1563" s="3" t="s">
        <v>6977</v>
      </c>
      <c r="I1563" s="3">
        <v>15</v>
      </c>
      <c r="L1563" s="3">
        <v>3</v>
      </c>
      <c r="M1563" s="3" t="s">
        <v>4403</v>
      </c>
      <c r="N1563" s="3" t="s">
        <v>1215</v>
      </c>
      <c r="S1563" s="3" t="s">
        <v>3539</v>
      </c>
      <c r="T1563" s="3" t="s">
        <v>7028</v>
      </c>
      <c r="W1563" s="3" t="s">
        <v>3559</v>
      </c>
      <c r="X1563" s="3" t="s">
        <v>7260</v>
      </c>
      <c r="Y1563" s="3" t="s">
        <v>3868</v>
      </c>
      <c r="Z1563" s="3" t="s">
        <v>105</v>
      </c>
      <c r="AC1563" s="3">
        <v>34</v>
      </c>
      <c r="AD1563" s="3" t="s">
        <v>3608</v>
      </c>
      <c r="AE1563" s="3" t="s">
        <v>995</v>
      </c>
      <c r="AJ1563" s="3" t="s">
        <v>3869</v>
      </c>
      <c r="AK1563" s="3" t="s">
        <v>591</v>
      </c>
      <c r="AL1563" s="3" t="s">
        <v>3562</v>
      </c>
      <c r="AM1563" s="3" t="s">
        <v>3040</v>
      </c>
      <c r="AT1563" s="3" t="s">
        <v>3474</v>
      </c>
      <c r="AU1563" s="3" t="s">
        <v>1242</v>
      </c>
      <c r="AV1563" s="3" t="s">
        <v>6169</v>
      </c>
      <c r="AW1563" s="3" t="s">
        <v>1503</v>
      </c>
      <c r="BG1563" s="3" t="s">
        <v>3474</v>
      </c>
      <c r="BH1563" s="3" t="s">
        <v>1242</v>
      </c>
      <c r="BI1563" s="3" t="s">
        <v>6170</v>
      </c>
      <c r="BJ1563" s="3" t="s">
        <v>1204</v>
      </c>
      <c r="BK1563" s="3" t="s">
        <v>3474</v>
      </c>
      <c r="BL1563" s="3" t="s">
        <v>1242</v>
      </c>
      <c r="BM1563" s="3" t="s">
        <v>6171</v>
      </c>
      <c r="BN1563" s="3" t="s">
        <v>2141</v>
      </c>
      <c r="BO1563" s="3" t="s">
        <v>3474</v>
      </c>
      <c r="BP1563" s="3" t="s">
        <v>1242</v>
      </c>
      <c r="BQ1563" s="3" t="s">
        <v>6172</v>
      </c>
      <c r="BR1563" s="3" t="s">
        <v>2389</v>
      </c>
      <c r="BS1563" s="3" t="s">
        <v>6173</v>
      </c>
      <c r="BT1563" s="3" t="s">
        <v>8813</v>
      </c>
    </row>
    <row r="1564" spans="1:72" ht="13.5" customHeight="1">
      <c r="A1564" s="6" t="str">
        <f>HYPERLINK("http://kyu.snu.ac.kr/sdhj/index.jsp?type=hj/GK14649_00IM0001_050b.jpg","1717_수북면_050b")</f>
        <v>1717_수북면_050b</v>
      </c>
      <c r="B1564" s="3">
        <v>1717</v>
      </c>
      <c r="C1564" s="3" t="s">
        <v>7435</v>
      </c>
      <c r="D1564" s="3" t="s">
        <v>7436</v>
      </c>
      <c r="E1564" s="3">
        <v>1563</v>
      </c>
      <c r="F1564" s="3">
        <v>7</v>
      </c>
      <c r="G1564" s="3" t="s">
        <v>5660</v>
      </c>
      <c r="H1564" s="3" t="s">
        <v>6977</v>
      </c>
      <c r="I1564" s="3">
        <v>15</v>
      </c>
      <c r="L1564" s="3">
        <v>3</v>
      </c>
      <c r="M1564" s="3" t="s">
        <v>4403</v>
      </c>
      <c r="N1564" s="3" t="s">
        <v>1215</v>
      </c>
      <c r="S1564" s="3" t="s">
        <v>3536</v>
      </c>
      <c r="T1564" s="3" t="s">
        <v>7027</v>
      </c>
      <c r="W1564" s="3" t="s">
        <v>3931</v>
      </c>
      <c r="X1564" s="3" t="s">
        <v>7268</v>
      </c>
      <c r="Y1564" s="3" t="s">
        <v>3868</v>
      </c>
      <c r="Z1564" s="3" t="s">
        <v>105</v>
      </c>
      <c r="AC1564" s="3">
        <v>70</v>
      </c>
      <c r="AD1564" s="3" t="s">
        <v>3553</v>
      </c>
      <c r="AE1564" s="3" t="s">
        <v>985</v>
      </c>
    </row>
    <row r="1565" spans="1:72" ht="13.5" customHeight="1">
      <c r="A1565" s="6" t="str">
        <f>HYPERLINK("http://kyu.snu.ac.kr/sdhj/index.jsp?type=hj/GK14649_00IM0001_050b.jpg","1717_수북면_050b")</f>
        <v>1717_수북면_050b</v>
      </c>
      <c r="B1565" s="3">
        <v>1717</v>
      </c>
      <c r="C1565" s="3" t="s">
        <v>7833</v>
      </c>
      <c r="D1565" s="3" t="s">
        <v>7834</v>
      </c>
      <c r="E1565" s="3">
        <v>1564</v>
      </c>
      <c r="F1565" s="3">
        <v>7</v>
      </c>
      <c r="G1565" s="3" t="s">
        <v>5660</v>
      </c>
      <c r="H1565" s="3" t="s">
        <v>6977</v>
      </c>
      <c r="I1565" s="3">
        <v>15</v>
      </c>
      <c r="L1565" s="3">
        <v>3</v>
      </c>
      <c r="M1565" s="3" t="s">
        <v>4403</v>
      </c>
      <c r="N1565" s="3" t="s">
        <v>1215</v>
      </c>
      <c r="S1565" s="3" t="s">
        <v>3580</v>
      </c>
      <c r="T1565" s="3" t="s">
        <v>7032</v>
      </c>
      <c r="AF1565" s="3" t="s">
        <v>4024</v>
      </c>
      <c r="AG1565" s="3" t="s">
        <v>1050</v>
      </c>
    </row>
    <row r="1566" spans="1:72" ht="13.5" customHeight="1">
      <c r="A1566" s="6" t="str">
        <f>HYPERLINK("http://kyu.snu.ac.kr/sdhj/index.jsp?type=hj/GK14649_00IM0001_050b.jpg","1717_수북면_050b")</f>
        <v>1717_수북면_050b</v>
      </c>
      <c r="B1566" s="3">
        <v>1717</v>
      </c>
      <c r="C1566" s="3" t="s">
        <v>7833</v>
      </c>
      <c r="D1566" s="3" t="s">
        <v>7834</v>
      </c>
      <c r="E1566" s="3">
        <v>1565</v>
      </c>
      <c r="F1566" s="3">
        <v>7</v>
      </c>
      <c r="G1566" s="3" t="s">
        <v>5660</v>
      </c>
      <c r="H1566" s="3" t="s">
        <v>6977</v>
      </c>
      <c r="I1566" s="3">
        <v>15</v>
      </c>
      <c r="L1566" s="3">
        <v>3</v>
      </c>
      <c r="M1566" s="3" t="s">
        <v>4403</v>
      </c>
      <c r="N1566" s="3" t="s">
        <v>1215</v>
      </c>
      <c r="S1566" s="3" t="s">
        <v>3550</v>
      </c>
      <c r="T1566" s="3" t="s">
        <v>7029</v>
      </c>
      <c r="U1566" s="3" t="s">
        <v>3942</v>
      </c>
      <c r="V1566" s="3" t="s">
        <v>7127</v>
      </c>
      <c r="Y1566" s="3" t="s">
        <v>6174</v>
      </c>
      <c r="Z1566" s="3" t="s">
        <v>740</v>
      </c>
      <c r="AC1566" s="3">
        <v>7</v>
      </c>
      <c r="AD1566" s="3" t="s">
        <v>3538</v>
      </c>
      <c r="AE1566" s="3" t="s">
        <v>983</v>
      </c>
    </row>
    <row r="1567" spans="1:72" ht="13.5" customHeight="1">
      <c r="A1567" s="6" t="str">
        <f>HYPERLINK("http://kyu.snu.ac.kr/sdhj/index.jsp?type=hj/GK14649_00IM0001_050b.jpg","1717_수북면_050b")</f>
        <v>1717_수북면_050b</v>
      </c>
      <c r="B1567" s="3">
        <v>1717</v>
      </c>
      <c r="C1567" s="3" t="s">
        <v>7833</v>
      </c>
      <c r="D1567" s="3" t="s">
        <v>7834</v>
      </c>
      <c r="E1567" s="3">
        <v>1566</v>
      </c>
      <c r="F1567" s="3">
        <v>7</v>
      </c>
      <c r="G1567" s="3" t="s">
        <v>5660</v>
      </c>
      <c r="H1567" s="3" t="s">
        <v>6977</v>
      </c>
      <c r="I1567" s="3">
        <v>15</v>
      </c>
      <c r="L1567" s="3">
        <v>4</v>
      </c>
      <c r="M1567" s="3" t="s">
        <v>2562</v>
      </c>
      <c r="N1567" s="3" t="s">
        <v>2767</v>
      </c>
      <c r="T1567" s="3" t="s">
        <v>8400</v>
      </c>
      <c r="U1567" s="3" t="s">
        <v>5283</v>
      </c>
      <c r="V1567" s="3" t="s">
        <v>7216</v>
      </c>
      <c r="W1567" s="3" t="s">
        <v>5381</v>
      </c>
      <c r="X1567" s="3" t="s">
        <v>7284</v>
      </c>
      <c r="Y1567" s="3" t="s">
        <v>6175</v>
      </c>
      <c r="Z1567" s="3" t="s">
        <v>741</v>
      </c>
      <c r="AC1567" s="3">
        <v>40</v>
      </c>
      <c r="AD1567" s="3" t="s">
        <v>3903</v>
      </c>
      <c r="AE1567" s="3" t="s">
        <v>1019</v>
      </c>
      <c r="AJ1567" s="3" t="s">
        <v>3443</v>
      </c>
      <c r="AK1567" s="3" t="s">
        <v>6955</v>
      </c>
      <c r="AL1567" s="3" t="s">
        <v>4126</v>
      </c>
      <c r="AM1567" s="3" t="s">
        <v>1162</v>
      </c>
      <c r="AT1567" s="3" t="s">
        <v>5283</v>
      </c>
      <c r="AU1567" s="3" t="s">
        <v>7216</v>
      </c>
      <c r="AV1567" s="3" t="s">
        <v>6176</v>
      </c>
      <c r="AW1567" s="3" t="s">
        <v>1504</v>
      </c>
      <c r="BG1567" s="3" t="s">
        <v>5283</v>
      </c>
      <c r="BH1567" s="3" t="s">
        <v>7216</v>
      </c>
      <c r="BI1567" s="3" t="s">
        <v>3764</v>
      </c>
      <c r="BJ1567" s="3" t="s">
        <v>7353</v>
      </c>
      <c r="BK1567" s="3" t="s">
        <v>5124</v>
      </c>
      <c r="BL1567" s="3" t="s">
        <v>7214</v>
      </c>
      <c r="BM1567" s="3" t="s">
        <v>5838</v>
      </c>
      <c r="BN1567" s="3" t="s">
        <v>1476</v>
      </c>
      <c r="BO1567" s="3" t="s">
        <v>5185</v>
      </c>
      <c r="BP1567" s="3" t="s">
        <v>7233</v>
      </c>
      <c r="BQ1567" s="3" t="s">
        <v>6177</v>
      </c>
      <c r="BR1567" s="3" t="s">
        <v>2390</v>
      </c>
      <c r="BS1567" s="3" t="s">
        <v>4249</v>
      </c>
      <c r="BT1567" s="3" t="s">
        <v>1163</v>
      </c>
    </row>
    <row r="1568" spans="1:72" ht="13.5" customHeight="1">
      <c r="A1568" s="6" t="str">
        <f>HYPERLINK("http://kyu.snu.ac.kr/sdhj/index.jsp?type=hj/GK14649_00IM0001_051a.jpg","1717_수북면_051a")</f>
        <v>1717_수북면_051a</v>
      </c>
      <c r="B1568" s="3">
        <v>1717</v>
      </c>
      <c r="C1568" s="3" t="s">
        <v>7468</v>
      </c>
      <c r="D1568" s="3" t="s">
        <v>7469</v>
      </c>
      <c r="E1568" s="3">
        <v>1567</v>
      </c>
      <c r="F1568" s="3">
        <v>7</v>
      </c>
      <c r="G1568" s="3" t="s">
        <v>5660</v>
      </c>
      <c r="H1568" s="3" t="s">
        <v>6977</v>
      </c>
      <c r="I1568" s="3">
        <v>15</v>
      </c>
      <c r="L1568" s="3">
        <v>4</v>
      </c>
      <c r="M1568" s="3" t="s">
        <v>2562</v>
      </c>
      <c r="N1568" s="3" t="s">
        <v>2767</v>
      </c>
      <c r="S1568" s="3" t="s">
        <v>3539</v>
      </c>
      <c r="T1568" s="3" t="s">
        <v>7028</v>
      </c>
      <c r="U1568" s="3" t="s">
        <v>3540</v>
      </c>
      <c r="V1568" s="3" t="s">
        <v>7111</v>
      </c>
      <c r="W1568" s="3" t="s">
        <v>3559</v>
      </c>
      <c r="X1568" s="3" t="s">
        <v>7260</v>
      </c>
      <c r="Y1568" s="3" t="s">
        <v>3479</v>
      </c>
      <c r="Z1568" s="3" t="s">
        <v>7292</v>
      </c>
      <c r="AC1568" s="3">
        <v>41</v>
      </c>
      <c r="AD1568" s="3" t="s">
        <v>3841</v>
      </c>
      <c r="AE1568" s="3" t="s">
        <v>1017</v>
      </c>
      <c r="AJ1568" s="3" t="s">
        <v>3443</v>
      </c>
      <c r="AK1568" s="3" t="s">
        <v>6955</v>
      </c>
      <c r="AL1568" s="3" t="s">
        <v>3562</v>
      </c>
      <c r="AM1568" s="3" t="s">
        <v>3040</v>
      </c>
      <c r="AT1568" s="3" t="s">
        <v>3546</v>
      </c>
      <c r="AU1568" s="3" t="s">
        <v>7248</v>
      </c>
      <c r="AV1568" s="3" t="s">
        <v>5552</v>
      </c>
      <c r="AW1568" s="3" t="s">
        <v>596</v>
      </c>
      <c r="BG1568" s="3" t="s">
        <v>3546</v>
      </c>
      <c r="BH1568" s="3" t="s">
        <v>7248</v>
      </c>
      <c r="BI1568" s="3" t="s">
        <v>5357</v>
      </c>
      <c r="BJ1568" s="3" t="s">
        <v>1412</v>
      </c>
      <c r="BK1568" s="3" t="s">
        <v>3546</v>
      </c>
      <c r="BL1568" s="3" t="s">
        <v>7248</v>
      </c>
      <c r="BM1568" s="3" t="s">
        <v>4860</v>
      </c>
      <c r="BN1568" s="3" t="s">
        <v>1761</v>
      </c>
      <c r="BO1568" s="3" t="s">
        <v>3546</v>
      </c>
      <c r="BP1568" s="3" t="s">
        <v>7248</v>
      </c>
      <c r="BQ1568" s="3" t="s">
        <v>6178</v>
      </c>
      <c r="BR1568" s="3" t="s">
        <v>3229</v>
      </c>
      <c r="BS1568" s="3" t="s">
        <v>3562</v>
      </c>
      <c r="BT1568" s="3" t="s">
        <v>3040</v>
      </c>
    </row>
    <row r="1569" spans="1:72" ht="13.5" customHeight="1">
      <c r="A1569" s="6" t="str">
        <f>HYPERLINK("http://kyu.snu.ac.kr/sdhj/index.jsp?type=hj/GK14649_00IM0001_051a.jpg","1717_수북면_051a")</f>
        <v>1717_수북면_051a</v>
      </c>
      <c r="B1569" s="3">
        <v>1717</v>
      </c>
      <c r="C1569" s="3" t="s">
        <v>8325</v>
      </c>
      <c r="D1569" s="3" t="s">
        <v>8326</v>
      </c>
      <c r="E1569" s="3">
        <v>1568</v>
      </c>
      <c r="F1569" s="3">
        <v>7</v>
      </c>
      <c r="G1569" s="3" t="s">
        <v>5660</v>
      </c>
      <c r="H1569" s="3" t="s">
        <v>6977</v>
      </c>
      <c r="I1569" s="3">
        <v>15</v>
      </c>
      <c r="L1569" s="3">
        <v>4</v>
      </c>
      <c r="M1569" s="3" t="s">
        <v>2562</v>
      </c>
      <c r="N1569" s="3" t="s">
        <v>2767</v>
      </c>
      <c r="S1569" s="3" t="s">
        <v>3580</v>
      </c>
      <c r="T1569" s="3" t="s">
        <v>7032</v>
      </c>
      <c r="Y1569" s="3" t="s">
        <v>6179</v>
      </c>
      <c r="Z1569" s="3" t="s">
        <v>7287</v>
      </c>
      <c r="AC1569" s="3">
        <v>14</v>
      </c>
      <c r="AD1569" s="3" t="s">
        <v>3713</v>
      </c>
      <c r="AE1569" s="3" t="s">
        <v>1009</v>
      </c>
    </row>
    <row r="1570" spans="1:72" ht="13.5" customHeight="1">
      <c r="A1570" s="6" t="str">
        <f>HYPERLINK("http://kyu.snu.ac.kr/sdhj/index.jsp?type=hj/GK14649_00IM0001_051a.jpg","1717_수북면_051a")</f>
        <v>1717_수북면_051a</v>
      </c>
      <c r="B1570" s="3">
        <v>1717</v>
      </c>
      <c r="C1570" s="3" t="s">
        <v>8403</v>
      </c>
      <c r="D1570" s="3" t="s">
        <v>8404</v>
      </c>
      <c r="E1570" s="3">
        <v>1569</v>
      </c>
      <c r="F1570" s="3">
        <v>7</v>
      </c>
      <c r="G1570" s="3" t="s">
        <v>5660</v>
      </c>
      <c r="H1570" s="3" t="s">
        <v>6977</v>
      </c>
      <c r="I1570" s="3">
        <v>15</v>
      </c>
      <c r="L1570" s="3">
        <v>4</v>
      </c>
      <c r="M1570" s="3" t="s">
        <v>2562</v>
      </c>
      <c r="N1570" s="3" t="s">
        <v>2767</v>
      </c>
      <c r="S1570" s="3" t="s">
        <v>8409</v>
      </c>
      <c r="T1570" s="3" t="s">
        <v>8410</v>
      </c>
      <c r="Y1570" s="3" t="s">
        <v>3479</v>
      </c>
      <c r="Z1570" s="3" t="s">
        <v>7292</v>
      </c>
      <c r="AF1570" s="3" t="s">
        <v>4024</v>
      </c>
      <c r="AG1570" s="3" t="s">
        <v>1050</v>
      </c>
    </row>
    <row r="1571" spans="1:72" ht="13.5" customHeight="1">
      <c r="A1571" s="6" t="str">
        <f>HYPERLINK("http://kyu.snu.ac.kr/sdhj/index.jsp?type=hj/GK14649_00IM0001_051a.jpg","1717_수북면_051a")</f>
        <v>1717_수북면_051a</v>
      </c>
      <c r="B1571" s="3">
        <v>1717</v>
      </c>
      <c r="C1571" s="3" t="s">
        <v>8403</v>
      </c>
      <c r="D1571" s="3" t="s">
        <v>8404</v>
      </c>
      <c r="E1571" s="3">
        <v>1570</v>
      </c>
      <c r="F1571" s="3">
        <v>7</v>
      </c>
      <c r="G1571" s="3" t="s">
        <v>5660</v>
      </c>
      <c r="H1571" s="3" t="s">
        <v>6977</v>
      </c>
      <c r="I1571" s="3">
        <v>15</v>
      </c>
      <c r="L1571" s="3">
        <v>4</v>
      </c>
      <c r="M1571" s="3" t="s">
        <v>2562</v>
      </c>
      <c r="N1571" s="3" t="s">
        <v>2767</v>
      </c>
      <c r="S1571" s="3" t="s">
        <v>8814</v>
      </c>
      <c r="T1571" s="3" t="s">
        <v>8815</v>
      </c>
      <c r="U1571" s="3" t="s">
        <v>5283</v>
      </c>
      <c r="V1571" s="3" t="s">
        <v>7216</v>
      </c>
      <c r="Y1571" s="3" t="s">
        <v>6180</v>
      </c>
      <c r="Z1571" s="3" t="s">
        <v>742</v>
      </c>
      <c r="AC1571" s="3">
        <v>4</v>
      </c>
      <c r="AD1571" s="3" t="s">
        <v>3581</v>
      </c>
      <c r="AE1571" s="3" t="s">
        <v>989</v>
      </c>
      <c r="AF1571" s="3" t="s">
        <v>4317</v>
      </c>
      <c r="AG1571" s="3" t="s">
        <v>1061</v>
      </c>
    </row>
    <row r="1572" spans="1:72" ht="13.5" customHeight="1">
      <c r="A1572" s="6" t="str">
        <f>HYPERLINK("http://kyu.snu.ac.kr/sdhj/index.jsp?type=hj/GK14649_00IM0001_051a.jpg","1717_수북면_051a")</f>
        <v>1717_수북면_051a</v>
      </c>
      <c r="B1572" s="3">
        <v>1717</v>
      </c>
      <c r="C1572" s="3" t="s">
        <v>8403</v>
      </c>
      <c r="D1572" s="3" t="s">
        <v>8404</v>
      </c>
      <c r="E1572" s="3">
        <v>1571</v>
      </c>
      <c r="F1572" s="3">
        <v>7</v>
      </c>
      <c r="G1572" s="3" t="s">
        <v>5660</v>
      </c>
      <c r="H1572" s="3" t="s">
        <v>6977</v>
      </c>
      <c r="I1572" s="3">
        <v>15</v>
      </c>
      <c r="L1572" s="3">
        <v>4</v>
      </c>
      <c r="M1572" s="3" t="s">
        <v>2562</v>
      </c>
      <c r="N1572" s="3" t="s">
        <v>2767</v>
      </c>
      <c r="S1572" s="3" t="s">
        <v>3536</v>
      </c>
      <c r="T1572" s="3" t="s">
        <v>7027</v>
      </c>
      <c r="W1572" s="3" t="s">
        <v>4248</v>
      </c>
      <c r="X1572" s="3" t="s">
        <v>7272</v>
      </c>
      <c r="Y1572" s="3" t="s">
        <v>3479</v>
      </c>
      <c r="Z1572" s="3" t="s">
        <v>7292</v>
      </c>
      <c r="AC1572" s="3">
        <v>60</v>
      </c>
      <c r="AD1572" s="3" t="s">
        <v>3634</v>
      </c>
      <c r="AE1572" s="3" t="s">
        <v>998</v>
      </c>
    </row>
    <row r="1573" spans="1:72" ht="13.5" customHeight="1">
      <c r="A1573" s="6" t="str">
        <f>HYPERLINK("http://kyu.snu.ac.kr/sdhj/index.jsp?type=hj/GK14649_00IM0001_051a.jpg","1717_수북면_051a")</f>
        <v>1717_수북면_051a</v>
      </c>
      <c r="B1573" s="3">
        <v>1717</v>
      </c>
      <c r="C1573" s="3" t="s">
        <v>8403</v>
      </c>
      <c r="D1573" s="3" t="s">
        <v>8404</v>
      </c>
      <c r="E1573" s="3">
        <v>1572</v>
      </c>
      <c r="F1573" s="3">
        <v>7</v>
      </c>
      <c r="G1573" s="3" t="s">
        <v>5660</v>
      </c>
      <c r="H1573" s="3" t="s">
        <v>6977</v>
      </c>
      <c r="I1573" s="3">
        <v>15</v>
      </c>
      <c r="L1573" s="3">
        <v>4</v>
      </c>
      <c r="M1573" s="3" t="s">
        <v>2562</v>
      </c>
      <c r="N1573" s="3" t="s">
        <v>2767</v>
      </c>
      <c r="S1573" s="3" t="s">
        <v>3953</v>
      </c>
      <c r="T1573" s="3" t="s">
        <v>7043</v>
      </c>
      <c r="Y1573" s="3" t="s">
        <v>6181</v>
      </c>
      <c r="Z1573" s="3" t="s">
        <v>473</v>
      </c>
      <c r="AC1573" s="3">
        <v>17</v>
      </c>
      <c r="AD1573" s="3" t="s">
        <v>3600</v>
      </c>
      <c r="AE1573" s="3" t="s">
        <v>994</v>
      </c>
    </row>
    <row r="1574" spans="1:72" ht="13.5" customHeight="1">
      <c r="A1574" s="6" t="str">
        <f>HYPERLINK("http://kyu.snu.ac.kr/sdhj/index.jsp?type=hj/GK14649_00IM0001_051a.jpg","1717_수북면_051a")</f>
        <v>1717_수북면_051a</v>
      </c>
      <c r="B1574" s="3">
        <v>1717</v>
      </c>
      <c r="C1574" s="3" t="s">
        <v>7464</v>
      </c>
      <c r="D1574" s="3" t="s">
        <v>7465</v>
      </c>
      <c r="E1574" s="3">
        <v>1573</v>
      </c>
      <c r="F1574" s="3">
        <v>7</v>
      </c>
      <c r="G1574" s="3" t="s">
        <v>5660</v>
      </c>
      <c r="H1574" s="3" t="s">
        <v>6977</v>
      </c>
      <c r="I1574" s="3">
        <v>15</v>
      </c>
      <c r="L1574" s="3">
        <v>4</v>
      </c>
      <c r="M1574" s="3" t="s">
        <v>2562</v>
      </c>
      <c r="N1574" s="3" t="s">
        <v>2767</v>
      </c>
      <c r="S1574" s="3" t="s">
        <v>3955</v>
      </c>
      <c r="T1574" s="3" t="s">
        <v>7044</v>
      </c>
      <c r="Y1574" s="3" t="s">
        <v>3479</v>
      </c>
      <c r="Z1574" s="3" t="s">
        <v>7292</v>
      </c>
      <c r="AC1574" s="3">
        <v>14</v>
      </c>
      <c r="AD1574" s="3" t="s">
        <v>3713</v>
      </c>
      <c r="AE1574" s="3" t="s">
        <v>1009</v>
      </c>
    </row>
    <row r="1575" spans="1:72" ht="13.5" customHeight="1">
      <c r="A1575" s="6" t="str">
        <f>HYPERLINK("http://kyu.snu.ac.kr/sdhj/index.jsp?type=hj/GK14649_00IM0001_051a.jpg","1717_수북면_051a")</f>
        <v>1717_수북면_051a</v>
      </c>
      <c r="B1575" s="3">
        <v>1717</v>
      </c>
      <c r="C1575" s="3" t="s">
        <v>7462</v>
      </c>
      <c r="D1575" s="3" t="s">
        <v>7463</v>
      </c>
      <c r="E1575" s="3">
        <v>1574</v>
      </c>
      <c r="F1575" s="3">
        <v>7</v>
      </c>
      <c r="G1575" s="3" t="s">
        <v>5660</v>
      </c>
      <c r="H1575" s="3" t="s">
        <v>6977</v>
      </c>
      <c r="I1575" s="3">
        <v>15</v>
      </c>
      <c r="L1575" s="3">
        <v>4</v>
      </c>
      <c r="M1575" s="3" t="s">
        <v>2562</v>
      </c>
      <c r="N1575" s="3" t="s">
        <v>2767</v>
      </c>
      <c r="T1575" s="3" t="s">
        <v>8411</v>
      </c>
      <c r="U1575" s="3" t="s">
        <v>3504</v>
      </c>
      <c r="V1575" s="3" t="s">
        <v>7096</v>
      </c>
      <c r="Y1575" s="3" t="s">
        <v>6182</v>
      </c>
      <c r="Z1575" s="3" t="s">
        <v>743</v>
      </c>
      <c r="AF1575" s="3" t="s">
        <v>4806</v>
      </c>
      <c r="AG1575" s="3" t="s">
        <v>1066</v>
      </c>
      <c r="AH1575" s="3" t="s">
        <v>6183</v>
      </c>
      <c r="AI1575" s="3" t="s">
        <v>1142</v>
      </c>
    </row>
    <row r="1576" spans="1:72" ht="13.5" customHeight="1">
      <c r="A1576" s="6" t="str">
        <f>HYPERLINK("http://kyu.snu.ac.kr/sdhj/index.jsp?type=hj/GK14649_00IM0001_051a.jpg","1717_수북면_051a")</f>
        <v>1717_수북면_051a</v>
      </c>
      <c r="B1576" s="3">
        <v>1717</v>
      </c>
      <c r="C1576" s="3" t="s">
        <v>8403</v>
      </c>
      <c r="D1576" s="3" t="s">
        <v>8404</v>
      </c>
      <c r="E1576" s="3">
        <v>1575</v>
      </c>
      <c r="F1576" s="3">
        <v>7</v>
      </c>
      <c r="G1576" s="3" t="s">
        <v>5660</v>
      </c>
      <c r="H1576" s="3" t="s">
        <v>6977</v>
      </c>
      <c r="I1576" s="3">
        <v>15</v>
      </c>
      <c r="L1576" s="3">
        <v>5</v>
      </c>
      <c r="M1576" s="3" t="s">
        <v>2648</v>
      </c>
      <c r="N1576" s="3" t="s">
        <v>2922</v>
      </c>
      <c r="T1576" s="3" t="s">
        <v>8082</v>
      </c>
      <c r="U1576" s="3" t="s">
        <v>5283</v>
      </c>
      <c r="V1576" s="3" t="s">
        <v>7216</v>
      </c>
      <c r="W1576" s="3" t="s">
        <v>3559</v>
      </c>
      <c r="X1576" s="3" t="s">
        <v>7260</v>
      </c>
      <c r="Y1576" s="3" t="s">
        <v>6184</v>
      </c>
      <c r="Z1576" s="3" t="s">
        <v>744</v>
      </c>
      <c r="AC1576" s="3">
        <v>55</v>
      </c>
      <c r="AD1576" s="3" t="s">
        <v>4447</v>
      </c>
      <c r="AE1576" s="3" t="s">
        <v>1030</v>
      </c>
      <c r="AJ1576" s="3" t="s">
        <v>3443</v>
      </c>
      <c r="AK1576" s="3" t="s">
        <v>6955</v>
      </c>
      <c r="AL1576" s="3" t="s">
        <v>3625</v>
      </c>
      <c r="AM1576" s="3" t="s">
        <v>1118</v>
      </c>
      <c r="AT1576" s="3" t="s">
        <v>3546</v>
      </c>
      <c r="AU1576" s="3" t="s">
        <v>7248</v>
      </c>
      <c r="AV1576" s="3" t="s">
        <v>4636</v>
      </c>
      <c r="AW1576" s="3" t="s">
        <v>1351</v>
      </c>
      <c r="BG1576" s="3" t="s">
        <v>3546</v>
      </c>
      <c r="BH1576" s="3" t="s">
        <v>7248</v>
      </c>
      <c r="BI1576" s="3" t="s">
        <v>14</v>
      </c>
      <c r="BJ1576" s="3" t="s">
        <v>1877</v>
      </c>
      <c r="BK1576" s="3" t="s">
        <v>3546</v>
      </c>
      <c r="BL1576" s="3" t="s">
        <v>7248</v>
      </c>
      <c r="BM1576" s="3" t="s">
        <v>6185</v>
      </c>
      <c r="BN1576" s="3" t="s">
        <v>2142</v>
      </c>
      <c r="BO1576" s="3" t="s">
        <v>6186</v>
      </c>
      <c r="BP1576" s="3" t="s">
        <v>2225</v>
      </c>
      <c r="BQ1576" s="3" t="s">
        <v>6187</v>
      </c>
      <c r="BR1576" s="3" t="s">
        <v>3272</v>
      </c>
      <c r="BS1576" s="3" t="s">
        <v>3562</v>
      </c>
      <c r="BT1576" s="3" t="s">
        <v>3040</v>
      </c>
    </row>
    <row r="1577" spans="1:72" ht="13.5" customHeight="1">
      <c r="A1577" s="6" t="str">
        <f>HYPERLINK("http://kyu.snu.ac.kr/sdhj/index.jsp?type=hj/GK14649_00IM0001_051a.jpg","1717_수북면_051a")</f>
        <v>1717_수북면_051a</v>
      </c>
      <c r="B1577" s="3">
        <v>1717</v>
      </c>
      <c r="C1577" s="3" t="s">
        <v>7662</v>
      </c>
      <c r="D1577" s="3" t="s">
        <v>7663</v>
      </c>
      <c r="E1577" s="3">
        <v>1576</v>
      </c>
      <c r="F1577" s="3">
        <v>7</v>
      </c>
      <c r="G1577" s="3" t="s">
        <v>5660</v>
      </c>
      <c r="H1577" s="3" t="s">
        <v>6977</v>
      </c>
      <c r="I1577" s="3">
        <v>15</v>
      </c>
      <c r="L1577" s="3">
        <v>5</v>
      </c>
      <c r="M1577" s="3" t="s">
        <v>2648</v>
      </c>
      <c r="N1577" s="3" t="s">
        <v>2922</v>
      </c>
      <c r="S1577" s="3" t="s">
        <v>3539</v>
      </c>
      <c r="T1577" s="3" t="s">
        <v>7028</v>
      </c>
      <c r="U1577" s="3" t="s">
        <v>3540</v>
      </c>
      <c r="V1577" s="3" t="s">
        <v>7111</v>
      </c>
      <c r="W1577" s="3" t="s">
        <v>5221</v>
      </c>
      <c r="X1577" s="3" t="s">
        <v>7290</v>
      </c>
      <c r="Y1577" s="3" t="s">
        <v>3479</v>
      </c>
      <c r="Z1577" s="3" t="s">
        <v>7292</v>
      </c>
      <c r="AC1577" s="3">
        <v>53</v>
      </c>
      <c r="AD1577" s="3" t="s">
        <v>3561</v>
      </c>
      <c r="AE1577" s="3" t="s">
        <v>987</v>
      </c>
      <c r="AJ1577" s="3" t="s">
        <v>3443</v>
      </c>
      <c r="AK1577" s="3" t="s">
        <v>6955</v>
      </c>
      <c r="AL1577" s="3" t="s">
        <v>5971</v>
      </c>
      <c r="AM1577" s="3" t="s">
        <v>1194</v>
      </c>
      <c r="AT1577" s="3" t="s">
        <v>3546</v>
      </c>
      <c r="AU1577" s="3" t="s">
        <v>7248</v>
      </c>
      <c r="AV1577" s="3" t="s">
        <v>6188</v>
      </c>
      <c r="AW1577" s="3" t="s">
        <v>7025</v>
      </c>
      <c r="BG1577" s="3" t="s">
        <v>3546</v>
      </c>
      <c r="BH1577" s="3" t="s">
        <v>7248</v>
      </c>
      <c r="BI1577" s="3" t="s">
        <v>6189</v>
      </c>
      <c r="BJ1577" s="3" t="s">
        <v>1878</v>
      </c>
      <c r="BK1577" s="3" t="s">
        <v>3546</v>
      </c>
      <c r="BL1577" s="3" t="s">
        <v>7248</v>
      </c>
      <c r="BM1577" s="3" t="s">
        <v>60</v>
      </c>
      <c r="BN1577" s="3" t="s">
        <v>2143</v>
      </c>
      <c r="BO1577" s="3" t="s">
        <v>3546</v>
      </c>
      <c r="BP1577" s="3" t="s">
        <v>7248</v>
      </c>
      <c r="BQ1577" s="3" t="s">
        <v>6190</v>
      </c>
      <c r="BR1577" s="3" t="s">
        <v>2391</v>
      </c>
      <c r="BS1577" s="3" t="s">
        <v>3515</v>
      </c>
      <c r="BT1577" s="3" t="s">
        <v>1099</v>
      </c>
    </row>
    <row r="1578" spans="1:72" ht="13.5" customHeight="1">
      <c r="A1578" s="6" t="str">
        <f>HYPERLINK("http://kyu.snu.ac.kr/sdhj/index.jsp?type=hj/GK14649_00IM0001_051a.jpg","1717_수북면_051a")</f>
        <v>1717_수북면_051a</v>
      </c>
      <c r="B1578" s="3">
        <v>1717</v>
      </c>
      <c r="C1578" s="3" t="s">
        <v>7662</v>
      </c>
      <c r="D1578" s="3" t="s">
        <v>7663</v>
      </c>
      <c r="E1578" s="3">
        <v>1577</v>
      </c>
      <c r="F1578" s="3">
        <v>7</v>
      </c>
      <c r="G1578" s="3" t="s">
        <v>5660</v>
      </c>
      <c r="H1578" s="3" t="s">
        <v>6977</v>
      </c>
      <c r="I1578" s="3">
        <v>15</v>
      </c>
      <c r="L1578" s="3">
        <v>5</v>
      </c>
      <c r="M1578" s="3" t="s">
        <v>2648</v>
      </c>
      <c r="N1578" s="3" t="s">
        <v>2922</v>
      </c>
      <c r="S1578" s="3" t="s">
        <v>3550</v>
      </c>
      <c r="T1578" s="3" t="s">
        <v>7029</v>
      </c>
      <c r="U1578" s="3" t="s">
        <v>5283</v>
      </c>
      <c r="V1578" s="3" t="s">
        <v>7216</v>
      </c>
      <c r="Y1578" s="3" t="s">
        <v>5669</v>
      </c>
      <c r="Z1578" s="3" t="s">
        <v>587</v>
      </c>
      <c r="AC1578" s="3">
        <v>33</v>
      </c>
      <c r="AD1578" s="3" t="s">
        <v>3969</v>
      </c>
      <c r="AE1578" s="3" t="s">
        <v>1022</v>
      </c>
    </row>
    <row r="1579" spans="1:72" ht="13.5" customHeight="1">
      <c r="A1579" s="6" t="str">
        <f>HYPERLINK("http://kyu.snu.ac.kr/sdhj/index.jsp?type=hj/GK14649_00IM0001_051a.jpg","1717_수북면_051a")</f>
        <v>1717_수북면_051a</v>
      </c>
      <c r="B1579" s="3">
        <v>1717</v>
      </c>
      <c r="C1579" s="3" t="s">
        <v>7662</v>
      </c>
      <c r="D1579" s="3" t="s">
        <v>7663</v>
      </c>
      <c r="E1579" s="3">
        <v>1578</v>
      </c>
      <c r="F1579" s="3">
        <v>7</v>
      </c>
      <c r="G1579" s="3" t="s">
        <v>5660</v>
      </c>
      <c r="H1579" s="3" t="s">
        <v>6977</v>
      </c>
      <c r="I1579" s="3">
        <v>15</v>
      </c>
      <c r="L1579" s="3">
        <v>5</v>
      </c>
      <c r="M1579" s="3" t="s">
        <v>2648</v>
      </c>
      <c r="N1579" s="3" t="s">
        <v>2922</v>
      </c>
      <c r="S1579" s="3" t="s">
        <v>3641</v>
      </c>
      <c r="T1579" s="3" t="s">
        <v>7035</v>
      </c>
      <c r="W1579" s="3" t="s">
        <v>4060</v>
      </c>
      <c r="X1579" s="3" t="s">
        <v>7269</v>
      </c>
      <c r="Y1579" s="3" t="s">
        <v>3479</v>
      </c>
      <c r="Z1579" s="3" t="s">
        <v>7292</v>
      </c>
      <c r="AC1579" s="3">
        <v>36</v>
      </c>
      <c r="AD1579" s="3" t="s">
        <v>3527</v>
      </c>
      <c r="AE1579" s="3" t="s">
        <v>982</v>
      </c>
    </row>
    <row r="1580" spans="1:72" ht="13.5" customHeight="1">
      <c r="A1580" s="6" t="str">
        <f>HYPERLINK("http://kyu.snu.ac.kr/sdhj/index.jsp?type=hj/GK14649_00IM0001_051a.jpg","1717_수북면_051a")</f>
        <v>1717_수북면_051a</v>
      </c>
      <c r="B1580" s="3">
        <v>1717</v>
      </c>
      <c r="C1580" s="3" t="s">
        <v>7662</v>
      </c>
      <c r="D1580" s="3" t="s">
        <v>7663</v>
      </c>
      <c r="E1580" s="3">
        <v>1579</v>
      </c>
      <c r="F1580" s="3">
        <v>7</v>
      </c>
      <c r="G1580" s="3" t="s">
        <v>5660</v>
      </c>
      <c r="H1580" s="3" t="s">
        <v>6977</v>
      </c>
      <c r="I1580" s="3">
        <v>15</v>
      </c>
      <c r="L1580" s="3">
        <v>5</v>
      </c>
      <c r="M1580" s="3" t="s">
        <v>2648</v>
      </c>
      <c r="N1580" s="3" t="s">
        <v>2922</v>
      </c>
      <c r="S1580" s="3" t="s">
        <v>3550</v>
      </c>
      <c r="T1580" s="3" t="s">
        <v>7029</v>
      </c>
      <c r="Y1580" s="3" t="s">
        <v>4883</v>
      </c>
      <c r="Z1580" s="3" t="s">
        <v>745</v>
      </c>
      <c r="AF1580" s="3" t="s">
        <v>4024</v>
      </c>
      <c r="AG1580" s="3" t="s">
        <v>1050</v>
      </c>
    </row>
    <row r="1581" spans="1:72" ht="13.5" customHeight="1">
      <c r="A1581" s="6" t="str">
        <f>HYPERLINK("http://kyu.snu.ac.kr/sdhj/index.jsp?type=hj/GK14649_00IM0001_051a.jpg","1717_수북면_051a")</f>
        <v>1717_수북면_051a</v>
      </c>
      <c r="B1581" s="3">
        <v>1717</v>
      </c>
      <c r="C1581" s="3" t="s">
        <v>7662</v>
      </c>
      <c r="D1581" s="3" t="s">
        <v>7663</v>
      </c>
      <c r="E1581" s="3">
        <v>1580</v>
      </c>
      <c r="F1581" s="3">
        <v>7</v>
      </c>
      <c r="G1581" s="3" t="s">
        <v>5660</v>
      </c>
      <c r="H1581" s="3" t="s">
        <v>6977</v>
      </c>
      <c r="I1581" s="3">
        <v>15</v>
      </c>
      <c r="L1581" s="3">
        <v>5</v>
      </c>
      <c r="M1581" s="3" t="s">
        <v>2648</v>
      </c>
      <c r="N1581" s="3" t="s">
        <v>2922</v>
      </c>
      <c r="S1581" s="3" t="s">
        <v>8816</v>
      </c>
      <c r="T1581" s="3" t="s">
        <v>8817</v>
      </c>
      <c r="U1581" s="3" t="s">
        <v>5283</v>
      </c>
      <c r="V1581" s="3" t="s">
        <v>7216</v>
      </c>
      <c r="Y1581" s="3" t="s">
        <v>5031</v>
      </c>
      <c r="Z1581" s="3" t="s">
        <v>429</v>
      </c>
      <c r="AC1581" s="3">
        <v>25</v>
      </c>
      <c r="AD1581" s="3" t="s">
        <v>3776</v>
      </c>
      <c r="AE1581" s="3" t="s">
        <v>1014</v>
      </c>
    </row>
    <row r="1582" spans="1:72" ht="13.5" customHeight="1">
      <c r="A1582" s="6" t="str">
        <f>HYPERLINK("http://kyu.snu.ac.kr/sdhj/index.jsp?type=hj/GK14649_00IM0001_051a.jpg","1717_수북면_051a")</f>
        <v>1717_수북면_051a</v>
      </c>
      <c r="B1582" s="3">
        <v>1717</v>
      </c>
      <c r="C1582" s="3" t="s">
        <v>7662</v>
      </c>
      <c r="D1582" s="3" t="s">
        <v>7663</v>
      </c>
      <c r="E1582" s="3">
        <v>1581</v>
      </c>
      <c r="F1582" s="3">
        <v>7</v>
      </c>
      <c r="G1582" s="3" t="s">
        <v>5660</v>
      </c>
      <c r="H1582" s="3" t="s">
        <v>6977</v>
      </c>
      <c r="I1582" s="3">
        <v>16</v>
      </c>
      <c r="J1582" s="3" t="s">
        <v>6191</v>
      </c>
      <c r="K1582" s="3" t="s">
        <v>2515</v>
      </c>
      <c r="L1582" s="3">
        <v>1</v>
      </c>
      <c r="M1582" s="3" t="s">
        <v>8818</v>
      </c>
      <c r="N1582" s="3" t="s">
        <v>8819</v>
      </c>
      <c r="Q1582" s="3" t="s">
        <v>6192</v>
      </c>
      <c r="R1582" s="3" t="s">
        <v>2975</v>
      </c>
      <c r="T1582" s="3" t="s">
        <v>8820</v>
      </c>
      <c r="U1582" s="3" t="s">
        <v>5283</v>
      </c>
      <c r="V1582" s="3" t="s">
        <v>7216</v>
      </c>
      <c r="W1582" s="3" t="s">
        <v>3559</v>
      </c>
      <c r="X1582" s="3" t="s">
        <v>7260</v>
      </c>
      <c r="Y1582" s="3" t="s">
        <v>6193</v>
      </c>
      <c r="Z1582" s="3" t="s">
        <v>746</v>
      </c>
      <c r="AC1582" s="3">
        <v>33</v>
      </c>
      <c r="AD1582" s="3" t="s">
        <v>3969</v>
      </c>
      <c r="AE1582" s="3" t="s">
        <v>1022</v>
      </c>
      <c r="AJ1582" s="3" t="s">
        <v>3443</v>
      </c>
      <c r="AK1582" s="3" t="s">
        <v>6955</v>
      </c>
      <c r="AL1582" s="3" t="s">
        <v>3625</v>
      </c>
      <c r="AM1582" s="3" t="s">
        <v>1118</v>
      </c>
      <c r="AT1582" s="3" t="s">
        <v>5283</v>
      </c>
      <c r="AU1582" s="3" t="s">
        <v>7216</v>
      </c>
      <c r="AV1582" s="3" t="s">
        <v>6194</v>
      </c>
      <c r="AW1582" s="3" t="s">
        <v>1505</v>
      </c>
      <c r="BG1582" s="3" t="s">
        <v>3546</v>
      </c>
      <c r="BH1582" s="3" t="s">
        <v>7248</v>
      </c>
      <c r="BI1582" s="3" t="s">
        <v>6144</v>
      </c>
      <c r="BJ1582" s="3" t="s">
        <v>1875</v>
      </c>
      <c r="BK1582" s="3" t="s">
        <v>3546</v>
      </c>
      <c r="BL1582" s="3" t="s">
        <v>7248</v>
      </c>
      <c r="BM1582" s="3" t="s">
        <v>6195</v>
      </c>
      <c r="BN1582" s="3" t="s">
        <v>1850</v>
      </c>
      <c r="BO1582" s="3" t="s">
        <v>5283</v>
      </c>
      <c r="BP1582" s="3" t="s">
        <v>7216</v>
      </c>
      <c r="BQ1582" s="3" t="s">
        <v>6196</v>
      </c>
      <c r="BR1582" s="3" t="s">
        <v>2392</v>
      </c>
      <c r="BS1582" s="3" t="s">
        <v>3848</v>
      </c>
      <c r="BT1582" s="3" t="s">
        <v>1169</v>
      </c>
    </row>
    <row r="1583" spans="1:72" ht="13.5" customHeight="1">
      <c r="A1583" s="6" t="str">
        <f>HYPERLINK("http://kyu.snu.ac.kr/sdhj/index.jsp?type=hj/GK14649_00IM0001_051a.jpg","1717_수북면_051a")</f>
        <v>1717_수북면_051a</v>
      </c>
      <c r="B1583" s="3">
        <v>1717</v>
      </c>
      <c r="C1583" s="3" t="s">
        <v>8182</v>
      </c>
      <c r="D1583" s="3" t="s">
        <v>8183</v>
      </c>
      <c r="E1583" s="3">
        <v>1582</v>
      </c>
      <c r="F1583" s="3">
        <v>7</v>
      </c>
      <c r="G1583" s="3" t="s">
        <v>5660</v>
      </c>
      <c r="H1583" s="3" t="s">
        <v>6977</v>
      </c>
      <c r="I1583" s="3">
        <v>16</v>
      </c>
      <c r="L1583" s="3">
        <v>1</v>
      </c>
      <c r="M1583" s="3" t="s">
        <v>8821</v>
      </c>
      <c r="N1583" s="3" t="s">
        <v>8822</v>
      </c>
      <c r="S1583" s="3" t="s">
        <v>3539</v>
      </c>
      <c r="T1583" s="3" t="s">
        <v>7028</v>
      </c>
      <c r="U1583" s="3" t="s">
        <v>5836</v>
      </c>
      <c r="V1583" s="3" t="s">
        <v>7231</v>
      </c>
      <c r="W1583" s="3" t="s">
        <v>5221</v>
      </c>
      <c r="X1583" s="3" t="s">
        <v>7290</v>
      </c>
      <c r="Y1583" s="3" t="s">
        <v>3479</v>
      </c>
      <c r="Z1583" s="3" t="s">
        <v>7292</v>
      </c>
      <c r="AC1583" s="3">
        <v>33</v>
      </c>
      <c r="AD1583" s="3" t="s">
        <v>3969</v>
      </c>
      <c r="AE1583" s="3" t="s">
        <v>1022</v>
      </c>
      <c r="AJ1583" s="3" t="s">
        <v>3443</v>
      </c>
      <c r="AK1583" s="3" t="s">
        <v>6955</v>
      </c>
      <c r="AL1583" s="3" t="s">
        <v>5222</v>
      </c>
      <c r="AM1583" s="3" t="s">
        <v>1183</v>
      </c>
      <c r="AT1583" s="3" t="s">
        <v>5283</v>
      </c>
      <c r="AU1583" s="3" t="s">
        <v>8823</v>
      </c>
      <c r="AV1583" s="3" t="s">
        <v>6197</v>
      </c>
      <c r="AW1583" s="3" t="s">
        <v>1303</v>
      </c>
      <c r="BG1583" s="3" t="s">
        <v>5750</v>
      </c>
      <c r="BH1583" s="3" t="s">
        <v>1679</v>
      </c>
      <c r="BI1583" s="3" t="s">
        <v>47</v>
      </c>
      <c r="BJ1583" s="3" t="s">
        <v>1847</v>
      </c>
      <c r="BK1583" s="3" t="s">
        <v>5283</v>
      </c>
      <c r="BL1583" s="3" t="s">
        <v>7216</v>
      </c>
      <c r="BM1583" s="3" t="s">
        <v>5914</v>
      </c>
      <c r="BN1583" s="3" t="s">
        <v>2122</v>
      </c>
      <c r="BO1583" s="3" t="s">
        <v>3546</v>
      </c>
      <c r="BP1583" s="3" t="s">
        <v>7248</v>
      </c>
      <c r="BQ1583" s="3" t="s">
        <v>8201</v>
      </c>
      <c r="BR1583" s="3" t="s">
        <v>8202</v>
      </c>
      <c r="BS1583" s="3" t="s">
        <v>3848</v>
      </c>
      <c r="BT1583" s="3" t="s">
        <v>1169</v>
      </c>
    </row>
    <row r="1584" spans="1:72" ht="13.5" customHeight="1">
      <c r="A1584" s="6" t="str">
        <f>HYPERLINK("http://kyu.snu.ac.kr/sdhj/index.jsp?type=hj/GK14649_00IM0001_051a.jpg","1717_수북면_051a")</f>
        <v>1717_수북면_051a</v>
      </c>
      <c r="B1584" s="3">
        <v>1717</v>
      </c>
      <c r="C1584" s="3" t="s">
        <v>7402</v>
      </c>
      <c r="D1584" s="3" t="s">
        <v>7403</v>
      </c>
      <c r="E1584" s="3">
        <v>1583</v>
      </c>
      <c r="F1584" s="3">
        <v>7</v>
      </c>
      <c r="G1584" s="3" t="s">
        <v>5660</v>
      </c>
      <c r="H1584" s="3" t="s">
        <v>6977</v>
      </c>
      <c r="I1584" s="3">
        <v>16</v>
      </c>
      <c r="L1584" s="3">
        <v>1</v>
      </c>
      <c r="M1584" s="3" t="s">
        <v>8821</v>
      </c>
      <c r="N1584" s="3" t="s">
        <v>8822</v>
      </c>
      <c r="S1584" s="3" t="s">
        <v>3536</v>
      </c>
      <c r="T1584" s="3" t="s">
        <v>7027</v>
      </c>
      <c r="W1584" s="3" t="s">
        <v>4426</v>
      </c>
      <c r="X1584" s="3" t="s">
        <v>7275</v>
      </c>
      <c r="Y1584" s="3" t="s">
        <v>3479</v>
      </c>
      <c r="Z1584" s="3" t="s">
        <v>7292</v>
      </c>
      <c r="AC1584" s="3">
        <v>78</v>
      </c>
      <c r="AD1584" s="3" t="s">
        <v>3597</v>
      </c>
      <c r="AE1584" s="3" t="s">
        <v>992</v>
      </c>
    </row>
    <row r="1585" spans="1:73" ht="13.5" customHeight="1">
      <c r="A1585" s="6" t="str">
        <f>HYPERLINK("http://kyu.snu.ac.kr/sdhj/index.jsp?type=hj/GK14649_00IM0001_051a.jpg","1717_수북면_051a")</f>
        <v>1717_수북면_051a</v>
      </c>
      <c r="B1585" s="3">
        <v>1717</v>
      </c>
      <c r="C1585" s="3" t="s">
        <v>7402</v>
      </c>
      <c r="D1585" s="3" t="s">
        <v>7403</v>
      </c>
      <c r="E1585" s="3">
        <v>1584</v>
      </c>
      <c r="F1585" s="3">
        <v>7</v>
      </c>
      <c r="G1585" s="3" t="s">
        <v>5660</v>
      </c>
      <c r="H1585" s="3" t="s">
        <v>6977</v>
      </c>
      <c r="I1585" s="3">
        <v>16</v>
      </c>
      <c r="L1585" s="3">
        <v>1</v>
      </c>
      <c r="M1585" s="3" t="s">
        <v>8821</v>
      </c>
      <c r="N1585" s="3" t="s">
        <v>8822</v>
      </c>
      <c r="S1585" s="3" t="s">
        <v>3580</v>
      </c>
      <c r="T1585" s="3" t="s">
        <v>7032</v>
      </c>
      <c r="Y1585" s="3" t="s">
        <v>3479</v>
      </c>
      <c r="Z1585" s="3" t="s">
        <v>7292</v>
      </c>
      <c r="AC1585" s="3">
        <v>9</v>
      </c>
      <c r="AD1585" s="3" t="s">
        <v>3767</v>
      </c>
      <c r="AE1585" s="3" t="s">
        <v>1013</v>
      </c>
    </row>
    <row r="1586" spans="1:73" ht="13.5" customHeight="1">
      <c r="A1586" s="6" t="str">
        <f>HYPERLINK("http://kyu.snu.ac.kr/sdhj/index.jsp?type=hj/GK14649_00IM0001_051a.jpg","1717_수북면_051a")</f>
        <v>1717_수북면_051a</v>
      </c>
      <c r="B1586" s="3">
        <v>1717</v>
      </c>
      <c r="C1586" s="3" t="s">
        <v>7402</v>
      </c>
      <c r="D1586" s="3" t="s">
        <v>7403</v>
      </c>
      <c r="E1586" s="3">
        <v>1585</v>
      </c>
      <c r="F1586" s="3">
        <v>7</v>
      </c>
      <c r="G1586" s="3" t="s">
        <v>5660</v>
      </c>
      <c r="H1586" s="3" t="s">
        <v>6977</v>
      </c>
      <c r="I1586" s="3">
        <v>16</v>
      </c>
      <c r="L1586" s="3">
        <v>1</v>
      </c>
      <c r="M1586" s="3" t="s">
        <v>8821</v>
      </c>
      <c r="N1586" s="3" t="s">
        <v>8822</v>
      </c>
      <c r="S1586" s="3" t="s">
        <v>7499</v>
      </c>
      <c r="T1586" s="3" t="s">
        <v>7500</v>
      </c>
      <c r="Y1586" s="3" t="s">
        <v>3479</v>
      </c>
      <c r="Z1586" s="3" t="s">
        <v>7292</v>
      </c>
      <c r="AC1586" s="3">
        <v>6</v>
      </c>
      <c r="AD1586" s="3" t="s">
        <v>3555</v>
      </c>
      <c r="AE1586" s="3" t="s">
        <v>986</v>
      </c>
    </row>
    <row r="1587" spans="1:73" ht="13.5" customHeight="1">
      <c r="A1587" s="6" t="str">
        <f>HYPERLINK("http://kyu.snu.ac.kr/sdhj/index.jsp?type=hj/GK14649_00IM0001_051a.jpg","1717_수북면_051a")</f>
        <v>1717_수북면_051a</v>
      </c>
      <c r="B1587" s="3">
        <v>1717</v>
      </c>
      <c r="C1587" s="3" t="s">
        <v>7402</v>
      </c>
      <c r="D1587" s="3" t="s">
        <v>7403</v>
      </c>
      <c r="E1587" s="3">
        <v>1586</v>
      </c>
      <c r="F1587" s="3">
        <v>7</v>
      </c>
      <c r="G1587" s="3" t="s">
        <v>5660</v>
      </c>
      <c r="H1587" s="3" t="s">
        <v>6977</v>
      </c>
      <c r="I1587" s="3">
        <v>16</v>
      </c>
      <c r="L1587" s="3">
        <v>2</v>
      </c>
      <c r="M1587" s="3" t="s">
        <v>2692</v>
      </c>
      <c r="N1587" s="3" t="s">
        <v>2945</v>
      </c>
      <c r="T1587" s="3" t="s">
        <v>8184</v>
      </c>
      <c r="U1587" s="3" t="s">
        <v>5283</v>
      </c>
      <c r="V1587" s="3" t="s">
        <v>7216</v>
      </c>
      <c r="W1587" s="3" t="s">
        <v>5221</v>
      </c>
      <c r="X1587" s="3" t="s">
        <v>7290</v>
      </c>
      <c r="Y1587" s="3" t="s">
        <v>6198</v>
      </c>
      <c r="Z1587" s="3" t="s">
        <v>747</v>
      </c>
      <c r="AC1587" s="3" t="s">
        <v>3698</v>
      </c>
      <c r="AD1587" s="3" t="s">
        <v>3698</v>
      </c>
      <c r="AE1587" s="3" t="s">
        <v>3698</v>
      </c>
      <c r="AJ1587" s="3" t="s">
        <v>3443</v>
      </c>
      <c r="AK1587" s="3" t="s">
        <v>6955</v>
      </c>
      <c r="AL1587" s="3" t="s">
        <v>5222</v>
      </c>
      <c r="AM1587" s="3" t="s">
        <v>1183</v>
      </c>
      <c r="AT1587" s="3" t="s">
        <v>5124</v>
      </c>
      <c r="AU1587" s="3" t="s">
        <v>7214</v>
      </c>
      <c r="AV1587" s="3" t="s">
        <v>5224</v>
      </c>
      <c r="AW1587" s="3" t="s">
        <v>1506</v>
      </c>
      <c r="BG1587" s="3" t="s">
        <v>5185</v>
      </c>
      <c r="BH1587" s="3" t="s">
        <v>7233</v>
      </c>
      <c r="BI1587" s="3" t="s">
        <v>5999</v>
      </c>
      <c r="BJ1587" s="3" t="s">
        <v>1500</v>
      </c>
      <c r="BK1587" s="3" t="s">
        <v>5283</v>
      </c>
      <c r="BL1587" s="3" t="s">
        <v>7216</v>
      </c>
      <c r="BM1587" s="3" t="s">
        <v>6124</v>
      </c>
      <c r="BN1587" s="3" t="s">
        <v>7251</v>
      </c>
      <c r="BO1587" s="3" t="s">
        <v>5283</v>
      </c>
      <c r="BP1587" s="3" t="s">
        <v>7216</v>
      </c>
      <c r="BQ1587" s="3" t="s">
        <v>6199</v>
      </c>
      <c r="BR1587" s="3" t="s">
        <v>3265</v>
      </c>
      <c r="BS1587" s="3" t="s">
        <v>3698</v>
      </c>
      <c r="BT1587" s="3" t="s">
        <v>3698</v>
      </c>
      <c r="BU1587" s="3" t="s">
        <v>8824</v>
      </c>
    </row>
    <row r="1588" spans="1:73" ht="13.5" customHeight="1">
      <c r="A1588" s="6" t="str">
        <f>HYPERLINK("http://kyu.snu.ac.kr/sdhj/index.jsp?type=hj/GK14649_00IM0001_051a.jpg","1717_수북면_051a")</f>
        <v>1717_수북면_051a</v>
      </c>
      <c r="B1588" s="3">
        <v>1717</v>
      </c>
      <c r="C1588" s="3" t="s">
        <v>7741</v>
      </c>
      <c r="D1588" s="3" t="s">
        <v>7742</v>
      </c>
      <c r="E1588" s="3">
        <v>1587</v>
      </c>
      <c r="F1588" s="3">
        <v>7</v>
      </c>
      <c r="G1588" s="3" t="s">
        <v>5660</v>
      </c>
      <c r="H1588" s="3" t="s">
        <v>6977</v>
      </c>
      <c r="I1588" s="3">
        <v>16</v>
      </c>
      <c r="L1588" s="3">
        <v>2</v>
      </c>
      <c r="M1588" s="3" t="s">
        <v>2692</v>
      </c>
      <c r="N1588" s="3" t="s">
        <v>2945</v>
      </c>
      <c r="S1588" s="3" t="s">
        <v>8825</v>
      </c>
      <c r="T1588" s="3" t="s">
        <v>8825</v>
      </c>
      <c r="W1588" s="3" t="s">
        <v>4228</v>
      </c>
      <c r="X1588" s="3" t="s">
        <v>4228</v>
      </c>
      <c r="Y1588" s="3" t="s">
        <v>3714</v>
      </c>
      <c r="Z1588" s="3" t="s">
        <v>7338</v>
      </c>
      <c r="AC1588" s="3">
        <v>62</v>
      </c>
      <c r="AD1588" s="3" t="s">
        <v>3584</v>
      </c>
      <c r="AE1588" s="3" t="s">
        <v>990</v>
      </c>
      <c r="AJ1588" s="3" t="s">
        <v>3443</v>
      </c>
      <c r="AK1588" s="3" t="s">
        <v>6955</v>
      </c>
      <c r="AL1588" s="3" t="s">
        <v>3515</v>
      </c>
      <c r="AM1588" s="3" t="s">
        <v>1099</v>
      </c>
      <c r="AT1588" s="3" t="s">
        <v>5283</v>
      </c>
      <c r="AU1588" s="3" t="s">
        <v>7216</v>
      </c>
      <c r="AV1588" s="3" t="s">
        <v>6088</v>
      </c>
      <c r="AW1588" s="3" t="s">
        <v>1507</v>
      </c>
      <c r="BG1588" s="3" t="s">
        <v>5283</v>
      </c>
      <c r="BH1588" s="3" t="s">
        <v>7216</v>
      </c>
      <c r="BI1588" s="3" t="s">
        <v>5724</v>
      </c>
      <c r="BJ1588" s="3" t="s">
        <v>1831</v>
      </c>
      <c r="BK1588" s="3" t="s">
        <v>5283</v>
      </c>
      <c r="BL1588" s="3" t="s">
        <v>7216</v>
      </c>
      <c r="BM1588" s="3" t="s">
        <v>6200</v>
      </c>
      <c r="BN1588" s="3" t="s">
        <v>2102</v>
      </c>
      <c r="BO1588" s="3" t="s">
        <v>5863</v>
      </c>
      <c r="BP1588" s="3" t="s">
        <v>1970</v>
      </c>
      <c r="BQ1588" s="3" t="s">
        <v>8825</v>
      </c>
      <c r="BR1588" s="3" t="s">
        <v>8825</v>
      </c>
      <c r="BS1588" s="3" t="s">
        <v>3848</v>
      </c>
      <c r="BT1588" s="3" t="s">
        <v>1169</v>
      </c>
    </row>
    <row r="1589" spans="1:73" ht="13.5" customHeight="1">
      <c r="A1589" s="6" t="str">
        <f>HYPERLINK("http://kyu.snu.ac.kr/sdhj/index.jsp?type=hj/GK14649_00IM0001_051a.jpg","1717_수북면_051a")</f>
        <v>1717_수북면_051a</v>
      </c>
      <c r="B1589" s="3">
        <v>1717</v>
      </c>
      <c r="C1589" s="3" t="s">
        <v>7442</v>
      </c>
      <c r="D1589" s="3" t="s">
        <v>7443</v>
      </c>
      <c r="E1589" s="3">
        <v>1588</v>
      </c>
      <c r="F1589" s="3">
        <v>7</v>
      </c>
      <c r="G1589" s="3" t="s">
        <v>5660</v>
      </c>
      <c r="H1589" s="3" t="s">
        <v>6977</v>
      </c>
      <c r="I1589" s="3">
        <v>16</v>
      </c>
      <c r="L1589" s="3">
        <v>2</v>
      </c>
      <c r="M1589" s="3" t="s">
        <v>2692</v>
      </c>
      <c r="N1589" s="3" t="s">
        <v>2945</v>
      </c>
      <c r="S1589" s="3" t="s">
        <v>3550</v>
      </c>
      <c r="T1589" s="3" t="s">
        <v>7029</v>
      </c>
      <c r="U1589" s="3" t="s">
        <v>5283</v>
      </c>
      <c r="V1589" s="3" t="s">
        <v>7216</v>
      </c>
      <c r="Y1589" s="3" t="s">
        <v>6201</v>
      </c>
      <c r="Z1589" s="3" t="s">
        <v>748</v>
      </c>
      <c r="AC1589" s="3">
        <v>23</v>
      </c>
      <c r="AD1589" s="3" t="s">
        <v>3483</v>
      </c>
      <c r="AE1589" s="3" t="s">
        <v>972</v>
      </c>
    </row>
    <row r="1590" spans="1:73" ht="13.5" customHeight="1">
      <c r="A1590" s="6" t="str">
        <f>HYPERLINK("http://kyu.snu.ac.kr/sdhj/index.jsp?type=hj/GK14649_00IM0001_051a.jpg","1717_수북면_051a")</f>
        <v>1717_수북면_051a</v>
      </c>
      <c r="B1590" s="3">
        <v>1717</v>
      </c>
      <c r="C1590" s="3" t="s">
        <v>7442</v>
      </c>
      <c r="D1590" s="3" t="s">
        <v>7443</v>
      </c>
      <c r="E1590" s="3">
        <v>1589</v>
      </c>
      <c r="F1590" s="3">
        <v>7</v>
      </c>
      <c r="G1590" s="3" t="s">
        <v>5660</v>
      </c>
      <c r="H1590" s="3" t="s">
        <v>6977</v>
      </c>
      <c r="I1590" s="3">
        <v>16</v>
      </c>
      <c r="L1590" s="3">
        <v>2</v>
      </c>
      <c r="M1590" s="3" t="s">
        <v>2692</v>
      </c>
      <c r="N1590" s="3" t="s">
        <v>2945</v>
      </c>
      <c r="S1590" s="3" t="s">
        <v>3641</v>
      </c>
      <c r="T1590" s="3" t="s">
        <v>7035</v>
      </c>
      <c r="W1590" s="3" t="s">
        <v>4248</v>
      </c>
      <c r="X1590" s="3" t="s">
        <v>7272</v>
      </c>
      <c r="Y1590" s="3" t="s">
        <v>3479</v>
      </c>
      <c r="Z1590" s="3" t="s">
        <v>7292</v>
      </c>
      <c r="AC1590" s="3">
        <v>22</v>
      </c>
      <c r="AD1590" s="3" t="s">
        <v>4044</v>
      </c>
      <c r="AE1590" s="3" t="s">
        <v>1026</v>
      </c>
      <c r="AF1590" s="3" t="s">
        <v>3490</v>
      </c>
      <c r="AG1590" s="3" t="s">
        <v>1042</v>
      </c>
    </row>
    <row r="1591" spans="1:73" ht="13.5" customHeight="1">
      <c r="A1591" s="6" t="str">
        <f>HYPERLINK("http://kyu.snu.ac.kr/sdhj/index.jsp?type=hj/GK14649_00IM0001_051a.jpg","1717_수북면_051a")</f>
        <v>1717_수북면_051a</v>
      </c>
      <c r="B1591" s="3">
        <v>1717</v>
      </c>
      <c r="C1591" s="3" t="s">
        <v>7442</v>
      </c>
      <c r="D1591" s="3" t="s">
        <v>7443</v>
      </c>
      <c r="E1591" s="3">
        <v>1590</v>
      </c>
      <c r="F1591" s="3">
        <v>7</v>
      </c>
      <c r="G1591" s="3" t="s">
        <v>5660</v>
      </c>
      <c r="H1591" s="3" t="s">
        <v>6977</v>
      </c>
      <c r="I1591" s="3">
        <v>16</v>
      </c>
      <c r="L1591" s="3">
        <v>3</v>
      </c>
      <c r="M1591" s="3" t="s">
        <v>8826</v>
      </c>
      <c r="N1591" s="3" t="s">
        <v>8827</v>
      </c>
      <c r="T1591" s="3" t="s">
        <v>7472</v>
      </c>
      <c r="U1591" s="3" t="s">
        <v>5283</v>
      </c>
      <c r="V1591" s="3" t="s">
        <v>7216</v>
      </c>
      <c r="W1591" s="3" t="s">
        <v>5221</v>
      </c>
      <c r="X1591" s="3" t="s">
        <v>7290</v>
      </c>
      <c r="Y1591" s="3" t="s">
        <v>3698</v>
      </c>
      <c r="Z1591" s="3" t="s">
        <v>3698</v>
      </c>
      <c r="AC1591" s="3" t="s">
        <v>3698</v>
      </c>
      <c r="AD1591" s="3" t="s">
        <v>3698</v>
      </c>
      <c r="AE1591" s="3" t="s">
        <v>3698</v>
      </c>
      <c r="AJ1591" s="3" t="s">
        <v>4228</v>
      </c>
      <c r="AK1591" s="3" t="s">
        <v>4228</v>
      </c>
      <c r="AL1591" s="3" t="s">
        <v>5222</v>
      </c>
      <c r="AM1591" s="3" t="s">
        <v>1183</v>
      </c>
      <c r="AT1591" s="3" t="s">
        <v>5283</v>
      </c>
      <c r="AU1591" s="3" t="s">
        <v>7216</v>
      </c>
      <c r="AV1591" s="3" t="s">
        <v>3764</v>
      </c>
      <c r="AW1591" s="3" t="s">
        <v>7353</v>
      </c>
      <c r="BG1591" s="3" t="s">
        <v>5185</v>
      </c>
      <c r="BH1591" s="3" t="s">
        <v>7233</v>
      </c>
      <c r="BI1591" s="3" t="s">
        <v>47</v>
      </c>
      <c r="BJ1591" s="3" t="s">
        <v>1847</v>
      </c>
      <c r="BK1591" s="3" t="s">
        <v>5283</v>
      </c>
      <c r="BL1591" s="3" t="s">
        <v>7216</v>
      </c>
      <c r="BM1591" s="3" t="s">
        <v>6124</v>
      </c>
      <c r="BN1591" s="3" t="s">
        <v>7251</v>
      </c>
      <c r="BO1591" s="3" t="s">
        <v>3546</v>
      </c>
      <c r="BP1591" s="3" t="s">
        <v>7248</v>
      </c>
      <c r="BQ1591" s="3" t="s">
        <v>5252</v>
      </c>
      <c r="BR1591" s="3" t="s">
        <v>3216</v>
      </c>
      <c r="BS1591" s="3" t="s">
        <v>3698</v>
      </c>
      <c r="BT1591" s="3" t="s">
        <v>3698</v>
      </c>
    </row>
    <row r="1592" spans="1:73" ht="13.5" customHeight="1">
      <c r="A1592" s="6" t="str">
        <f>HYPERLINK("http://kyu.snu.ac.kr/sdhj/index.jsp?type=hj/GK14649_00IM0001_051a.jpg","1717_수북면_051a")</f>
        <v>1717_수북면_051a</v>
      </c>
      <c r="B1592" s="3">
        <v>1717</v>
      </c>
      <c r="C1592" s="3" t="s">
        <v>7604</v>
      </c>
      <c r="D1592" s="3" t="s">
        <v>7605</v>
      </c>
      <c r="E1592" s="3">
        <v>1591</v>
      </c>
      <c r="F1592" s="3">
        <v>7</v>
      </c>
      <c r="G1592" s="3" t="s">
        <v>5660</v>
      </c>
      <c r="H1592" s="3" t="s">
        <v>6977</v>
      </c>
      <c r="I1592" s="3">
        <v>16</v>
      </c>
      <c r="L1592" s="3">
        <v>3</v>
      </c>
      <c r="M1592" s="3" t="s">
        <v>8826</v>
      </c>
      <c r="N1592" s="3" t="s">
        <v>8827</v>
      </c>
      <c r="S1592" s="3" t="s">
        <v>7738</v>
      </c>
      <c r="T1592" s="3" t="s">
        <v>7738</v>
      </c>
      <c r="W1592" s="3" t="s">
        <v>4228</v>
      </c>
      <c r="X1592" s="3" t="s">
        <v>4228</v>
      </c>
      <c r="Y1592" s="3" t="s">
        <v>3698</v>
      </c>
      <c r="Z1592" s="3" t="s">
        <v>3698</v>
      </c>
      <c r="AC1592" s="3" t="s">
        <v>8370</v>
      </c>
      <c r="AD1592" s="3" t="s">
        <v>3613</v>
      </c>
      <c r="AE1592" s="3" t="s">
        <v>996</v>
      </c>
      <c r="AJ1592" s="3" t="s">
        <v>3443</v>
      </c>
      <c r="AK1592" s="3" t="s">
        <v>6955</v>
      </c>
      <c r="AL1592" s="3" t="s">
        <v>3476</v>
      </c>
      <c r="AM1592" s="3" t="s">
        <v>1117</v>
      </c>
      <c r="AT1592" s="3" t="s">
        <v>3563</v>
      </c>
      <c r="AU1592" s="3" t="s">
        <v>7107</v>
      </c>
      <c r="AV1592" s="3" t="s">
        <v>6202</v>
      </c>
      <c r="AW1592" s="3" t="s">
        <v>307</v>
      </c>
      <c r="BG1592" s="3" t="s">
        <v>3546</v>
      </c>
      <c r="BH1592" s="3" t="s">
        <v>7248</v>
      </c>
      <c r="BI1592" s="3" t="s">
        <v>6203</v>
      </c>
      <c r="BJ1592" s="3" t="s">
        <v>1879</v>
      </c>
      <c r="BK1592" s="3" t="s">
        <v>3546</v>
      </c>
      <c r="BL1592" s="3" t="s">
        <v>7248</v>
      </c>
      <c r="BM1592" s="3" t="s">
        <v>3589</v>
      </c>
      <c r="BN1592" s="3" t="s">
        <v>848</v>
      </c>
      <c r="BO1592" s="3" t="s">
        <v>5579</v>
      </c>
      <c r="BP1592" s="3" t="s">
        <v>7224</v>
      </c>
      <c r="BQ1592" s="3" t="s">
        <v>7738</v>
      </c>
      <c r="BR1592" s="3" t="s">
        <v>7738</v>
      </c>
      <c r="BS1592" s="3" t="s">
        <v>3698</v>
      </c>
      <c r="BT1592" s="3" t="s">
        <v>3698</v>
      </c>
    </row>
    <row r="1593" spans="1:73" ht="13.5" customHeight="1">
      <c r="A1593" s="6" t="str">
        <f>HYPERLINK("http://kyu.snu.ac.kr/sdhj/index.jsp?type=hj/GK14649_00IM0001_051a.jpg","1717_수북면_051a")</f>
        <v>1717_수북면_051a</v>
      </c>
      <c r="B1593" s="3">
        <v>1717</v>
      </c>
      <c r="C1593" s="3" t="s">
        <v>7402</v>
      </c>
      <c r="D1593" s="3" t="s">
        <v>7403</v>
      </c>
      <c r="E1593" s="3">
        <v>1592</v>
      </c>
      <c r="F1593" s="3">
        <v>7</v>
      </c>
      <c r="G1593" s="3" t="s">
        <v>5660</v>
      </c>
      <c r="H1593" s="3" t="s">
        <v>6977</v>
      </c>
      <c r="I1593" s="3">
        <v>16</v>
      </c>
      <c r="L1593" s="3">
        <v>3</v>
      </c>
      <c r="M1593" s="3" t="s">
        <v>8826</v>
      </c>
      <c r="N1593" s="3" t="s">
        <v>8827</v>
      </c>
      <c r="Y1593" s="3" t="s">
        <v>3479</v>
      </c>
      <c r="Z1593" s="3" t="s">
        <v>7292</v>
      </c>
      <c r="AC1593" s="3">
        <v>73</v>
      </c>
      <c r="AD1593" s="3" t="s">
        <v>3713</v>
      </c>
      <c r="AE1593" s="3" t="s">
        <v>1009</v>
      </c>
    </row>
    <row r="1594" spans="1:73" ht="13.5" customHeight="1">
      <c r="A1594" s="6" t="str">
        <f>HYPERLINK("http://kyu.snu.ac.kr/sdhj/index.jsp?type=hj/GK14649_00IM0001_051a.jpg","1717_수북면_051a")</f>
        <v>1717_수북면_051a</v>
      </c>
      <c r="B1594" s="3">
        <v>1717</v>
      </c>
      <c r="C1594" s="3" t="s">
        <v>7402</v>
      </c>
      <c r="D1594" s="3" t="s">
        <v>7403</v>
      </c>
      <c r="E1594" s="3">
        <v>1593</v>
      </c>
      <c r="F1594" s="3">
        <v>7</v>
      </c>
      <c r="G1594" s="3" t="s">
        <v>5660</v>
      </c>
      <c r="H1594" s="3" t="s">
        <v>6977</v>
      </c>
      <c r="I1594" s="3">
        <v>16</v>
      </c>
      <c r="L1594" s="3">
        <v>3</v>
      </c>
      <c r="M1594" s="3" t="s">
        <v>8826</v>
      </c>
      <c r="N1594" s="3" t="s">
        <v>8827</v>
      </c>
      <c r="S1594" s="3" t="s">
        <v>3580</v>
      </c>
      <c r="T1594" s="3" t="s">
        <v>7032</v>
      </c>
      <c r="Y1594" s="3" t="s">
        <v>3479</v>
      </c>
      <c r="Z1594" s="3" t="s">
        <v>7292</v>
      </c>
      <c r="AC1594" s="3">
        <v>15</v>
      </c>
      <c r="AD1594" s="3" t="s">
        <v>3678</v>
      </c>
      <c r="AE1594" s="3" t="s">
        <v>1005</v>
      </c>
    </row>
    <row r="1595" spans="1:73" ht="13.5" customHeight="1">
      <c r="A1595" s="6" t="str">
        <f>HYPERLINK("http://kyu.snu.ac.kr/sdhj/index.jsp?type=hj/GK14649_00IM0001_051a.jpg","1717_수북면_051a")</f>
        <v>1717_수북면_051a</v>
      </c>
      <c r="B1595" s="3">
        <v>1717</v>
      </c>
      <c r="C1595" s="3" t="s">
        <v>7402</v>
      </c>
      <c r="D1595" s="3" t="s">
        <v>7403</v>
      </c>
      <c r="E1595" s="3">
        <v>1594</v>
      </c>
      <c r="F1595" s="3">
        <v>7</v>
      </c>
      <c r="G1595" s="3" t="s">
        <v>5660</v>
      </c>
      <c r="H1595" s="3" t="s">
        <v>6977</v>
      </c>
      <c r="I1595" s="3">
        <v>16</v>
      </c>
      <c r="L1595" s="3">
        <v>3</v>
      </c>
      <c r="M1595" s="3" t="s">
        <v>8826</v>
      </c>
      <c r="N1595" s="3" t="s">
        <v>8827</v>
      </c>
      <c r="S1595" s="3" t="s">
        <v>7499</v>
      </c>
      <c r="T1595" s="3" t="s">
        <v>7500</v>
      </c>
      <c r="Y1595" s="3" t="s">
        <v>3479</v>
      </c>
      <c r="Z1595" s="3" t="s">
        <v>7292</v>
      </c>
      <c r="AF1595" s="3" t="s">
        <v>4024</v>
      </c>
      <c r="AG1595" s="3" t="s">
        <v>1050</v>
      </c>
    </row>
    <row r="1596" spans="1:73" ht="13.5" customHeight="1">
      <c r="A1596" s="6" t="str">
        <f>HYPERLINK("http://kyu.snu.ac.kr/sdhj/index.jsp?type=hj/GK14649_00IM0001_051a.jpg","1717_수북면_051a")</f>
        <v>1717_수북면_051a</v>
      </c>
      <c r="B1596" s="3">
        <v>1717</v>
      </c>
      <c r="C1596" s="3" t="s">
        <v>7402</v>
      </c>
      <c r="D1596" s="3" t="s">
        <v>7403</v>
      </c>
      <c r="E1596" s="3">
        <v>1595</v>
      </c>
      <c r="F1596" s="3">
        <v>7</v>
      </c>
      <c r="G1596" s="3" t="s">
        <v>5660</v>
      </c>
      <c r="H1596" s="3" t="s">
        <v>6977</v>
      </c>
      <c r="I1596" s="3">
        <v>16</v>
      </c>
      <c r="L1596" s="3">
        <v>3</v>
      </c>
      <c r="M1596" s="3" t="s">
        <v>8826</v>
      </c>
      <c r="N1596" s="3" t="s">
        <v>8827</v>
      </c>
      <c r="S1596" s="3" t="s">
        <v>7499</v>
      </c>
      <c r="T1596" s="3" t="s">
        <v>7500</v>
      </c>
      <c r="Y1596" s="3" t="s">
        <v>3479</v>
      </c>
      <c r="Z1596" s="3" t="s">
        <v>7292</v>
      </c>
      <c r="AC1596" s="3">
        <v>8</v>
      </c>
      <c r="AD1596" s="3" t="s">
        <v>3630</v>
      </c>
      <c r="AE1596" s="3" t="s">
        <v>997</v>
      </c>
    </row>
    <row r="1597" spans="1:73" ht="13.5" customHeight="1">
      <c r="A1597" s="6" t="str">
        <f>HYPERLINK("http://kyu.snu.ac.kr/sdhj/index.jsp?type=hj/GK14649_00IM0001_051a.jpg","1717_수북면_051a")</f>
        <v>1717_수북면_051a</v>
      </c>
      <c r="B1597" s="3">
        <v>1717</v>
      </c>
      <c r="C1597" s="3" t="s">
        <v>7402</v>
      </c>
      <c r="D1597" s="3" t="s">
        <v>7403</v>
      </c>
      <c r="E1597" s="3">
        <v>1596</v>
      </c>
      <c r="F1597" s="3">
        <v>7</v>
      </c>
      <c r="G1597" s="3" t="s">
        <v>5660</v>
      </c>
      <c r="H1597" s="3" t="s">
        <v>6977</v>
      </c>
      <c r="I1597" s="3">
        <v>16</v>
      </c>
      <c r="L1597" s="3">
        <v>3</v>
      </c>
      <c r="M1597" s="3" t="s">
        <v>8826</v>
      </c>
      <c r="N1597" s="3" t="s">
        <v>8827</v>
      </c>
      <c r="S1597" s="3" t="s">
        <v>7497</v>
      </c>
      <c r="T1597" s="3" t="s">
        <v>7498</v>
      </c>
    </row>
    <row r="1598" spans="1:73" ht="13.5" customHeight="1">
      <c r="A1598" s="6" t="str">
        <f>HYPERLINK("http://kyu.snu.ac.kr/sdhj/index.jsp?type=hj/GK14649_00IM0001_051a.jpg","1717_수북면_051a")</f>
        <v>1717_수북면_051a</v>
      </c>
      <c r="B1598" s="3">
        <v>1717</v>
      </c>
      <c r="C1598" s="3" t="s">
        <v>7402</v>
      </c>
      <c r="D1598" s="3" t="s">
        <v>7403</v>
      </c>
      <c r="E1598" s="3">
        <v>1597</v>
      </c>
      <c r="F1598" s="3">
        <v>7</v>
      </c>
      <c r="G1598" s="3" t="s">
        <v>5660</v>
      </c>
      <c r="H1598" s="3" t="s">
        <v>6977</v>
      </c>
      <c r="I1598" s="3">
        <v>16</v>
      </c>
      <c r="L1598" s="3">
        <v>3</v>
      </c>
      <c r="M1598" s="3" t="s">
        <v>8826</v>
      </c>
      <c r="N1598" s="3" t="s">
        <v>8827</v>
      </c>
      <c r="S1598" s="3" t="s">
        <v>7497</v>
      </c>
      <c r="T1598" s="3" t="s">
        <v>7498</v>
      </c>
      <c r="U1598" s="3" t="s">
        <v>5283</v>
      </c>
      <c r="V1598" s="3" t="s">
        <v>7216</v>
      </c>
      <c r="Y1598" s="3" t="s">
        <v>6204</v>
      </c>
      <c r="Z1598" s="3" t="s">
        <v>749</v>
      </c>
      <c r="AC1598" s="3">
        <v>2</v>
      </c>
      <c r="AD1598" s="3" t="s">
        <v>3584</v>
      </c>
      <c r="AE1598" s="3" t="s">
        <v>990</v>
      </c>
      <c r="AF1598" s="3" t="s">
        <v>4317</v>
      </c>
      <c r="AG1598" s="3" t="s">
        <v>1061</v>
      </c>
    </row>
    <row r="1599" spans="1:73" ht="13.5" customHeight="1">
      <c r="A1599" s="6" t="str">
        <f>HYPERLINK("http://kyu.snu.ac.kr/sdhj/index.jsp?type=hj/GK14649_00IM0001_051a.jpg","1717_수북면_051a")</f>
        <v>1717_수북면_051a</v>
      </c>
      <c r="B1599" s="3">
        <v>1717</v>
      </c>
      <c r="C1599" s="3" t="s">
        <v>7402</v>
      </c>
      <c r="D1599" s="3" t="s">
        <v>7403</v>
      </c>
      <c r="E1599" s="3">
        <v>1598</v>
      </c>
      <c r="F1599" s="3">
        <v>7</v>
      </c>
      <c r="G1599" s="3" t="s">
        <v>5660</v>
      </c>
      <c r="H1599" s="3" t="s">
        <v>6977</v>
      </c>
      <c r="I1599" s="3">
        <v>16</v>
      </c>
      <c r="L1599" s="3">
        <v>4</v>
      </c>
      <c r="M1599" s="3" t="s">
        <v>8727</v>
      </c>
      <c r="N1599" s="3" t="s">
        <v>8728</v>
      </c>
      <c r="T1599" s="3" t="s">
        <v>7472</v>
      </c>
      <c r="U1599" s="3" t="s">
        <v>6205</v>
      </c>
      <c r="V1599" s="3" t="s">
        <v>7241</v>
      </c>
      <c r="W1599" s="3" t="s">
        <v>3559</v>
      </c>
      <c r="X1599" s="3" t="s">
        <v>7260</v>
      </c>
      <c r="Y1599" s="3" t="s">
        <v>3698</v>
      </c>
      <c r="Z1599" s="3" t="s">
        <v>3698</v>
      </c>
      <c r="AC1599" s="3" t="s">
        <v>3698</v>
      </c>
      <c r="AD1599" s="3" t="s">
        <v>3698</v>
      </c>
      <c r="AE1599" s="3" t="s">
        <v>3698</v>
      </c>
      <c r="AJ1599" s="3" t="s">
        <v>4228</v>
      </c>
      <c r="AK1599" s="3" t="s">
        <v>4228</v>
      </c>
      <c r="AL1599" s="3" t="s">
        <v>5864</v>
      </c>
      <c r="AM1599" s="3" t="s">
        <v>1037</v>
      </c>
      <c r="AT1599" s="3" t="s">
        <v>3548</v>
      </c>
      <c r="AU1599" s="3" t="s">
        <v>7199</v>
      </c>
      <c r="AV1599" s="3" t="s">
        <v>6206</v>
      </c>
      <c r="AW1599" s="3" t="s">
        <v>1508</v>
      </c>
      <c r="BG1599" s="3" t="s">
        <v>3548</v>
      </c>
      <c r="BH1599" s="3" t="s">
        <v>7199</v>
      </c>
      <c r="BI1599" s="3" t="s">
        <v>6207</v>
      </c>
      <c r="BJ1599" s="3" t="s">
        <v>1529</v>
      </c>
      <c r="BK1599" s="3" t="s">
        <v>3546</v>
      </c>
      <c r="BL1599" s="3" t="s">
        <v>7248</v>
      </c>
      <c r="BM1599" s="3" t="s">
        <v>6208</v>
      </c>
      <c r="BN1599" s="3" t="s">
        <v>2144</v>
      </c>
      <c r="BO1599" s="3" t="s">
        <v>3546</v>
      </c>
      <c r="BP1599" s="3" t="s">
        <v>7248</v>
      </c>
      <c r="BQ1599" s="3" t="s">
        <v>6209</v>
      </c>
      <c r="BR1599" s="3" t="s">
        <v>2393</v>
      </c>
      <c r="BS1599" s="3" t="s">
        <v>5652</v>
      </c>
      <c r="BT1599" s="3" t="s">
        <v>2505</v>
      </c>
    </row>
    <row r="1600" spans="1:73" ht="13.5" customHeight="1">
      <c r="A1600" s="6" t="str">
        <f>HYPERLINK("http://kyu.snu.ac.kr/sdhj/index.jsp?type=hj/GK14649_00IM0001_051a.jpg","1717_수북면_051a")</f>
        <v>1717_수북면_051a</v>
      </c>
      <c r="B1600" s="3">
        <v>1717</v>
      </c>
      <c r="C1600" s="3" t="s">
        <v>7425</v>
      </c>
      <c r="D1600" s="3" t="s">
        <v>7426</v>
      </c>
      <c r="E1600" s="3">
        <v>1599</v>
      </c>
      <c r="F1600" s="3">
        <v>7</v>
      </c>
      <c r="G1600" s="3" t="s">
        <v>5660</v>
      </c>
      <c r="H1600" s="3" t="s">
        <v>6977</v>
      </c>
      <c r="I1600" s="3">
        <v>16</v>
      </c>
      <c r="L1600" s="3">
        <v>4</v>
      </c>
      <c r="M1600" s="3" t="s">
        <v>8727</v>
      </c>
      <c r="N1600" s="3" t="s">
        <v>8728</v>
      </c>
      <c r="S1600" s="3" t="s">
        <v>3539</v>
      </c>
      <c r="T1600" s="3" t="s">
        <v>7028</v>
      </c>
      <c r="U1600" s="3" t="s">
        <v>5836</v>
      </c>
      <c r="V1600" s="3" t="s">
        <v>7231</v>
      </c>
      <c r="W1600" s="3" t="s">
        <v>3559</v>
      </c>
      <c r="X1600" s="3" t="s">
        <v>7260</v>
      </c>
      <c r="Y1600" s="3" t="s">
        <v>3698</v>
      </c>
      <c r="Z1600" s="3" t="s">
        <v>3698</v>
      </c>
      <c r="AC1600" s="3" t="s">
        <v>3698</v>
      </c>
      <c r="AD1600" s="3" t="s">
        <v>4529</v>
      </c>
      <c r="AE1600" s="3" t="s">
        <v>1032</v>
      </c>
      <c r="AJ1600" s="3" t="s">
        <v>3443</v>
      </c>
      <c r="AK1600" s="3" t="s">
        <v>6955</v>
      </c>
      <c r="AL1600" s="3" t="s">
        <v>3625</v>
      </c>
      <c r="AM1600" s="3" t="s">
        <v>1118</v>
      </c>
      <c r="AT1600" s="3" t="s">
        <v>5283</v>
      </c>
      <c r="AU1600" s="3" t="s">
        <v>7216</v>
      </c>
      <c r="AV1600" s="3" t="s">
        <v>6210</v>
      </c>
      <c r="AW1600" s="3" t="s">
        <v>1509</v>
      </c>
      <c r="BG1600" s="3" t="s">
        <v>5185</v>
      </c>
      <c r="BH1600" s="3" t="s">
        <v>7233</v>
      </c>
      <c r="BI1600" s="3" t="s">
        <v>6211</v>
      </c>
      <c r="BJ1600" s="3" t="s">
        <v>1880</v>
      </c>
      <c r="BK1600" s="3" t="s">
        <v>5283</v>
      </c>
      <c r="BL1600" s="3" t="s">
        <v>7216</v>
      </c>
      <c r="BM1600" s="3" t="s">
        <v>3719</v>
      </c>
      <c r="BN1600" s="3" t="s">
        <v>7340</v>
      </c>
      <c r="BO1600" s="3" t="s">
        <v>5283</v>
      </c>
      <c r="BP1600" s="3" t="s">
        <v>7216</v>
      </c>
      <c r="BQ1600" s="3" t="s">
        <v>6212</v>
      </c>
      <c r="BR1600" s="3" t="s">
        <v>3274</v>
      </c>
      <c r="BS1600" s="3" t="s">
        <v>3562</v>
      </c>
      <c r="BT1600" s="3" t="s">
        <v>3040</v>
      </c>
    </row>
    <row r="1601" spans="1:72" ht="13.5" customHeight="1">
      <c r="A1601" s="6" t="str">
        <f>HYPERLINK("http://kyu.snu.ac.kr/sdhj/index.jsp?type=hj/GK14649_00IM0001_051a.jpg","1717_수북면_051a")</f>
        <v>1717_수북면_051a</v>
      </c>
      <c r="B1601" s="3">
        <v>1717</v>
      </c>
      <c r="C1601" s="3" t="s">
        <v>7570</v>
      </c>
      <c r="D1601" s="3" t="s">
        <v>7571</v>
      </c>
      <c r="E1601" s="3">
        <v>1600</v>
      </c>
      <c r="F1601" s="3">
        <v>7</v>
      </c>
      <c r="G1601" s="3" t="s">
        <v>5660</v>
      </c>
      <c r="H1601" s="3" t="s">
        <v>6977</v>
      </c>
      <c r="I1601" s="3">
        <v>16</v>
      </c>
      <c r="L1601" s="3">
        <v>4</v>
      </c>
      <c r="M1601" s="3" t="s">
        <v>8727</v>
      </c>
      <c r="N1601" s="3" t="s">
        <v>8728</v>
      </c>
      <c r="S1601" s="3" t="s">
        <v>3580</v>
      </c>
      <c r="T1601" s="3" t="s">
        <v>7032</v>
      </c>
      <c r="Y1601" s="3" t="s">
        <v>3479</v>
      </c>
      <c r="Z1601" s="3" t="s">
        <v>7292</v>
      </c>
      <c r="AC1601" s="3">
        <v>16</v>
      </c>
      <c r="AD1601" s="3" t="s">
        <v>3599</v>
      </c>
      <c r="AE1601" s="3" t="s">
        <v>993</v>
      </c>
    </row>
    <row r="1602" spans="1:72" ht="13.5" customHeight="1">
      <c r="A1602" s="6" t="str">
        <f>HYPERLINK("http://kyu.snu.ac.kr/sdhj/index.jsp?type=hj/GK14649_00IM0001_051a.jpg","1717_수북면_051a")</f>
        <v>1717_수북면_051a</v>
      </c>
      <c r="B1602" s="3">
        <v>1717</v>
      </c>
      <c r="C1602" s="3" t="s">
        <v>7402</v>
      </c>
      <c r="D1602" s="3" t="s">
        <v>7403</v>
      </c>
      <c r="E1602" s="3">
        <v>1601</v>
      </c>
      <c r="F1602" s="3">
        <v>7</v>
      </c>
      <c r="G1602" s="3" t="s">
        <v>5660</v>
      </c>
      <c r="H1602" s="3" t="s">
        <v>6977</v>
      </c>
      <c r="I1602" s="3">
        <v>16</v>
      </c>
      <c r="L1602" s="3">
        <v>5</v>
      </c>
      <c r="M1602" s="3" t="s">
        <v>8828</v>
      </c>
      <c r="N1602" s="3" t="s">
        <v>8829</v>
      </c>
      <c r="T1602" s="3" t="s">
        <v>7472</v>
      </c>
      <c r="U1602" s="3" t="s">
        <v>5283</v>
      </c>
      <c r="V1602" s="3" t="s">
        <v>7216</v>
      </c>
      <c r="W1602" s="3" t="s">
        <v>3559</v>
      </c>
      <c r="X1602" s="3" t="s">
        <v>7260</v>
      </c>
      <c r="Y1602" s="3" t="s">
        <v>8830</v>
      </c>
      <c r="Z1602" s="3" t="s">
        <v>3011</v>
      </c>
      <c r="AC1602" s="3" t="s">
        <v>8831</v>
      </c>
      <c r="AD1602" s="3" t="s">
        <v>3698</v>
      </c>
      <c r="AE1602" s="3" t="s">
        <v>3698</v>
      </c>
      <c r="AJ1602" s="3" t="s">
        <v>4228</v>
      </c>
      <c r="AK1602" s="3" t="s">
        <v>4228</v>
      </c>
      <c r="AL1602" s="3" t="s">
        <v>3698</v>
      </c>
      <c r="AM1602" s="3" t="s">
        <v>3698</v>
      </c>
      <c r="AT1602" s="3" t="s">
        <v>5736</v>
      </c>
      <c r="AU1602" s="3" t="s">
        <v>7238</v>
      </c>
      <c r="AV1602" s="3" t="s">
        <v>6213</v>
      </c>
      <c r="AW1602" s="3" t="s">
        <v>1510</v>
      </c>
      <c r="BG1602" s="3" t="s">
        <v>5283</v>
      </c>
      <c r="BH1602" s="3" t="s">
        <v>7216</v>
      </c>
      <c r="BI1602" s="3" t="s">
        <v>6144</v>
      </c>
      <c r="BJ1602" s="3" t="s">
        <v>1875</v>
      </c>
      <c r="BK1602" s="3" t="s">
        <v>3546</v>
      </c>
      <c r="BL1602" s="3" t="s">
        <v>7248</v>
      </c>
      <c r="BM1602" s="3" t="s">
        <v>6195</v>
      </c>
      <c r="BN1602" s="3" t="s">
        <v>1850</v>
      </c>
      <c r="BO1602" s="3" t="s">
        <v>5283</v>
      </c>
      <c r="BP1602" s="3" t="s">
        <v>7216</v>
      </c>
      <c r="BQ1602" s="3" t="s">
        <v>6214</v>
      </c>
      <c r="BR1602" s="3" t="s">
        <v>908</v>
      </c>
      <c r="BS1602" s="3" t="s">
        <v>6119</v>
      </c>
      <c r="BT1602" s="3" t="s">
        <v>2506</v>
      </c>
    </row>
    <row r="1603" spans="1:72" ht="13.5" customHeight="1">
      <c r="A1603" s="6" t="str">
        <f>HYPERLINK("http://kyu.snu.ac.kr/sdhj/index.jsp?type=hj/GK14649_00IM0001_051a.jpg","1717_수북면_051a")</f>
        <v>1717_수북면_051a</v>
      </c>
      <c r="B1603" s="3">
        <v>1717</v>
      </c>
      <c r="C1603" s="3" t="s">
        <v>7402</v>
      </c>
      <c r="D1603" s="3" t="s">
        <v>7403</v>
      </c>
      <c r="E1603" s="3">
        <v>1602</v>
      </c>
      <c r="F1603" s="3">
        <v>7</v>
      </c>
      <c r="G1603" s="3" t="s">
        <v>5660</v>
      </c>
      <c r="H1603" s="3" t="s">
        <v>6977</v>
      </c>
      <c r="I1603" s="3">
        <v>16</v>
      </c>
      <c r="L1603" s="3">
        <v>5</v>
      </c>
      <c r="M1603" s="3" t="s">
        <v>8828</v>
      </c>
      <c r="N1603" s="3" t="s">
        <v>8829</v>
      </c>
      <c r="S1603" s="3" t="s">
        <v>3539</v>
      </c>
      <c r="T1603" s="3" t="s">
        <v>7028</v>
      </c>
      <c r="U1603" s="3" t="s">
        <v>5836</v>
      </c>
      <c r="V1603" s="3" t="s">
        <v>7231</v>
      </c>
      <c r="W1603" s="3" t="s">
        <v>4144</v>
      </c>
      <c r="X1603" s="3" t="s">
        <v>7270</v>
      </c>
      <c r="Y1603" s="3" t="s">
        <v>3479</v>
      </c>
      <c r="Z1603" s="3" t="s">
        <v>7292</v>
      </c>
      <c r="AC1603" s="3" t="s">
        <v>3698</v>
      </c>
      <c r="AD1603" s="3" t="s">
        <v>3698</v>
      </c>
      <c r="AE1603" s="3" t="s">
        <v>3698</v>
      </c>
      <c r="AJ1603" s="3" t="s">
        <v>4228</v>
      </c>
      <c r="AK1603" s="3" t="s">
        <v>4228</v>
      </c>
      <c r="AL1603" s="3" t="s">
        <v>3698</v>
      </c>
      <c r="AM1603" s="3" t="s">
        <v>3698</v>
      </c>
      <c r="AT1603" s="3" t="s">
        <v>5283</v>
      </c>
      <c r="AU1603" s="3" t="s">
        <v>7216</v>
      </c>
      <c r="AV1603" s="3" t="s">
        <v>6215</v>
      </c>
      <c r="AW1603" s="3" t="s">
        <v>1301</v>
      </c>
      <c r="BG1603" s="3" t="s">
        <v>5283</v>
      </c>
      <c r="BH1603" s="3" t="s">
        <v>7216</v>
      </c>
      <c r="BI1603" s="3" t="s">
        <v>5519</v>
      </c>
      <c r="BJ1603" s="3" t="s">
        <v>1433</v>
      </c>
      <c r="BK1603" s="3" t="s">
        <v>5283</v>
      </c>
      <c r="BL1603" s="3" t="s">
        <v>7216</v>
      </c>
      <c r="BM1603" s="3" t="s">
        <v>6216</v>
      </c>
      <c r="BN1603" s="3" t="s">
        <v>2145</v>
      </c>
      <c r="BO1603" s="3" t="s">
        <v>5283</v>
      </c>
      <c r="BP1603" s="3" t="s">
        <v>7216</v>
      </c>
      <c r="BQ1603" s="3" t="s">
        <v>6217</v>
      </c>
      <c r="BR1603" s="3" t="s">
        <v>3186</v>
      </c>
      <c r="BS1603" s="3" t="s">
        <v>3534</v>
      </c>
      <c r="BT1603" s="3" t="s">
        <v>1152</v>
      </c>
    </row>
    <row r="1604" spans="1:72" ht="13.5" customHeight="1">
      <c r="A1604" s="6" t="str">
        <f>HYPERLINK("http://kyu.snu.ac.kr/sdhj/index.jsp?type=hj/GK14649_00IM0001_051a.jpg","1717_수북면_051a")</f>
        <v>1717_수북면_051a</v>
      </c>
      <c r="B1604" s="3">
        <v>1717</v>
      </c>
      <c r="C1604" s="3" t="s">
        <v>8143</v>
      </c>
      <c r="D1604" s="3" t="s">
        <v>8144</v>
      </c>
      <c r="E1604" s="3">
        <v>1603</v>
      </c>
      <c r="F1604" s="3">
        <v>7</v>
      </c>
      <c r="G1604" s="3" t="s">
        <v>5660</v>
      </c>
      <c r="H1604" s="3" t="s">
        <v>6977</v>
      </c>
      <c r="I1604" s="3">
        <v>16</v>
      </c>
      <c r="L1604" s="3">
        <v>5</v>
      </c>
      <c r="M1604" s="3" t="s">
        <v>8828</v>
      </c>
      <c r="N1604" s="3" t="s">
        <v>8829</v>
      </c>
      <c r="S1604" s="3" t="s">
        <v>3550</v>
      </c>
      <c r="T1604" s="3" t="s">
        <v>7029</v>
      </c>
      <c r="U1604" s="3" t="s">
        <v>5858</v>
      </c>
      <c r="V1604" s="3" t="s">
        <v>7236</v>
      </c>
    </row>
    <row r="1605" spans="1:72" ht="13.5" customHeight="1">
      <c r="A1605" s="6" t="str">
        <f>HYPERLINK("http://kyu.snu.ac.kr/sdhj/index.jsp?type=hj/GK14649_00IM0001_051a.jpg","1717_수북면_051a")</f>
        <v>1717_수북면_051a</v>
      </c>
      <c r="B1605" s="3">
        <v>1717</v>
      </c>
      <c r="C1605" s="3" t="s">
        <v>7402</v>
      </c>
      <c r="D1605" s="3" t="s">
        <v>7403</v>
      </c>
      <c r="E1605" s="3">
        <v>1604</v>
      </c>
      <c r="F1605" s="3">
        <v>7</v>
      </c>
      <c r="G1605" s="3" t="s">
        <v>5660</v>
      </c>
      <c r="H1605" s="3" t="s">
        <v>6977</v>
      </c>
      <c r="I1605" s="3">
        <v>16</v>
      </c>
      <c r="L1605" s="3">
        <v>5</v>
      </c>
      <c r="M1605" s="3" t="s">
        <v>8828</v>
      </c>
      <c r="N1605" s="3" t="s">
        <v>8829</v>
      </c>
      <c r="AC1605" s="3" t="s">
        <v>8110</v>
      </c>
      <c r="AD1605" s="3" t="s">
        <v>3553</v>
      </c>
      <c r="AE1605" s="3" t="s">
        <v>985</v>
      </c>
    </row>
    <row r="1606" spans="1:72" ht="13.5" customHeight="1">
      <c r="A1606" s="6" t="str">
        <f>HYPERLINK("http://kyu.snu.ac.kr/sdhj/index.jsp?type=hj/GK14649_00IM0001_051a.jpg","1717_수북면_051a")</f>
        <v>1717_수북면_051a</v>
      </c>
      <c r="B1606" s="3">
        <v>1717</v>
      </c>
      <c r="C1606" s="3" t="s">
        <v>7402</v>
      </c>
      <c r="D1606" s="3" t="s">
        <v>7403</v>
      </c>
      <c r="E1606" s="3">
        <v>1605</v>
      </c>
      <c r="F1606" s="3">
        <v>7</v>
      </c>
      <c r="G1606" s="3" t="s">
        <v>5660</v>
      </c>
      <c r="H1606" s="3" t="s">
        <v>6977</v>
      </c>
      <c r="I1606" s="3">
        <v>17</v>
      </c>
      <c r="J1606" s="3" t="s">
        <v>6218</v>
      </c>
      <c r="K1606" s="3" t="s">
        <v>7000</v>
      </c>
      <c r="L1606" s="3">
        <v>1</v>
      </c>
      <c r="M1606" s="3" t="s">
        <v>4290</v>
      </c>
      <c r="N1606" s="3" t="s">
        <v>2883</v>
      </c>
      <c r="T1606" s="3" t="s">
        <v>7518</v>
      </c>
      <c r="U1606" s="3" t="s">
        <v>3768</v>
      </c>
      <c r="V1606" s="3" t="s">
        <v>7114</v>
      </c>
      <c r="W1606" s="3" t="s">
        <v>3559</v>
      </c>
      <c r="X1606" s="3" t="s">
        <v>7260</v>
      </c>
      <c r="Y1606" s="3" t="s">
        <v>3479</v>
      </c>
      <c r="Z1606" s="3" t="s">
        <v>7292</v>
      </c>
      <c r="AC1606" s="3">
        <v>59</v>
      </c>
      <c r="AD1606" s="3" t="s">
        <v>3698</v>
      </c>
      <c r="AE1606" s="3" t="s">
        <v>3698</v>
      </c>
      <c r="AJ1606" s="3" t="s">
        <v>4228</v>
      </c>
      <c r="AK1606" s="3" t="s">
        <v>4228</v>
      </c>
      <c r="AL1606" s="3" t="s">
        <v>3698</v>
      </c>
      <c r="AM1606" s="3" t="s">
        <v>3698</v>
      </c>
      <c r="AT1606" s="3" t="s">
        <v>3698</v>
      </c>
      <c r="AU1606" s="3" t="s">
        <v>3698</v>
      </c>
      <c r="AV1606" s="3" t="s">
        <v>3698</v>
      </c>
      <c r="AW1606" s="3" t="s">
        <v>3698</v>
      </c>
      <c r="BG1606" s="3" t="s">
        <v>3698</v>
      </c>
      <c r="BH1606" s="3" t="s">
        <v>3698</v>
      </c>
      <c r="BI1606" s="3" t="s">
        <v>3698</v>
      </c>
      <c r="BJ1606" s="3" t="s">
        <v>3698</v>
      </c>
      <c r="BK1606" s="3" t="s">
        <v>3546</v>
      </c>
      <c r="BL1606" s="3" t="s">
        <v>7248</v>
      </c>
      <c r="BM1606" s="3" t="s">
        <v>3976</v>
      </c>
      <c r="BN1606" s="3" t="s">
        <v>1749</v>
      </c>
      <c r="BO1606" s="3" t="s">
        <v>3546</v>
      </c>
      <c r="BP1606" s="3" t="s">
        <v>7248</v>
      </c>
      <c r="BQ1606" s="3" t="s">
        <v>6219</v>
      </c>
      <c r="BR1606" s="3" t="s">
        <v>2394</v>
      </c>
      <c r="BS1606" s="3" t="s">
        <v>3515</v>
      </c>
      <c r="BT1606" s="3" t="s">
        <v>1099</v>
      </c>
    </row>
    <row r="1607" spans="1:72" ht="13.5" customHeight="1">
      <c r="A1607" s="6" t="str">
        <f>HYPERLINK("http://kyu.snu.ac.kr/sdhj/index.jsp?type=hj/GK14649_00IM0001_051a.jpg","1717_수북면_051a")</f>
        <v>1717_수북면_051a</v>
      </c>
      <c r="B1607" s="3">
        <v>1717</v>
      </c>
      <c r="C1607" s="3" t="s">
        <v>8015</v>
      </c>
      <c r="D1607" s="3" t="s">
        <v>8016</v>
      </c>
      <c r="E1607" s="3">
        <v>1606</v>
      </c>
      <c r="F1607" s="3">
        <v>7</v>
      </c>
      <c r="G1607" s="3" t="s">
        <v>5660</v>
      </c>
      <c r="H1607" s="3" t="s">
        <v>6977</v>
      </c>
      <c r="I1607" s="3">
        <v>17</v>
      </c>
      <c r="L1607" s="3">
        <v>1</v>
      </c>
      <c r="M1607" s="3" t="s">
        <v>4290</v>
      </c>
      <c r="N1607" s="3" t="s">
        <v>2883</v>
      </c>
      <c r="S1607" s="3" t="s">
        <v>3580</v>
      </c>
      <c r="T1607" s="3" t="s">
        <v>7032</v>
      </c>
      <c r="Y1607" s="3" t="s">
        <v>3479</v>
      </c>
      <c r="Z1607" s="3" t="s">
        <v>7292</v>
      </c>
      <c r="AC1607" s="3" t="s">
        <v>8832</v>
      </c>
    </row>
    <row r="1608" spans="1:72" ht="13.5" customHeight="1">
      <c r="A1608" s="6" t="str">
        <f>HYPERLINK("http://kyu.snu.ac.kr/sdhj/index.jsp?type=hj/GK14649_00IM0001_051a.jpg","1717_수북면_051a")</f>
        <v>1717_수북면_051a</v>
      </c>
      <c r="B1608" s="3">
        <v>1717</v>
      </c>
      <c r="C1608" s="3" t="s">
        <v>7519</v>
      </c>
      <c r="D1608" s="3" t="s">
        <v>7520</v>
      </c>
      <c r="E1608" s="3">
        <v>1607</v>
      </c>
      <c r="F1608" s="3">
        <v>7</v>
      </c>
      <c r="G1608" s="3" t="s">
        <v>5660</v>
      </c>
      <c r="H1608" s="3" t="s">
        <v>6977</v>
      </c>
      <c r="I1608" s="3">
        <v>17</v>
      </c>
      <c r="L1608" s="3">
        <v>2</v>
      </c>
      <c r="M1608" s="3" t="s">
        <v>2693</v>
      </c>
      <c r="N1608" s="3" t="s">
        <v>2946</v>
      </c>
      <c r="T1608" s="3" t="s">
        <v>8242</v>
      </c>
      <c r="U1608" s="3" t="s">
        <v>5283</v>
      </c>
      <c r="V1608" s="3" t="s">
        <v>7216</v>
      </c>
      <c r="W1608" s="3" t="s">
        <v>5221</v>
      </c>
      <c r="X1608" s="3" t="s">
        <v>7290</v>
      </c>
      <c r="Y1608" s="3" t="s">
        <v>6220</v>
      </c>
      <c r="Z1608" s="3" t="s">
        <v>750</v>
      </c>
      <c r="AC1608" s="3">
        <v>69</v>
      </c>
      <c r="AD1608" s="3" t="s">
        <v>3767</v>
      </c>
      <c r="AE1608" s="3" t="s">
        <v>1013</v>
      </c>
      <c r="AJ1608" s="3" t="s">
        <v>4228</v>
      </c>
      <c r="AK1608" s="3" t="s">
        <v>4228</v>
      </c>
      <c r="AL1608" s="3" t="s">
        <v>3698</v>
      </c>
      <c r="AM1608" s="3" t="s">
        <v>3698</v>
      </c>
      <c r="AT1608" s="3" t="s">
        <v>3698</v>
      </c>
      <c r="AU1608" s="3" t="s">
        <v>3698</v>
      </c>
      <c r="AV1608" s="3" t="s">
        <v>3698</v>
      </c>
      <c r="AW1608" s="3" t="s">
        <v>3698</v>
      </c>
      <c r="BG1608" s="3" t="s">
        <v>3698</v>
      </c>
      <c r="BH1608" s="3" t="s">
        <v>3698</v>
      </c>
      <c r="BI1608" s="3" t="s">
        <v>3698</v>
      </c>
      <c r="BJ1608" s="3" t="s">
        <v>3698</v>
      </c>
      <c r="BK1608" s="3" t="s">
        <v>5283</v>
      </c>
      <c r="BL1608" s="3" t="s">
        <v>7216</v>
      </c>
      <c r="BM1608" s="3" t="s">
        <v>6124</v>
      </c>
      <c r="BN1608" s="3" t="s">
        <v>7251</v>
      </c>
      <c r="BO1608" s="3" t="s">
        <v>5283</v>
      </c>
      <c r="BP1608" s="3" t="s">
        <v>7216</v>
      </c>
      <c r="BQ1608" s="3" t="s">
        <v>6221</v>
      </c>
      <c r="BR1608" s="3" t="s">
        <v>3267</v>
      </c>
      <c r="BS1608" s="3" t="s">
        <v>3562</v>
      </c>
      <c r="BT1608" s="3" t="s">
        <v>3040</v>
      </c>
    </row>
    <row r="1609" spans="1:72" ht="13.5" customHeight="1">
      <c r="A1609" s="6" t="str">
        <f>HYPERLINK("http://kyu.snu.ac.kr/sdhj/index.jsp?type=hj/GK14649_00IM0001_051a.jpg","1717_수북면_051a")</f>
        <v>1717_수북면_051a</v>
      </c>
      <c r="B1609" s="3">
        <v>1717</v>
      </c>
      <c r="C1609" s="3" t="s">
        <v>8017</v>
      </c>
      <c r="D1609" s="3" t="s">
        <v>8018</v>
      </c>
      <c r="E1609" s="3">
        <v>1608</v>
      </c>
      <c r="F1609" s="3">
        <v>7</v>
      </c>
      <c r="G1609" s="3" t="s">
        <v>5660</v>
      </c>
      <c r="H1609" s="3" t="s">
        <v>6977</v>
      </c>
      <c r="I1609" s="3">
        <v>17</v>
      </c>
      <c r="L1609" s="3">
        <v>2</v>
      </c>
      <c r="M1609" s="3" t="s">
        <v>2693</v>
      </c>
      <c r="N1609" s="3" t="s">
        <v>2946</v>
      </c>
      <c r="S1609" s="3" t="s">
        <v>3539</v>
      </c>
      <c r="T1609" s="3" t="s">
        <v>7028</v>
      </c>
      <c r="U1609" s="3" t="s">
        <v>5836</v>
      </c>
      <c r="V1609" s="3" t="s">
        <v>7231</v>
      </c>
      <c r="W1609" s="3" t="s">
        <v>4426</v>
      </c>
      <c r="X1609" s="3" t="s">
        <v>7275</v>
      </c>
      <c r="Y1609" s="3" t="s">
        <v>3698</v>
      </c>
      <c r="Z1609" s="3" t="s">
        <v>3698</v>
      </c>
      <c r="AC1609" s="3" t="s">
        <v>3698</v>
      </c>
      <c r="AD1609" s="3" t="s">
        <v>3698</v>
      </c>
      <c r="AE1609" s="3" t="s">
        <v>3698</v>
      </c>
      <c r="AJ1609" s="3" t="s">
        <v>4228</v>
      </c>
      <c r="AK1609" s="3" t="s">
        <v>4228</v>
      </c>
      <c r="AL1609" s="3" t="s">
        <v>3698</v>
      </c>
      <c r="AM1609" s="3" t="s">
        <v>3698</v>
      </c>
      <c r="AT1609" s="3" t="s">
        <v>3698</v>
      </c>
      <c r="AU1609" s="3" t="s">
        <v>3698</v>
      </c>
      <c r="AV1609" s="3" t="s">
        <v>3698</v>
      </c>
      <c r="AW1609" s="3" t="s">
        <v>3698</v>
      </c>
      <c r="BG1609" s="3" t="s">
        <v>5736</v>
      </c>
      <c r="BH1609" s="3" t="s">
        <v>7238</v>
      </c>
      <c r="BI1609" s="3" t="s">
        <v>14</v>
      </c>
      <c r="BJ1609" s="3" t="s">
        <v>1877</v>
      </c>
      <c r="BK1609" s="3" t="s">
        <v>5283</v>
      </c>
      <c r="BL1609" s="3" t="s">
        <v>7216</v>
      </c>
      <c r="BM1609" s="3" t="s">
        <v>6222</v>
      </c>
      <c r="BN1609" s="3" t="s">
        <v>2146</v>
      </c>
      <c r="BO1609" s="3" t="s">
        <v>5283</v>
      </c>
      <c r="BP1609" s="3" t="s">
        <v>7216</v>
      </c>
      <c r="BQ1609" s="3" t="s">
        <v>6223</v>
      </c>
      <c r="BR1609" s="3" t="s">
        <v>2395</v>
      </c>
      <c r="BS1609" s="3" t="s">
        <v>5971</v>
      </c>
      <c r="BT1609" s="3" t="s">
        <v>1194</v>
      </c>
    </row>
    <row r="1610" spans="1:72" ht="13.5" customHeight="1">
      <c r="A1610" s="6" t="str">
        <f>HYPERLINK("http://kyu.snu.ac.kr/sdhj/index.jsp?type=hj/GK14649_00IM0001_051a.jpg","1717_수북면_051a")</f>
        <v>1717_수북면_051a</v>
      </c>
      <c r="B1610" s="3">
        <v>1717</v>
      </c>
      <c r="C1610" s="3" t="s">
        <v>7532</v>
      </c>
      <c r="D1610" s="3" t="s">
        <v>7533</v>
      </c>
      <c r="E1610" s="3">
        <v>1609</v>
      </c>
      <c r="F1610" s="3">
        <v>7</v>
      </c>
      <c r="G1610" s="3" t="s">
        <v>5660</v>
      </c>
      <c r="H1610" s="3" t="s">
        <v>6977</v>
      </c>
      <c r="I1610" s="3">
        <v>17</v>
      </c>
      <c r="L1610" s="3">
        <v>2</v>
      </c>
      <c r="M1610" s="3" t="s">
        <v>2693</v>
      </c>
      <c r="N1610" s="3" t="s">
        <v>2946</v>
      </c>
      <c r="AC1610" s="3" t="s">
        <v>8833</v>
      </c>
      <c r="AD1610" s="3" t="s">
        <v>4017</v>
      </c>
      <c r="AE1610" s="3" t="s">
        <v>1024</v>
      </c>
    </row>
    <row r="1611" spans="1:72" ht="13.5" customHeight="1">
      <c r="A1611" s="6" t="str">
        <f>HYPERLINK("http://kyu.snu.ac.kr/sdhj/index.jsp?type=hj/GK14649_00IM0001_051a.jpg","1717_수북면_051a")</f>
        <v>1717_수북면_051a</v>
      </c>
      <c r="B1611" s="3">
        <v>1717</v>
      </c>
      <c r="C1611" s="3" t="s">
        <v>8278</v>
      </c>
      <c r="D1611" s="3" t="s">
        <v>8279</v>
      </c>
      <c r="E1611" s="3">
        <v>1610</v>
      </c>
      <c r="F1611" s="3">
        <v>7</v>
      </c>
      <c r="G1611" s="3" t="s">
        <v>5660</v>
      </c>
      <c r="H1611" s="3" t="s">
        <v>6977</v>
      </c>
      <c r="I1611" s="3">
        <v>17</v>
      </c>
      <c r="L1611" s="3">
        <v>2</v>
      </c>
      <c r="M1611" s="3" t="s">
        <v>2693</v>
      </c>
      <c r="N1611" s="3" t="s">
        <v>2946</v>
      </c>
      <c r="S1611" s="3" t="s">
        <v>3649</v>
      </c>
      <c r="T1611" s="3" t="s">
        <v>7037</v>
      </c>
      <c r="U1611" s="3" t="s">
        <v>5283</v>
      </c>
      <c r="V1611" s="3" t="s">
        <v>7216</v>
      </c>
      <c r="Y1611" s="3" t="s">
        <v>5139</v>
      </c>
      <c r="Z1611" s="3" t="s">
        <v>458</v>
      </c>
      <c r="AC1611" s="3">
        <v>16</v>
      </c>
      <c r="AD1611" s="3" t="s">
        <v>3599</v>
      </c>
      <c r="AE1611" s="3" t="s">
        <v>993</v>
      </c>
    </row>
    <row r="1612" spans="1:72" ht="13.5" customHeight="1">
      <c r="A1612" s="6" t="str">
        <f>HYPERLINK("http://kyu.snu.ac.kr/sdhj/index.jsp?type=hj/GK14649_00IM0001_051a.jpg","1717_수북면_051a")</f>
        <v>1717_수북면_051a</v>
      </c>
      <c r="B1612" s="3">
        <v>1717</v>
      </c>
      <c r="C1612" s="3" t="s">
        <v>7464</v>
      </c>
      <c r="D1612" s="3" t="s">
        <v>7465</v>
      </c>
      <c r="E1612" s="3">
        <v>1611</v>
      </c>
      <c r="F1612" s="3">
        <v>7</v>
      </c>
      <c r="G1612" s="3" t="s">
        <v>5660</v>
      </c>
      <c r="H1612" s="3" t="s">
        <v>6977</v>
      </c>
      <c r="I1612" s="3">
        <v>17</v>
      </c>
      <c r="L1612" s="3">
        <v>2</v>
      </c>
      <c r="M1612" s="3" t="s">
        <v>2693</v>
      </c>
      <c r="N1612" s="3" t="s">
        <v>2946</v>
      </c>
      <c r="AD1612" s="3" t="s">
        <v>5580</v>
      </c>
      <c r="AE1612" s="3" t="s">
        <v>1040</v>
      </c>
    </row>
    <row r="1613" spans="1:72" ht="13.5" customHeight="1">
      <c r="A1613" s="6" t="str">
        <f>HYPERLINK("http://kyu.snu.ac.kr/sdhj/index.jsp?type=hj/GK14649_00IM0001_051a.jpg","1717_수북면_051a")</f>
        <v>1717_수북면_051a</v>
      </c>
      <c r="B1613" s="3">
        <v>1717</v>
      </c>
      <c r="C1613" s="3" t="s">
        <v>8278</v>
      </c>
      <c r="D1613" s="3" t="s">
        <v>8279</v>
      </c>
      <c r="E1613" s="3">
        <v>1612</v>
      </c>
      <c r="F1613" s="3">
        <v>7</v>
      </c>
      <c r="G1613" s="3" t="s">
        <v>5660</v>
      </c>
      <c r="H1613" s="3" t="s">
        <v>6977</v>
      </c>
      <c r="I1613" s="3">
        <v>17</v>
      </c>
      <c r="L1613" s="3">
        <v>3</v>
      </c>
      <c r="M1613" s="3" t="s">
        <v>2606</v>
      </c>
      <c r="N1613" s="3" t="s">
        <v>2907</v>
      </c>
      <c r="T1613" s="3" t="s">
        <v>8834</v>
      </c>
      <c r="U1613" s="3" t="s">
        <v>5283</v>
      </c>
      <c r="V1613" s="3" t="s">
        <v>7216</v>
      </c>
      <c r="W1613" s="3" t="s">
        <v>5221</v>
      </c>
      <c r="X1613" s="3" t="s">
        <v>7290</v>
      </c>
      <c r="Y1613" s="3" t="s">
        <v>6224</v>
      </c>
      <c r="Z1613" s="3" t="s">
        <v>751</v>
      </c>
      <c r="AC1613" s="3" t="s">
        <v>3698</v>
      </c>
      <c r="AD1613" s="3" t="s">
        <v>3698</v>
      </c>
      <c r="AE1613" s="3" t="s">
        <v>3698</v>
      </c>
      <c r="AJ1613" s="3" t="s">
        <v>4228</v>
      </c>
      <c r="AK1613" s="3" t="s">
        <v>4228</v>
      </c>
      <c r="AL1613" s="3" t="s">
        <v>3698</v>
      </c>
      <c r="AM1613" s="3" t="s">
        <v>3698</v>
      </c>
      <c r="AT1613" s="3" t="s">
        <v>3698</v>
      </c>
      <c r="AU1613" s="3" t="s">
        <v>3698</v>
      </c>
      <c r="AV1613" s="3" t="s">
        <v>3698</v>
      </c>
      <c r="AW1613" s="3" t="s">
        <v>3698</v>
      </c>
      <c r="BG1613" s="3" t="s">
        <v>3698</v>
      </c>
      <c r="BH1613" s="3" t="s">
        <v>3698</v>
      </c>
      <c r="BI1613" s="3" t="s">
        <v>3698</v>
      </c>
      <c r="BJ1613" s="3" t="s">
        <v>3698</v>
      </c>
      <c r="BK1613" s="3" t="s">
        <v>5185</v>
      </c>
      <c r="BL1613" s="3" t="s">
        <v>7233</v>
      </c>
      <c r="BM1613" s="3" t="s">
        <v>5225</v>
      </c>
      <c r="BN1613" s="3" t="s">
        <v>1500</v>
      </c>
      <c r="BO1613" s="3" t="s">
        <v>5185</v>
      </c>
      <c r="BP1613" s="3" t="s">
        <v>7233</v>
      </c>
      <c r="BQ1613" s="3" t="s">
        <v>5905</v>
      </c>
      <c r="BR1613" s="3" t="s">
        <v>2366</v>
      </c>
      <c r="BS1613" s="3" t="s">
        <v>3698</v>
      </c>
      <c r="BT1613" s="3" t="s">
        <v>3698</v>
      </c>
    </row>
    <row r="1614" spans="1:72" ht="13.5" customHeight="1">
      <c r="A1614" s="6" t="str">
        <f>HYPERLINK("http://kyu.snu.ac.kr/sdhj/index.jsp?type=hj/GK14649_00IM0001_051a.jpg","1717_수북면_051a")</f>
        <v>1717_수북면_051a</v>
      </c>
      <c r="B1614" s="3">
        <v>1717</v>
      </c>
      <c r="C1614" s="3" t="s">
        <v>8269</v>
      </c>
      <c r="D1614" s="3" t="s">
        <v>8270</v>
      </c>
      <c r="E1614" s="3">
        <v>1613</v>
      </c>
      <c r="F1614" s="3">
        <v>7</v>
      </c>
      <c r="G1614" s="3" t="s">
        <v>5660</v>
      </c>
      <c r="H1614" s="3" t="s">
        <v>6977</v>
      </c>
      <c r="I1614" s="3">
        <v>17</v>
      </c>
      <c r="L1614" s="3">
        <v>3</v>
      </c>
      <c r="M1614" s="3" t="s">
        <v>2606</v>
      </c>
      <c r="N1614" s="3" t="s">
        <v>2907</v>
      </c>
      <c r="S1614" s="3" t="s">
        <v>8835</v>
      </c>
      <c r="T1614" s="3" t="s">
        <v>8835</v>
      </c>
      <c r="W1614" s="3" t="s">
        <v>4228</v>
      </c>
      <c r="X1614" s="3" t="s">
        <v>4228</v>
      </c>
      <c r="Y1614" s="3" t="s">
        <v>3698</v>
      </c>
      <c r="Z1614" s="3" t="s">
        <v>3698</v>
      </c>
      <c r="AC1614" s="3" t="s">
        <v>3698</v>
      </c>
      <c r="AD1614" s="3" t="s">
        <v>3698</v>
      </c>
      <c r="AE1614" s="3" t="s">
        <v>3698</v>
      </c>
      <c r="AJ1614" s="3" t="s">
        <v>4228</v>
      </c>
      <c r="AK1614" s="3" t="s">
        <v>4228</v>
      </c>
      <c r="AL1614" s="3" t="s">
        <v>3698</v>
      </c>
      <c r="AM1614" s="3" t="s">
        <v>3698</v>
      </c>
      <c r="AT1614" s="3" t="s">
        <v>3698</v>
      </c>
      <c r="AU1614" s="3" t="s">
        <v>3698</v>
      </c>
      <c r="AV1614" s="3" t="s">
        <v>3698</v>
      </c>
      <c r="AW1614" s="3" t="s">
        <v>3698</v>
      </c>
      <c r="BG1614" s="3" t="s">
        <v>5283</v>
      </c>
      <c r="BH1614" s="3" t="s">
        <v>7216</v>
      </c>
      <c r="BI1614" s="3" t="s">
        <v>6225</v>
      </c>
      <c r="BJ1614" s="3" t="s">
        <v>1881</v>
      </c>
      <c r="BK1614" s="3" t="s">
        <v>5283</v>
      </c>
      <c r="BL1614" s="3" t="s">
        <v>7216</v>
      </c>
      <c r="BM1614" s="3" t="s">
        <v>6226</v>
      </c>
      <c r="BN1614" s="3" t="s">
        <v>7255</v>
      </c>
      <c r="BO1614" s="3" t="s">
        <v>5283</v>
      </c>
      <c r="BP1614" s="3" t="s">
        <v>7216</v>
      </c>
      <c r="BQ1614" s="3" t="s">
        <v>8836</v>
      </c>
      <c r="BR1614" s="3" t="s">
        <v>8837</v>
      </c>
      <c r="BS1614" s="3" t="s">
        <v>3698</v>
      </c>
      <c r="BT1614" s="3" t="s">
        <v>3698</v>
      </c>
    </row>
    <row r="1615" spans="1:72" ht="13.5" customHeight="1">
      <c r="A1615" s="6" t="str">
        <f>HYPERLINK("http://kyu.snu.ac.kr/sdhj/index.jsp?type=hj/GK14649_00IM0001_051b.jpg","1717_수북면_051b")</f>
        <v>1717_수북면_051b</v>
      </c>
      <c r="B1615" s="3">
        <v>1717</v>
      </c>
      <c r="C1615" s="3" t="s">
        <v>8838</v>
      </c>
      <c r="D1615" s="3" t="s">
        <v>8839</v>
      </c>
      <c r="E1615" s="3">
        <v>1614</v>
      </c>
      <c r="F1615" s="3">
        <v>7</v>
      </c>
      <c r="G1615" s="3" t="s">
        <v>5660</v>
      </c>
      <c r="H1615" s="3" t="s">
        <v>6977</v>
      </c>
      <c r="I1615" s="3">
        <v>17</v>
      </c>
      <c r="L1615" s="3">
        <v>3</v>
      </c>
      <c r="M1615" s="3" t="s">
        <v>2606</v>
      </c>
      <c r="N1615" s="3" t="s">
        <v>2907</v>
      </c>
      <c r="Y1615" s="3" t="s">
        <v>3479</v>
      </c>
      <c r="Z1615" s="3" t="s">
        <v>7292</v>
      </c>
      <c r="AC1615" s="3">
        <v>1</v>
      </c>
      <c r="AD1615" s="3" t="s">
        <v>3750</v>
      </c>
      <c r="AE1615" s="3" t="s">
        <v>1012</v>
      </c>
    </row>
    <row r="1616" spans="1:72" ht="13.5" customHeight="1">
      <c r="A1616" s="6" t="str">
        <f>HYPERLINK("http://kyu.snu.ac.kr/sdhj/index.jsp?type=hj/GK14649_00IM0001_051b.jpg","1717_수북면_051b")</f>
        <v>1717_수북면_051b</v>
      </c>
      <c r="B1616" s="3">
        <v>1717</v>
      </c>
      <c r="C1616" s="3" t="s">
        <v>8838</v>
      </c>
      <c r="D1616" s="3" t="s">
        <v>8839</v>
      </c>
      <c r="E1616" s="3">
        <v>1615</v>
      </c>
      <c r="F1616" s="3">
        <v>7</v>
      </c>
      <c r="G1616" s="3" t="s">
        <v>5660</v>
      </c>
      <c r="H1616" s="3" t="s">
        <v>6977</v>
      </c>
      <c r="I1616" s="3">
        <v>17</v>
      </c>
      <c r="L1616" s="3">
        <v>3</v>
      </c>
      <c r="M1616" s="3" t="s">
        <v>2606</v>
      </c>
      <c r="N1616" s="3" t="s">
        <v>2907</v>
      </c>
      <c r="S1616" s="3" t="s">
        <v>8840</v>
      </c>
      <c r="T1616" s="3" t="s">
        <v>8841</v>
      </c>
      <c r="Y1616" s="3" t="s">
        <v>3479</v>
      </c>
      <c r="Z1616" s="3" t="s">
        <v>7292</v>
      </c>
    </row>
    <row r="1617" spans="1:72" ht="13.5" customHeight="1">
      <c r="A1617" s="6" t="str">
        <f>HYPERLINK("http://kyu.snu.ac.kr/sdhj/index.jsp?type=hj/GK14649_00IM0001_051b.jpg","1717_수북면_051b")</f>
        <v>1717_수북면_051b</v>
      </c>
      <c r="B1617" s="3">
        <v>1717</v>
      </c>
      <c r="C1617" s="3" t="s">
        <v>8838</v>
      </c>
      <c r="D1617" s="3" t="s">
        <v>8839</v>
      </c>
      <c r="E1617" s="3">
        <v>1616</v>
      </c>
      <c r="F1617" s="3">
        <v>7</v>
      </c>
      <c r="G1617" s="3" t="s">
        <v>5660</v>
      </c>
      <c r="H1617" s="3" t="s">
        <v>6977</v>
      </c>
      <c r="I1617" s="3">
        <v>17</v>
      </c>
      <c r="L1617" s="3">
        <v>4</v>
      </c>
      <c r="M1617" s="3" t="s">
        <v>2563</v>
      </c>
      <c r="N1617" s="3" t="s">
        <v>2888</v>
      </c>
      <c r="T1617" s="3" t="s">
        <v>8184</v>
      </c>
      <c r="U1617" s="3" t="s">
        <v>5283</v>
      </c>
      <c r="V1617" s="3" t="s">
        <v>7216</v>
      </c>
      <c r="W1617" s="3" t="s">
        <v>3559</v>
      </c>
      <c r="X1617" s="3" t="s">
        <v>7260</v>
      </c>
      <c r="Y1617" s="3" t="s">
        <v>6227</v>
      </c>
      <c r="Z1617" s="3" t="s">
        <v>752</v>
      </c>
      <c r="AC1617" s="3" t="s">
        <v>8842</v>
      </c>
      <c r="AD1617" s="3" t="s">
        <v>3698</v>
      </c>
      <c r="AE1617" s="3" t="s">
        <v>3698</v>
      </c>
      <c r="AJ1617" s="3" t="s">
        <v>4228</v>
      </c>
      <c r="AK1617" s="3" t="s">
        <v>4228</v>
      </c>
      <c r="AL1617" s="3" t="s">
        <v>3698</v>
      </c>
      <c r="AM1617" s="3" t="s">
        <v>3698</v>
      </c>
      <c r="AT1617" s="3" t="s">
        <v>3698</v>
      </c>
      <c r="AU1617" s="3" t="s">
        <v>3698</v>
      </c>
      <c r="AV1617" s="3" t="s">
        <v>3698</v>
      </c>
      <c r="AW1617" s="3" t="s">
        <v>3698</v>
      </c>
      <c r="BG1617" s="3" t="s">
        <v>3698</v>
      </c>
      <c r="BH1617" s="3" t="s">
        <v>3698</v>
      </c>
      <c r="BI1617" s="3" t="s">
        <v>3698</v>
      </c>
      <c r="BJ1617" s="3" t="s">
        <v>3698</v>
      </c>
      <c r="BK1617" s="3" t="s">
        <v>3698</v>
      </c>
      <c r="BL1617" s="3" t="s">
        <v>3698</v>
      </c>
      <c r="BM1617" s="3" t="s">
        <v>6228</v>
      </c>
      <c r="BN1617" s="3" t="s">
        <v>2147</v>
      </c>
      <c r="BO1617" s="3" t="s">
        <v>5283</v>
      </c>
      <c r="BP1617" s="3" t="s">
        <v>7216</v>
      </c>
      <c r="BQ1617" s="3" t="s">
        <v>6092</v>
      </c>
      <c r="BR1617" s="3" t="s">
        <v>3381</v>
      </c>
      <c r="BS1617" s="3" t="s">
        <v>5549</v>
      </c>
      <c r="BT1617" s="3" t="s">
        <v>2504</v>
      </c>
    </row>
    <row r="1618" spans="1:72" ht="13.5" customHeight="1">
      <c r="A1618" s="6" t="str">
        <f>HYPERLINK("http://kyu.snu.ac.kr/sdhj/index.jsp?type=hj/GK14649_00IM0001_051b.jpg","1717_수북면_051b")</f>
        <v>1717_수북면_051b</v>
      </c>
      <c r="B1618" s="3">
        <v>1717</v>
      </c>
      <c r="C1618" s="3" t="s">
        <v>7754</v>
      </c>
      <c r="D1618" s="3" t="s">
        <v>7755</v>
      </c>
      <c r="E1618" s="3">
        <v>1617</v>
      </c>
      <c r="F1618" s="3">
        <v>7</v>
      </c>
      <c r="G1618" s="3" t="s">
        <v>5660</v>
      </c>
      <c r="H1618" s="3" t="s">
        <v>6977</v>
      </c>
      <c r="I1618" s="3">
        <v>17</v>
      </c>
      <c r="L1618" s="3">
        <v>4</v>
      </c>
      <c r="M1618" s="3" t="s">
        <v>2563</v>
      </c>
      <c r="N1618" s="3" t="s">
        <v>2888</v>
      </c>
      <c r="S1618" s="3" t="s">
        <v>3539</v>
      </c>
      <c r="T1618" s="3" t="s">
        <v>7028</v>
      </c>
      <c r="U1618" s="3" t="s">
        <v>5836</v>
      </c>
      <c r="V1618" s="3" t="s">
        <v>7231</v>
      </c>
      <c r="W1618" s="3" t="s">
        <v>4571</v>
      </c>
      <c r="X1618" s="3" t="s">
        <v>7277</v>
      </c>
      <c r="Y1618" s="3" t="s">
        <v>3479</v>
      </c>
      <c r="Z1618" s="3" t="s">
        <v>7292</v>
      </c>
      <c r="AC1618" s="3" t="s">
        <v>3698</v>
      </c>
      <c r="AD1618" s="3" t="s">
        <v>3698</v>
      </c>
      <c r="AE1618" s="3" t="s">
        <v>3698</v>
      </c>
      <c r="AJ1618" s="3" t="s">
        <v>4228</v>
      </c>
      <c r="AK1618" s="3" t="s">
        <v>4228</v>
      </c>
      <c r="AL1618" s="3" t="s">
        <v>3698</v>
      </c>
      <c r="AM1618" s="3" t="s">
        <v>3698</v>
      </c>
      <c r="AT1618" s="3" t="s">
        <v>3698</v>
      </c>
      <c r="AU1618" s="3" t="s">
        <v>3698</v>
      </c>
      <c r="AV1618" s="3" t="s">
        <v>3698</v>
      </c>
      <c r="AW1618" s="3" t="s">
        <v>3698</v>
      </c>
      <c r="BG1618" s="3" t="s">
        <v>3698</v>
      </c>
      <c r="BH1618" s="3" t="s">
        <v>3698</v>
      </c>
      <c r="BI1618" s="3" t="s">
        <v>3698</v>
      </c>
      <c r="BJ1618" s="3" t="s">
        <v>3698</v>
      </c>
      <c r="BK1618" s="3" t="s">
        <v>3546</v>
      </c>
      <c r="BL1618" s="3" t="s">
        <v>7248</v>
      </c>
      <c r="BM1618" s="3" t="s">
        <v>6229</v>
      </c>
      <c r="BN1618" s="3" t="s">
        <v>2148</v>
      </c>
      <c r="BO1618" s="3" t="s">
        <v>3546</v>
      </c>
      <c r="BP1618" s="3" t="s">
        <v>7248</v>
      </c>
      <c r="BQ1618" s="3" t="s">
        <v>6230</v>
      </c>
      <c r="BR1618" s="3" t="s">
        <v>2396</v>
      </c>
      <c r="BS1618" s="3" t="s">
        <v>3496</v>
      </c>
      <c r="BT1618" s="3" t="s">
        <v>1097</v>
      </c>
    </row>
    <row r="1619" spans="1:72" ht="13.5" customHeight="1">
      <c r="A1619" s="6" t="str">
        <f>HYPERLINK("http://kyu.snu.ac.kr/sdhj/index.jsp?type=hj/GK14649_00IM0001_051b.jpg","1717_수북면_051b")</f>
        <v>1717_수북면_051b</v>
      </c>
      <c r="B1619" s="3">
        <v>1717</v>
      </c>
      <c r="C1619" s="3" t="s">
        <v>7534</v>
      </c>
      <c r="D1619" s="3" t="s">
        <v>7535</v>
      </c>
      <c r="E1619" s="3">
        <v>1618</v>
      </c>
      <c r="F1619" s="3">
        <v>7</v>
      </c>
      <c r="G1619" s="3" t="s">
        <v>5660</v>
      </c>
      <c r="H1619" s="3" t="s">
        <v>6977</v>
      </c>
      <c r="I1619" s="3">
        <v>17</v>
      </c>
      <c r="L1619" s="3">
        <v>4</v>
      </c>
      <c r="M1619" s="3" t="s">
        <v>2563</v>
      </c>
      <c r="N1619" s="3" t="s">
        <v>2888</v>
      </c>
      <c r="S1619" s="3" t="s">
        <v>3550</v>
      </c>
      <c r="T1619" s="3" t="s">
        <v>7029</v>
      </c>
      <c r="U1619" s="3" t="s">
        <v>5283</v>
      </c>
      <c r="V1619" s="3" t="s">
        <v>7216</v>
      </c>
      <c r="Y1619" s="3" t="s">
        <v>6231</v>
      </c>
      <c r="Z1619" s="3" t="s">
        <v>753</v>
      </c>
    </row>
    <row r="1620" spans="1:72" ht="13.5" customHeight="1">
      <c r="A1620" s="6" t="str">
        <f>HYPERLINK("http://kyu.snu.ac.kr/sdhj/index.jsp?type=hj/GK14649_00IM0001_051b.jpg","1717_수북면_051b")</f>
        <v>1717_수북면_051b</v>
      </c>
      <c r="B1620" s="3">
        <v>1717</v>
      </c>
      <c r="C1620" s="3" t="s">
        <v>7442</v>
      </c>
      <c r="D1620" s="3" t="s">
        <v>7443</v>
      </c>
      <c r="E1620" s="3">
        <v>1619</v>
      </c>
      <c r="F1620" s="3">
        <v>7</v>
      </c>
      <c r="G1620" s="3" t="s">
        <v>5660</v>
      </c>
      <c r="H1620" s="3" t="s">
        <v>6977</v>
      </c>
      <c r="I1620" s="3">
        <v>17</v>
      </c>
      <c r="L1620" s="3">
        <v>5</v>
      </c>
      <c r="M1620" s="3" t="s">
        <v>2649</v>
      </c>
      <c r="N1620" s="3" t="s">
        <v>2923</v>
      </c>
      <c r="T1620" s="3" t="s">
        <v>8184</v>
      </c>
      <c r="U1620" s="3" t="s">
        <v>5283</v>
      </c>
      <c r="V1620" s="3" t="s">
        <v>7216</v>
      </c>
      <c r="W1620" s="3" t="s">
        <v>3559</v>
      </c>
      <c r="X1620" s="3" t="s">
        <v>7260</v>
      </c>
      <c r="Y1620" s="3" t="s">
        <v>6232</v>
      </c>
      <c r="Z1620" s="3" t="s">
        <v>754</v>
      </c>
      <c r="AC1620" s="3">
        <v>23</v>
      </c>
      <c r="AD1620" s="3" t="s">
        <v>3698</v>
      </c>
      <c r="AE1620" s="3" t="s">
        <v>3698</v>
      </c>
      <c r="AJ1620" s="3" t="s">
        <v>4228</v>
      </c>
      <c r="AK1620" s="3" t="s">
        <v>4228</v>
      </c>
      <c r="AL1620" s="3" t="s">
        <v>3698</v>
      </c>
      <c r="AM1620" s="3" t="s">
        <v>3698</v>
      </c>
      <c r="AT1620" s="3" t="s">
        <v>3698</v>
      </c>
      <c r="AU1620" s="3" t="s">
        <v>3698</v>
      </c>
      <c r="AV1620" s="3" t="s">
        <v>3698</v>
      </c>
      <c r="AW1620" s="3" t="s">
        <v>3698</v>
      </c>
      <c r="BG1620" s="3" t="s">
        <v>3698</v>
      </c>
      <c r="BH1620" s="3" t="s">
        <v>3698</v>
      </c>
      <c r="BI1620" s="3" t="s">
        <v>3698</v>
      </c>
      <c r="BJ1620" s="3" t="s">
        <v>3698</v>
      </c>
      <c r="BK1620" s="3" t="s">
        <v>5283</v>
      </c>
      <c r="BL1620" s="3" t="s">
        <v>7216</v>
      </c>
      <c r="BM1620" s="3" t="s">
        <v>6091</v>
      </c>
      <c r="BN1620" s="3" t="s">
        <v>1869</v>
      </c>
      <c r="BO1620" s="3" t="s">
        <v>5283</v>
      </c>
      <c r="BP1620" s="3" t="s">
        <v>7216</v>
      </c>
      <c r="BQ1620" s="3" t="s">
        <v>6233</v>
      </c>
      <c r="BR1620" s="3" t="s">
        <v>3258</v>
      </c>
      <c r="BS1620" s="3" t="s">
        <v>3562</v>
      </c>
      <c r="BT1620" s="3" t="s">
        <v>3040</v>
      </c>
    </row>
    <row r="1621" spans="1:72" ht="13.5" customHeight="1">
      <c r="A1621" s="6" t="str">
        <f>HYPERLINK("http://kyu.snu.ac.kr/sdhj/index.jsp?type=hj/GK14649_00IM0001_051b.jpg","1717_수북면_051b")</f>
        <v>1717_수북면_051b</v>
      </c>
      <c r="B1621" s="3">
        <v>1717</v>
      </c>
      <c r="C1621" s="3" t="s">
        <v>7695</v>
      </c>
      <c r="D1621" s="3" t="s">
        <v>7696</v>
      </c>
      <c r="E1621" s="3">
        <v>1620</v>
      </c>
      <c r="F1621" s="3">
        <v>7</v>
      </c>
      <c r="G1621" s="3" t="s">
        <v>5660</v>
      </c>
      <c r="H1621" s="3" t="s">
        <v>6977</v>
      </c>
      <c r="I1621" s="3">
        <v>17</v>
      </c>
      <c r="L1621" s="3">
        <v>5</v>
      </c>
      <c r="M1621" s="3" t="s">
        <v>2649</v>
      </c>
      <c r="N1621" s="3" t="s">
        <v>2923</v>
      </c>
      <c r="S1621" s="3" t="s">
        <v>3539</v>
      </c>
      <c r="T1621" s="3" t="s">
        <v>7028</v>
      </c>
      <c r="W1621" s="3" t="s">
        <v>3725</v>
      </c>
      <c r="X1621" s="3" t="s">
        <v>7261</v>
      </c>
      <c r="Y1621" s="3" t="s">
        <v>3479</v>
      </c>
      <c r="Z1621" s="3" t="s">
        <v>7292</v>
      </c>
      <c r="AC1621" s="3" t="s">
        <v>8843</v>
      </c>
      <c r="AD1621" s="3" t="s">
        <v>3698</v>
      </c>
      <c r="AE1621" s="3" t="s">
        <v>3698</v>
      </c>
      <c r="AJ1621" s="3" t="s">
        <v>4228</v>
      </c>
      <c r="AK1621" s="3" t="s">
        <v>4228</v>
      </c>
      <c r="AL1621" s="3" t="s">
        <v>3698</v>
      </c>
      <c r="AM1621" s="3" t="s">
        <v>3698</v>
      </c>
      <c r="AT1621" s="3" t="s">
        <v>3698</v>
      </c>
      <c r="AU1621" s="3" t="s">
        <v>3698</v>
      </c>
      <c r="AV1621" s="3" t="s">
        <v>3698</v>
      </c>
      <c r="AW1621" s="3" t="s">
        <v>3698</v>
      </c>
      <c r="BG1621" s="3" t="s">
        <v>3698</v>
      </c>
      <c r="BH1621" s="3" t="s">
        <v>3698</v>
      </c>
      <c r="BI1621" s="3" t="s">
        <v>3698</v>
      </c>
      <c r="BJ1621" s="3" t="s">
        <v>3698</v>
      </c>
      <c r="BK1621" s="3" t="s">
        <v>3546</v>
      </c>
      <c r="BL1621" s="3" t="s">
        <v>7248</v>
      </c>
      <c r="BM1621" s="3" t="s">
        <v>6234</v>
      </c>
      <c r="BN1621" s="3" t="s">
        <v>2149</v>
      </c>
      <c r="BO1621" s="3" t="s">
        <v>3546</v>
      </c>
      <c r="BP1621" s="3" t="s">
        <v>7248</v>
      </c>
      <c r="BQ1621" s="3" t="s">
        <v>6235</v>
      </c>
      <c r="BR1621" s="3" t="s">
        <v>2397</v>
      </c>
      <c r="BS1621" s="3" t="s">
        <v>6236</v>
      </c>
      <c r="BT1621" s="3" t="s">
        <v>2507</v>
      </c>
    </row>
    <row r="1622" spans="1:72" ht="13.5" customHeight="1">
      <c r="A1622" s="6" t="str">
        <f>HYPERLINK("http://kyu.snu.ac.kr/sdhj/index.jsp?type=hj/GK14649_00IM0001_051b.jpg","1717_수북면_051b")</f>
        <v>1717_수북면_051b</v>
      </c>
      <c r="B1622" s="3">
        <v>1717</v>
      </c>
      <c r="C1622" s="3" t="s">
        <v>7700</v>
      </c>
      <c r="D1622" s="3" t="s">
        <v>7701</v>
      </c>
      <c r="E1622" s="3">
        <v>1621</v>
      </c>
      <c r="F1622" s="3">
        <v>7</v>
      </c>
      <c r="G1622" s="3" t="s">
        <v>5660</v>
      </c>
      <c r="H1622" s="3" t="s">
        <v>6977</v>
      </c>
      <c r="I1622" s="3">
        <v>17</v>
      </c>
      <c r="L1622" s="3">
        <v>5</v>
      </c>
      <c r="M1622" s="3" t="s">
        <v>2649</v>
      </c>
      <c r="N1622" s="3" t="s">
        <v>2923</v>
      </c>
      <c r="S1622" s="3" t="s">
        <v>3536</v>
      </c>
      <c r="T1622" s="3" t="s">
        <v>7027</v>
      </c>
      <c r="W1622" s="3" t="s">
        <v>3559</v>
      </c>
      <c r="X1622" s="3" t="s">
        <v>7260</v>
      </c>
      <c r="Y1622" s="3" t="s">
        <v>3479</v>
      </c>
      <c r="Z1622" s="3" t="s">
        <v>7292</v>
      </c>
      <c r="AC1622" s="3" t="s">
        <v>8844</v>
      </c>
    </row>
    <row r="1623" spans="1:72" ht="13.5" customHeight="1">
      <c r="A1623" s="6" t="str">
        <f>HYPERLINK("http://kyu.snu.ac.kr/sdhj/index.jsp?type=hj/GK14649_00IM0001_051b.jpg","1717_수북면_051b")</f>
        <v>1717_수북면_051b</v>
      </c>
      <c r="B1623" s="3">
        <v>1717</v>
      </c>
      <c r="C1623" s="3" t="s">
        <v>7376</v>
      </c>
      <c r="D1623" s="3" t="s">
        <v>7377</v>
      </c>
      <c r="E1623" s="3">
        <v>1622</v>
      </c>
      <c r="F1623" s="3">
        <v>7</v>
      </c>
      <c r="G1623" s="3" t="s">
        <v>5660</v>
      </c>
      <c r="H1623" s="3" t="s">
        <v>6977</v>
      </c>
      <c r="I1623" s="3">
        <v>17</v>
      </c>
      <c r="L1623" s="3">
        <v>5</v>
      </c>
      <c r="M1623" s="3" t="s">
        <v>2649</v>
      </c>
      <c r="N1623" s="3" t="s">
        <v>2923</v>
      </c>
      <c r="Y1623" s="3" t="s">
        <v>3479</v>
      </c>
      <c r="Z1623" s="3" t="s">
        <v>7292</v>
      </c>
      <c r="AC1623" s="3">
        <v>17</v>
      </c>
      <c r="AD1623" s="3" t="s">
        <v>3600</v>
      </c>
      <c r="AE1623" s="3" t="s">
        <v>994</v>
      </c>
    </row>
    <row r="1624" spans="1:72" ht="13.5" customHeight="1">
      <c r="A1624" s="6" t="str">
        <f>HYPERLINK("http://kyu.snu.ac.kr/sdhj/index.jsp?type=hj/GK14649_00IM0001_051b.jpg","1717_수북면_051b")</f>
        <v>1717_수북면_051b</v>
      </c>
      <c r="B1624" s="3">
        <v>1717</v>
      </c>
      <c r="C1624" s="3" t="s">
        <v>7442</v>
      </c>
      <c r="D1624" s="3" t="s">
        <v>7443</v>
      </c>
      <c r="E1624" s="3">
        <v>1623</v>
      </c>
      <c r="F1624" s="3">
        <v>7</v>
      </c>
      <c r="G1624" s="3" t="s">
        <v>5660</v>
      </c>
      <c r="H1624" s="3" t="s">
        <v>6977</v>
      </c>
      <c r="I1624" s="3">
        <v>18</v>
      </c>
      <c r="J1624" s="3" t="s">
        <v>6237</v>
      </c>
      <c r="K1624" s="3" t="s">
        <v>2513</v>
      </c>
      <c r="L1624" s="3">
        <v>1</v>
      </c>
      <c r="M1624" s="3" t="s">
        <v>2735</v>
      </c>
      <c r="N1624" s="3" t="s">
        <v>2865</v>
      </c>
      <c r="T1624" s="3" t="s">
        <v>8845</v>
      </c>
      <c r="U1624" s="3" t="s">
        <v>5283</v>
      </c>
      <c r="V1624" s="3" t="s">
        <v>7216</v>
      </c>
      <c r="W1624" s="3" t="s">
        <v>4426</v>
      </c>
      <c r="X1624" s="3" t="s">
        <v>7275</v>
      </c>
      <c r="Y1624" s="3" t="s">
        <v>4968</v>
      </c>
      <c r="Z1624" s="3" t="s">
        <v>427</v>
      </c>
      <c r="AC1624" s="3" t="s">
        <v>8846</v>
      </c>
      <c r="AD1624" s="3" t="s">
        <v>3698</v>
      </c>
      <c r="AE1624" s="3" t="s">
        <v>3698</v>
      </c>
      <c r="AJ1624" s="3" t="s">
        <v>4228</v>
      </c>
      <c r="AK1624" s="3" t="s">
        <v>4228</v>
      </c>
      <c r="AL1624" s="3" t="s">
        <v>3698</v>
      </c>
      <c r="AM1624" s="3" t="s">
        <v>3698</v>
      </c>
      <c r="AT1624" s="3" t="s">
        <v>3698</v>
      </c>
      <c r="AU1624" s="3" t="s">
        <v>3698</v>
      </c>
      <c r="AV1624" s="3" t="s">
        <v>3698</v>
      </c>
      <c r="AW1624" s="3" t="s">
        <v>3698</v>
      </c>
      <c r="BG1624" s="3" t="s">
        <v>5185</v>
      </c>
      <c r="BH1624" s="3" t="s">
        <v>7233</v>
      </c>
      <c r="BI1624" s="3" t="s">
        <v>21</v>
      </c>
      <c r="BJ1624" s="3" t="s">
        <v>1853</v>
      </c>
      <c r="BK1624" s="3" t="s">
        <v>5109</v>
      </c>
      <c r="BL1624" s="3" t="s">
        <v>1257</v>
      </c>
      <c r="BM1624" s="3" t="s">
        <v>3675</v>
      </c>
      <c r="BN1624" s="3" t="s">
        <v>1250</v>
      </c>
      <c r="BO1624" s="3" t="s">
        <v>3546</v>
      </c>
      <c r="BP1624" s="3" t="s">
        <v>7248</v>
      </c>
      <c r="BQ1624" s="3" t="s">
        <v>6238</v>
      </c>
      <c r="BR1624" s="3" t="s">
        <v>2398</v>
      </c>
      <c r="BS1624" s="3" t="s">
        <v>3515</v>
      </c>
      <c r="BT1624" s="3" t="s">
        <v>1099</v>
      </c>
    </row>
    <row r="1625" spans="1:72" ht="13.5" customHeight="1">
      <c r="A1625" s="6" t="str">
        <f>HYPERLINK("http://kyu.snu.ac.kr/sdhj/index.jsp?type=hj/GK14649_00IM0001_051b.jpg","1717_수북면_051b")</f>
        <v>1717_수북면_051b</v>
      </c>
      <c r="B1625" s="3">
        <v>1717</v>
      </c>
      <c r="C1625" s="3" t="s">
        <v>7754</v>
      </c>
      <c r="D1625" s="3" t="s">
        <v>7755</v>
      </c>
      <c r="E1625" s="3">
        <v>1624</v>
      </c>
      <c r="F1625" s="3">
        <v>7</v>
      </c>
      <c r="G1625" s="3" t="s">
        <v>5660</v>
      </c>
      <c r="H1625" s="3" t="s">
        <v>6977</v>
      </c>
      <c r="I1625" s="3">
        <v>18</v>
      </c>
      <c r="L1625" s="3">
        <v>1</v>
      </c>
      <c r="M1625" s="3" t="s">
        <v>2735</v>
      </c>
      <c r="N1625" s="3" t="s">
        <v>2865</v>
      </c>
      <c r="S1625" s="3" t="s">
        <v>3539</v>
      </c>
      <c r="T1625" s="3" t="s">
        <v>7028</v>
      </c>
      <c r="U1625" s="3" t="s">
        <v>5836</v>
      </c>
      <c r="V1625" s="3" t="s">
        <v>7231</v>
      </c>
      <c r="W1625" s="3" t="s">
        <v>3952</v>
      </c>
      <c r="X1625" s="3" t="s">
        <v>2998</v>
      </c>
      <c r="Y1625" s="3" t="s">
        <v>3479</v>
      </c>
      <c r="Z1625" s="3" t="s">
        <v>7292</v>
      </c>
      <c r="AC1625" s="3">
        <v>62</v>
      </c>
      <c r="AD1625" s="3" t="s">
        <v>3698</v>
      </c>
      <c r="AE1625" s="3" t="s">
        <v>3698</v>
      </c>
      <c r="AT1625" s="3" t="s">
        <v>5736</v>
      </c>
      <c r="AU1625" s="3" t="s">
        <v>7238</v>
      </c>
      <c r="AV1625" s="3" t="s">
        <v>6239</v>
      </c>
      <c r="AW1625" s="3" t="s">
        <v>1012</v>
      </c>
      <c r="BG1625" s="3" t="s">
        <v>5283</v>
      </c>
      <c r="BH1625" s="3" t="s">
        <v>7216</v>
      </c>
      <c r="BI1625" s="3" t="s">
        <v>6240</v>
      </c>
      <c r="BJ1625" s="3" t="s">
        <v>1882</v>
      </c>
      <c r="BK1625" s="3" t="s">
        <v>5283</v>
      </c>
      <c r="BL1625" s="3" t="s">
        <v>7216</v>
      </c>
      <c r="BM1625" s="3" t="s">
        <v>6241</v>
      </c>
      <c r="BN1625" s="3" t="s">
        <v>2150</v>
      </c>
      <c r="BO1625" s="3" t="s">
        <v>3546</v>
      </c>
      <c r="BP1625" s="3" t="s">
        <v>7248</v>
      </c>
      <c r="BQ1625" s="3" t="s">
        <v>6242</v>
      </c>
      <c r="BR1625" s="3" t="s">
        <v>2399</v>
      </c>
      <c r="BS1625" s="3" t="s">
        <v>3618</v>
      </c>
      <c r="BT1625" s="3" t="s">
        <v>1110</v>
      </c>
    </row>
    <row r="1626" spans="1:72" ht="13.5" customHeight="1">
      <c r="A1626" s="6" t="str">
        <f>HYPERLINK("http://kyu.snu.ac.kr/sdhj/index.jsp?type=hj/GK14649_00IM0001_051b.jpg","1717_수북면_051b")</f>
        <v>1717_수북면_051b</v>
      </c>
      <c r="B1626" s="3">
        <v>1717</v>
      </c>
      <c r="C1626" s="3" t="s">
        <v>7909</v>
      </c>
      <c r="D1626" s="3" t="s">
        <v>7910</v>
      </c>
      <c r="E1626" s="3">
        <v>1625</v>
      </c>
      <c r="F1626" s="3">
        <v>7</v>
      </c>
      <c r="G1626" s="3" t="s">
        <v>5660</v>
      </c>
      <c r="H1626" s="3" t="s">
        <v>6977</v>
      </c>
      <c r="I1626" s="3">
        <v>18</v>
      </c>
      <c r="L1626" s="3">
        <v>1</v>
      </c>
      <c r="M1626" s="3" t="s">
        <v>2735</v>
      </c>
      <c r="N1626" s="3" t="s">
        <v>2865</v>
      </c>
      <c r="S1626" s="3" t="s">
        <v>3580</v>
      </c>
      <c r="T1626" s="3" t="s">
        <v>7032</v>
      </c>
      <c r="Y1626" s="3" t="s">
        <v>3479</v>
      </c>
      <c r="Z1626" s="3" t="s">
        <v>7292</v>
      </c>
      <c r="AC1626" s="3">
        <v>36</v>
      </c>
      <c r="AD1626" s="3" t="s">
        <v>3527</v>
      </c>
      <c r="AE1626" s="3" t="s">
        <v>982</v>
      </c>
    </row>
    <row r="1627" spans="1:72" ht="13.5" customHeight="1">
      <c r="A1627" s="6" t="str">
        <f>HYPERLINK("http://kyu.snu.ac.kr/sdhj/index.jsp?type=hj/GK14649_00IM0001_051b.jpg","1717_수북면_051b")</f>
        <v>1717_수북면_051b</v>
      </c>
      <c r="B1627" s="3">
        <v>1717</v>
      </c>
      <c r="C1627" s="3" t="s">
        <v>7754</v>
      </c>
      <c r="D1627" s="3" t="s">
        <v>7755</v>
      </c>
      <c r="E1627" s="3">
        <v>1626</v>
      </c>
      <c r="F1627" s="3">
        <v>7</v>
      </c>
      <c r="G1627" s="3" t="s">
        <v>5660</v>
      </c>
      <c r="H1627" s="3" t="s">
        <v>6977</v>
      </c>
      <c r="I1627" s="3">
        <v>18</v>
      </c>
      <c r="L1627" s="3">
        <v>1</v>
      </c>
      <c r="M1627" s="3" t="s">
        <v>2735</v>
      </c>
      <c r="N1627" s="3" t="s">
        <v>2865</v>
      </c>
      <c r="AC1627" s="3">
        <v>34</v>
      </c>
      <c r="AD1627" s="3" t="s">
        <v>3608</v>
      </c>
      <c r="AE1627" s="3" t="s">
        <v>995</v>
      </c>
    </row>
    <row r="1628" spans="1:72" ht="13.5" customHeight="1">
      <c r="A1628" s="6" t="str">
        <f>HYPERLINK("http://kyu.snu.ac.kr/sdhj/index.jsp?type=hj/GK14649_00IM0001_051b.jpg","1717_수북면_051b")</f>
        <v>1717_수북면_051b</v>
      </c>
      <c r="B1628" s="3">
        <v>1717</v>
      </c>
      <c r="C1628" s="3" t="s">
        <v>7754</v>
      </c>
      <c r="D1628" s="3" t="s">
        <v>7755</v>
      </c>
      <c r="E1628" s="3">
        <v>1627</v>
      </c>
      <c r="F1628" s="3">
        <v>7</v>
      </c>
      <c r="G1628" s="3" t="s">
        <v>5660</v>
      </c>
      <c r="H1628" s="3" t="s">
        <v>6977</v>
      </c>
      <c r="I1628" s="3">
        <v>18</v>
      </c>
      <c r="L1628" s="3">
        <v>1</v>
      </c>
      <c r="M1628" s="3" t="s">
        <v>2735</v>
      </c>
      <c r="N1628" s="3" t="s">
        <v>2865</v>
      </c>
      <c r="S1628" s="3" t="s">
        <v>3641</v>
      </c>
      <c r="T1628" s="3" t="s">
        <v>7035</v>
      </c>
      <c r="W1628" s="3" t="s">
        <v>3952</v>
      </c>
      <c r="X1628" s="3" t="s">
        <v>2998</v>
      </c>
      <c r="Y1628" s="3" t="s">
        <v>3479</v>
      </c>
      <c r="Z1628" s="3" t="s">
        <v>7292</v>
      </c>
      <c r="AC1628" s="3">
        <v>29</v>
      </c>
      <c r="AD1628" s="3" t="s">
        <v>3642</v>
      </c>
      <c r="AE1628" s="3" t="s">
        <v>1000</v>
      </c>
    </row>
    <row r="1629" spans="1:72" ht="13.5" customHeight="1">
      <c r="A1629" s="6" t="str">
        <f>HYPERLINK("http://kyu.snu.ac.kr/sdhj/index.jsp?type=hj/GK14649_00IM0001_051b.jpg","1717_수북면_051b")</f>
        <v>1717_수북면_051b</v>
      </c>
      <c r="B1629" s="3">
        <v>1717</v>
      </c>
      <c r="C1629" s="3" t="s">
        <v>7754</v>
      </c>
      <c r="D1629" s="3" t="s">
        <v>7755</v>
      </c>
      <c r="E1629" s="3">
        <v>1628</v>
      </c>
      <c r="F1629" s="3">
        <v>7</v>
      </c>
      <c r="G1629" s="3" t="s">
        <v>5660</v>
      </c>
      <c r="H1629" s="3" t="s">
        <v>6977</v>
      </c>
      <c r="I1629" s="3">
        <v>18</v>
      </c>
      <c r="L1629" s="3">
        <v>1</v>
      </c>
      <c r="M1629" s="3" t="s">
        <v>2735</v>
      </c>
      <c r="N1629" s="3" t="s">
        <v>2865</v>
      </c>
      <c r="S1629" s="3" t="s">
        <v>3649</v>
      </c>
      <c r="T1629" s="3" t="s">
        <v>7037</v>
      </c>
      <c r="U1629" s="3" t="s">
        <v>5283</v>
      </c>
      <c r="V1629" s="3" t="s">
        <v>7216</v>
      </c>
      <c r="Y1629" s="3" t="s">
        <v>6243</v>
      </c>
      <c r="Z1629" s="3" t="s">
        <v>755</v>
      </c>
      <c r="AC1629" s="3">
        <v>2</v>
      </c>
      <c r="AD1629" s="3" t="s">
        <v>3584</v>
      </c>
      <c r="AE1629" s="3" t="s">
        <v>990</v>
      </c>
      <c r="AF1629" s="3" t="s">
        <v>4317</v>
      </c>
      <c r="AG1629" s="3" t="s">
        <v>1061</v>
      </c>
    </row>
    <row r="1630" spans="1:72" ht="13.5" customHeight="1">
      <c r="A1630" s="6" t="str">
        <f>HYPERLINK("http://kyu.snu.ac.kr/sdhj/index.jsp?type=hj/GK14649_00IM0001_051b.jpg","1717_수북면_051b")</f>
        <v>1717_수북면_051b</v>
      </c>
      <c r="B1630" s="3">
        <v>1717</v>
      </c>
      <c r="C1630" s="3" t="s">
        <v>7464</v>
      </c>
      <c r="D1630" s="3" t="s">
        <v>7465</v>
      </c>
      <c r="E1630" s="3">
        <v>1629</v>
      </c>
      <c r="F1630" s="3">
        <v>7</v>
      </c>
      <c r="G1630" s="3" t="s">
        <v>5660</v>
      </c>
      <c r="H1630" s="3" t="s">
        <v>6977</v>
      </c>
      <c r="I1630" s="3">
        <v>18</v>
      </c>
      <c r="L1630" s="3">
        <v>1</v>
      </c>
      <c r="M1630" s="3" t="s">
        <v>2735</v>
      </c>
      <c r="N1630" s="3" t="s">
        <v>2865</v>
      </c>
      <c r="S1630" s="3" t="s">
        <v>3648</v>
      </c>
      <c r="T1630" s="3" t="s">
        <v>7036</v>
      </c>
    </row>
    <row r="1631" spans="1:72" ht="13.5" customHeight="1">
      <c r="A1631" s="6" t="str">
        <f>HYPERLINK("http://kyu.snu.ac.kr/sdhj/index.jsp?type=hj/GK14649_00IM0001_051b.jpg","1717_수북면_051b")</f>
        <v>1717_수북면_051b</v>
      </c>
      <c r="B1631" s="3">
        <v>1717</v>
      </c>
      <c r="C1631" s="3" t="s">
        <v>7462</v>
      </c>
      <c r="D1631" s="3" t="s">
        <v>7463</v>
      </c>
      <c r="E1631" s="3">
        <v>1630</v>
      </c>
      <c r="F1631" s="3">
        <v>7</v>
      </c>
      <c r="G1631" s="3" t="s">
        <v>5660</v>
      </c>
      <c r="H1631" s="3" t="s">
        <v>6977</v>
      </c>
      <c r="I1631" s="3">
        <v>18</v>
      </c>
      <c r="L1631" s="3">
        <v>1</v>
      </c>
      <c r="M1631" s="3" t="s">
        <v>2735</v>
      </c>
      <c r="N1631" s="3" t="s">
        <v>2865</v>
      </c>
      <c r="Y1631" s="3" t="s">
        <v>3479</v>
      </c>
      <c r="Z1631" s="3" t="s">
        <v>7292</v>
      </c>
      <c r="AC1631" s="3">
        <v>6</v>
      </c>
      <c r="AD1631" s="3" t="s">
        <v>3555</v>
      </c>
      <c r="AE1631" s="3" t="s">
        <v>986</v>
      </c>
    </row>
    <row r="1632" spans="1:72" ht="13.5" customHeight="1">
      <c r="A1632" s="6" t="str">
        <f>HYPERLINK("http://kyu.snu.ac.kr/sdhj/index.jsp?type=hj/GK14649_00IM0001_051b.jpg","1717_수북면_051b")</f>
        <v>1717_수북면_051b</v>
      </c>
      <c r="B1632" s="3">
        <v>1717</v>
      </c>
      <c r="C1632" s="3" t="s">
        <v>7754</v>
      </c>
      <c r="D1632" s="3" t="s">
        <v>7755</v>
      </c>
      <c r="E1632" s="3">
        <v>1631</v>
      </c>
      <c r="F1632" s="3">
        <v>7</v>
      </c>
      <c r="G1632" s="3" t="s">
        <v>5660</v>
      </c>
      <c r="H1632" s="3" t="s">
        <v>6977</v>
      </c>
      <c r="I1632" s="3">
        <v>18</v>
      </c>
      <c r="L1632" s="3">
        <v>2</v>
      </c>
      <c r="M1632" s="3" t="s">
        <v>2694</v>
      </c>
      <c r="N1632" s="3" t="s">
        <v>2948</v>
      </c>
      <c r="T1632" s="3" t="s">
        <v>7392</v>
      </c>
      <c r="U1632" s="3" t="s">
        <v>5283</v>
      </c>
      <c r="V1632" s="3" t="s">
        <v>7216</v>
      </c>
      <c r="W1632" s="3" t="s">
        <v>3559</v>
      </c>
      <c r="X1632" s="3" t="s">
        <v>7260</v>
      </c>
      <c r="Y1632" s="3" t="s">
        <v>4558</v>
      </c>
      <c r="Z1632" s="3" t="s">
        <v>305</v>
      </c>
      <c r="AC1632" s="3" t="s">
        <v>3698</v>
      </c>
      <c r="AD1632" s="3" t="s">
        <v>3698</v>
      </c>
      <c r="AE1632" s="3" t="s">
        <v>3698</v>
      </c>
      <c r="AJ1632" s="3" t="s">
        <v>4228</v>
      </c>
      <c r="AK1632" s="3" t="s">
        <v>4228</v>
      </c>
      <c r="AL1632" s="3" t="s">
        <v>3698</v>
      </c>
      <c r="AM1632" s="3" t="s">
        <v>3698</v>
      </c>
      <c r="AT1632" s="3" t="s">
        <v>5283</v>
      </c>
      <c r="AU1632" s="3" t="s">
        <v>7216</v>
      </c>
      <c r="AV1632" s="3" t="s">
        <v>6244</v>
      </c>
      <c r="AW1632" s="3" t="s">
        <v>1511</v>
      </c>
      <c r="BG1632" s="3" t="s">
        <v>5283</v>
      </c>
      <c r="BH1632" s="3" t="s">
        <v>7216</v>
      </c>
      <c r="BI1632" s="3" t="s">
        <v>6144</v>
      </c>
      <c r="BJ1632" s="3" t="s">
        <v>1875</v>
      </c>
      <c r="BK1632" s="3" t="s">
        <v>5283</v>
      </c>
      <c r="BL1632" s="3" t="s">
        <v>7216</v>
      </c>
      <c r="BM1632" s="3" t="s">
        <v>6195</v>
      </c>
      <c r="BN1632" s="3" t="s">
        <v>1850</v>
      </c>
      <c r="BO1632" s="3" t="s">
        <v>5283</v>
      </c>
      <c r="BP1632" s="3" t="s">
        <v>7216</v>
      </c>
      <c r="BQ1632" s="3" t="s">
        <v>5678</v>
      </c>
      <c r="BR1632" s="3" t="s">
        <v>2349</v>
      </c>
      <c r="BS1632" s="3" t="s">
        <v>3515</v>
      </c>
      <c r="BT1632" s="3" t="s">
        <v>1099</v>
      </c>
    </row>
    <row r="1633" spans="1:72" ht="13.5" customHeight="1">
      <c r="A1633" s="6" t="str">
        <f>HYPERLINK("http://kyu.snu.ac.kr/sdhj/index.jsp?type=hj/GK14649_00IM0001_051b.jpg","1717_수북면_051b")</f>
        <v>1717_수북면_051b</v>
      </c>
      <c r="B1633" s="3">
        <v>1717</v>
      </c>
      <c r="C1633" s="3" t="s">
        <v>7425</v>
      </c>
      <c r="D1633" s="3" t="s">
        <v>7426</v>
      </c>
      <c r="E1633" s="3">
        <v>1632</v>
      </c>
      <c r="F1633" s="3">
        <v>7</v>
      </c>
      <c r="G1633" s="3" t="s">
        <v>5660</v>
      </c>
      <c r="H1633" s="3" t="s">
        <v>6977</v>
      </c>
      <c r="I1633" s="3">
        <v>18</v>
      </c>
      <c r="L1633" s="3">
        <v>2</v>
      </c>
      <c r="M1633" s="3" t="s">
        <v>2694</v>
      </c>
      <c r="N1633" s="3" t="s">
        <v>2948</v>
      </c>
      <c r="S1633" s="3" t="s">
        <v>3539</v>
      </c>
      <c r="T1633" s="3" t="s">
        <v>7028</v>
      </c>
      <c r="W1633" s="3" t="s">
        <v>4228</v>
      </c>
      <c r="X1633" s="3" t="s">
        <v>4228</v>
      </c>
      <c r="Y1633" s="3" t="s">
        <v>3698</v>
      </c>
      <c r="Z1633" s="3" t="s">
        <v>3698</v>
      </c>
      <c r="AC1633" s="3" t="s">
        <v>3698</v>
      </c>
      <c r="AD1633" s="3" t="s">
        <v>4711</v>
      </c>
      <c r="AE1633" s="3" t="s">
        <v>529</v>
      </c>
      <c r="AJ1633" s="3" t="s">
        <v>3443</v>
      </c>
      <c r="AK1633" s="3" t="s">
        <v>6955</v>
      </c>
      <c r="AL1633" s="3" t="s">
        <v>3848</v>
      </c>
      <c r="AM1633" s="3" t="s">
        <v>1169</v>
      </c>
      <c r="AT1633" s="3" t="s">
        <v>5283</v>
      </c>
      <c r="AU1633" s="3" t="s">
        <v>7216</v>
      </c>
      <c r="AV1633" s="3" t="s">
        <v>6245</v>
      </c>
      <c r="AW1633" s="3" t="s">
        <v>1512</v>
      </c>
      <c r="BG1633" s="3" t="s">
        <v>5283</v>
      </c>
      <c r="BH1633" s="3" t="s">
        <v>7216</v>
      </c>
      <c r="BI1633" s="3" t="s">
        <v>6246</v>
      </c>
      <c r="BJ1633" s="3" t="s">
        <v>1883</v>
      </c>
      <c r="BK1633" s="3" t="s">
        <v>5283</v>
      </c>
      <c r="BL1633" s="3" t="s">
        <v>7216</v>
      </c>
      <c r="BM1633" s="3" t="s">
        <v>6247</v>
      </c>
      <c r="BN1633" s="3" t="s">
        <v>2151</v>
      </c>
      <c r="BO1633" s="3" t="s">
        <v>5863</v>
      </c>
      <c r="BP1633" s="3" t="s">
        <v>1970</v>
      </c>
      <c r="BQ1633" s="3" t="s">
        <v>8847</v>
      </c>
      <c r="BR1633" s="3" t="s">
        <v>8847</v>
      </c>
      <c r="BS1633" s="3" t="s">
        <v>3698</v>
      </c>
      <c r="BT1633" s="3" t="s">
        <v>3698</v>
      </c>
    </row>
    <row r="1634" spans="1:72" ht="13.5" customHeight="1">
      <c r="A1634" s="6" t="str">
        <f>HYPERLINK("http://kyu.snu.ac.kr/sdhj/index.jsp?type=hj/GK14649_00IM0001_051b.jpg","1717_수북면_051b")</f>
        <v>1717_수북면_051b</v>
      </c>
      <c r="B1634" s="3">
        <v>1717</v>
      </c>
      <c r="C1634" s="3" t="s">
        <v>7423</v>
      </c>
      <c r="D1634" s="3" t="s">
        <v>7424</v>
      </c>
      <c r="E1634" s="3">
        <v>1633</v>
      </c>
      <c r="F1634" s="3">
        <v>7</v>
      </c>
      <c r="G1634" s="3" t="s">
        <v>5660</v>
      </c>
      <c r="H1634" s="3" t="s">
        <v>6977</v>
      </c>
      <c r="I1634" s="3">
        <v>18</v>
      </c>
      <c r="L1634" s="3">
        <v>2</v>
      </c>
      <c r="M1634" s="3" t="s">
        <v>2694</v>
      </c>
      <c r="N1634" s="3" t="s">
        <v>2948</v>
      </c>
      <c r="U1634" s="3" t="s">
        <v>5736</v>
      </c>
      <c r="V1634" s="3" t="s">
        <v>7238</v>
      </c>
      <c r="Y1634" s="3" t="s">
        <v>4545</v>
      </c>
      <c r="Z1634" s="3" t="s">
        <v>303</v>
      </c>
      <c r="AC1634" s="3">
        <v>18</v>
      </c>
      <c r="AD1634" s="3" t="s">
        <v>3597</v>
      </c>
      <c r="AE1634" s="3" t="s">
        <v>992</v>
      </c>
    </row>
    <row r="1635" spans="1:72" ht="13.5" customHeight="1">
      <c r="A1635" s="6" t="str">
        <f>HYPERLINK("http://kyu.snu.ac.kr/sdhj/index.jsp?type=hj/GK14649_00IM0001_051b.jpg","1717_수북면_051b")</f>
        <v>1717_수북면_051b</v>
      </c>
      <c r="B1635" s="3">
        <v>1717</v>
      </c>
      <c r="C1635" s="3" t="s">
        <v>7423</v>
      </c>
      <c r="D1635" s="3" t="s">
        <v>7424</v>
      </c>
      <c r="E1635" s="3">
        <v>1634</v>
      </c>
      <c r="F1635" s="3">
        <v>7</v>
      </c>
      <c r="G1635" s="3" t="s">
        <v>5660</v>
      </c>
      <c r="H1635" s="3" t="s">
        <v>6977</v>
      </c>
      <c r="I1635" s="3">
        <v>18</v>
      </c>
      <c r="L1635" s="3">
        <v>2</v>
      </c>
      <c r="M1635" s="3" t="s">
        <v>2694</v>
      </c>
      <c r="N1635" s="3" t="s">
        <v>2948</v>
      </c>
      <c r="S1635" s="3" t="s">
        <v>7429</v>
      </c>
      <c r="T1635" s="3" t="s">
        <v>7430</v>
      </c>
      <c r="U1635" s="3" t="s">
        <v>5283</v>
      </c>
      <c r="V1635" s="3" t="s">
        <v>7216</v>
      </c>
      <c r="Y1635" s="3" t="s">
        <v>4720</v>
      </c>
      <c r="Z1635" s="3" t="s">
        <v>359</v>
      </c>
      <c r="AC1635" s="3">
        <v>9</v>
      </c>
      <c r="AD1635" s="3" t="s">
        <v>3767</v>
      </c>
      <c r="AE1635" s="3" t="s">
        <v>1013</v>
      </c>
    </row>
    <row r="1636" spans="1:72" ht="13.5" customHeight="1">
      <c r="A1636" s="6" t="str">
        <f>HYPERLINK("http://kyu.snu.ac.kr/sdhj/index.jsp?type=hj/GK14649_00IM0001_051b.jpg","1717_수북면_051b")</f>
        <v>1717_수북면_051b</v>
      </c>
      <c r="B1636" s="3">
        <v>1717</v>
      </c>
      <c r="C1636" s="3" t="s">
        <v>7423</v>
      </c>
      <c r="D1636" s="3" t="s">
        <v>7424</v>
      </c>
      <c r="E1636" s="3">
        <v>1635</v>
      </c>
      <c r="F1636" s="3">
        <v>7</v>
      </c>
      <c r="G1636" s="3" t="s">
        <v>5660</v>
      </c>
      <c r="H1636" s="3" t="s">
        <v>6977</v>
      </c>
      <c r="I1636" s="3">
        <v>18</v>
      </c>
      <c r="L1636" s="3">
        <v>2</v>
      </c>
      <c r="M1636" s="3" t="s">
        <v>2694</v>
      </c>
      <c r="N1636" s="3" t="s">
        <v>2948</v>
      </c>
      <c r="S1636" s="3" t="s">
        <v>7427</v>
      </c>
      <c r="T1636" s="3" t="s">
        <v>7428</v>
      </c>
      <c r="Y1636" s="3" t="s">
        <v>3479</v>
      </c>
      <c r="Z1636" s="3" t="s">
        <v>7292</v>
      </c>
      <c r="AC1636" s="3">
        <v>6</v>
      </c>
      <c r="AD1636" s="3" t="s">
        <v>3555</v>
      </c>
      <c r="AE1636" s="3" t="s">
        <v>986</v>
      </c>
    </row>
    <row r="1637" spans="1:72" ht="13.5" customHeight="1">
      <c r="A1637" s="6" t="str">
        <f>HYPERLINK("http://kyu.snu.ac.kr/sdhj/index.jsp?type=hj/GK14649_00IM0001_051b.jpg","1717_수북면_051b")</f>
        <v>1717_수북면_051b</v>
      </c>
      <c r="B1637" s="3">
        <v>1717</v>
      </c>
      <c r="C1637" s="3" t="s">
        <v>7423</v>
      </c>
      <c r="D1637" s="3" t="s">
        <v>7424</v>
      </c>
      <c r="E1637" s="3">
        <v>1636</v>
      </c>
      <c r="F1637" s="3">
        <v>7</v>
      </c>
      <c r="G1637" s="3" t="s">
        <v>5660</v>
      </c>
      <c r="H1637" s="3" t="s">
        <v>6977</v>
      </c>
      <c r="I1637" s="3">
        <v>18</v>
      </c>
      <c r="L1637" s="3">
        <v>3</v>
      </c>
      <c r="M1637" s="3" t="s">
        <v>7738</v>
      </c>
      <c r="N1637" s="3" t="s">
        <v>7738</v>
      </c>
      <c r="T1637" s="3" t="s">
        <v>7472</v>
      </c>
      <c r="U1637" s="3" t="s">
        <v>3698</v>
      </c>
      <c r="V1637" s="3" t="s">
        <v>3698</v>
      </c>
      <c r="W1637" s="3" t="s">
        <v>4228</v>
      </c>
      <c r="X1637" s="3" t="s">
        <v>4228</v>
      </c>
      <c r="Y1637" s="3" t="s">
        <v>3698</v>
      </c>
      <c r="Z1637" s="3" t="s">
        <v>3698</v>
      </c>
      <c r="AC1637" s="3" t="s">
        <v>3698</v>
      </c>
      <c r="AD1637" s="3" t="s">
        <v>3698</v>
      </c>
      <c r="AE1637" s="3" t="s">
        <v>3698</v>
      </c>
      <c r="AJ1637" s="3" t="s">
        <v>4228</v>
      </c>
      <c r="AK1637" s="3" t="s">
        <v>4228</v>
      </c>
      <c r="AL1637" s="3" t="s">
        <v>5892</v>
      </c>
      <c r="AM1637" s="3" t="s">
        <v>1192</v>
      </c>
      <c r="AT1637" s="3" t="s">
        <v>5283</v>
      </c>
      <c r="AU1637" s="3" t="s">
        <v>7216</v>
      </c>
      <c r="AV1637" s="3" t="s">
        <v>4682</v>
      </c>
      <c r="AW1637" s="3" t="s">
        <v>349</v>
      </c>
      <c r="BG1637" s="3" t="s">
        <v>5283</v>
      </c>
      <c r="BH1637" s="3" t="s">
        <v>7216</v>
      </c>
      <c r="BI1637" s="3" t="s">
        <v>5697</v>
      </c>
      <c r="BJ1637" s="3" t="s">
        <v>1829</v>
      </c>
      <c r="BK1637" s="3" t="s">
        <v>5283</v>
      </c>
      <c r="BL1637" s="3" t="s">
        <v>7216</v>
      </c>
      <c r="BM1637" s="3" t="s">
        <v>5877</v>
      </c>
      <c r="BN1637" s="3" t="s">
        <v>2101</v>
      </c>
      <c r="BO1637" s="3" t="s">
        <v>6248</v>
      </c>
      <c r="BP1637" s="3" t="s">
        <v>7182</v>
      </c>
      <c r="BQ1637" s="3" t="s">
        <v>8848</v>
      </c>
      <c r="BR1637" s="3" t="s">
        <v>8849</v>
      </c>
      <c r="BS1637" s="3" t="s">
        <v>3698</v>
      </c>
      <c r="BT1637" s="3" t="s">
        <v>3698</v>
      </c>
    </row>
    <row r="1638" spans="1:72" ht="13.5" customHeight="1">
      <c r="A1638" s="6" t="str">
        <f>HYPERLINK("http://kyu.snu.ac.kr/sdhj/index.jsp?type=hj/GK14649_00IM0001_051b.jpg","1717_수북면_051b")</f>
        <v>1717_수북면_051b</v>
      </c>
      <c r="B1638" s="3">
        <v>1717</v>
      </c>
      <c r="C1638" s="3" t="s">
        <v>7402</v>
      </c>
      <c r="D1638" s="3" t="s">
        <v>7403</v>
      </c>
      <c r="E1638" s="3">
        <v>1637</v>
      </c>
      <c r="F1638" s="3">
        <v>7</v>
      </c>
      <c r="G1638" s="3" t="s">
        <v>5660</v>
      </c>
      <c r="H1638" s="3" t="s">
        <v>6977</v>
      </c>
      <c r="I1638" s="3">
        <v>18</v>
      </c>
      <c r="L1638" s="3">
        <v>3</v>
      </c>
      <c r="M1638" s="3" t="s">
        <v>7738</v>
      </c>
      <c r="N1638" s="3" t="s">
        <v>7738</v>
      </c>
      <c r="S1638" s="3" t="s">
        <v>7738</v>
      </c>
      <c r="T1638" s="3" t="s">
        <v>7738</v>
      </c>
      <c r="W1638" s="3" t="s">
        <v>4228</v>
      </c>
      <c r="X1638" s="3" t="s">
        <v>4228</v>
      </c>
      <c r="Y1638" s="3" t="s">
        <v>3698</v>
      </c>
      <c r="Z1638" s="3" t="s">
        <v>3698</v>
      </c>
      <c r="AC1638" s="3" t="s">
        <v>8370</v>
      </c>
      <c r="AD1638" s="3" t="s">
        <v>4447</v>
      </c>
      <c r="AE1638" s="3" t="s">
        <v>1030</v>
      </c>
      <c r="AJ1638" s="3" t="s">
        <v>3443</v>
      </c>
      <c r="AK1638" s="3" t="s">
        <v>6955</v>
      </c>
      <c r="AL1638" s="3" t="s">
        <v>3562</v>
      </c>
      <c r="AM1638" s="3" t="s">
        <v>3040</v>
      </c>
      <c r="AT1638" s="3" t="s">
        <v>3571</v>
      </c>
      <c r="AU1638" s="3" t="s">
        <v>7128</v>
      </c>
      <c r="AV1638" s="3" t="s">
        <v>6249</v>
      </c>
      <c r="AW1638" s="3" t="s">
        <v>1513</v>
      </c>
      <c r="BG1638" s="3" t="s">
        <v>3546</v>
      </c>
      <c r="BH1638" s="3" t="s">
        <v>7248</v>
      </c>
      <c r="BI1638" s="3" t="s">
        <v>6250</v>
      </c>
      <c r="BJ1638" s="3" t="s">
        <v>1884</v>
      </c>
      <c r="BK1638" s="3" t="s">
        <v>3546</v>
      </c>
      <c r="BL1638" s="3" t="s">
        <v>7248</v>
      </c>
      <c r="BM1638" s="3" t="s">
        <v>5890</v>
      </c>
      <c r="BN1638" s="3" t="s">
        <v>650</v>
      </c>
      <c r="BO1638" s="3" t="s">
        <v>5283</v>
      </c>
      <c r="BP1638" s="3" t="s">
        <v>7216</v>
      </c>
      <c r="BQ1638" s="3" t="s">
        <v>6251</v>
      </c>
      <c r="BR1638" s="3" t="s">
        <v>3233</v>
      </c>
      <c r="BS1638" s="3" t="s">
        <v>3562</v>
      </c>
      <c r="BT1638" s="3" t="s">
        <v>3040</v>
      </c>
    </row>
    <row r="1639" spans="1:72" ht="13.5" customHeight="1">
      <c r="A1639" s="6" t="str">
        <f>HYPERLINK("http://kyu.snu.ac.kr/sdhj/index.jsp?type=hj/GK14649_00IM0001_051b.jpg","1717_수북면_051b")</f>
        <v>1717_수북면_051b</v>
      </c>
      <c r="B1639" s="3">
        <v>1717</v>
      </c>
      <c r="C1639" s="3" t="s">
        <v>7679</v>
      </c>
      <c r="D1639" s="3" t="s">
        <v>7680</v>
      </c>
      <c r="E1639" s="3">
        <v>1638</v>
      </c>
      <c r="F1639" s="3">
        <v>7</v>
      </c>
      <c r="G1639" s="3" t="s">
        <v>5660</v>
      </c>
      <c r="H1639" s="3" t="s">
        <v>6977</v>
      </c>
      <c r="I1639" s="3">
        <v>18</v>
      </c>
      <c r="L1639" s="3">
        <v>3</v>
      </c>
      <c r="M1639" s="3" t="s">
        <v>7738</v>
      </c>
      <c r="N1639" s="3" t="s">
        <v>7738</v>
      </c>
      <c r="S1639" s="3" t="s">
        <v>3580</v>
      </c>
      <c r="T1639" s="3" t="s">
        <v>7032</v>
      </c>
    </row>
    <row r="1640" spans="1:72" ht="13.5" customHeight="1">
      <c r="A1640" s="6" t="str">
        <f>HYPERLINK("http://kyu.snu.ac.kr/sdhj/index.jsp?type=hj/GK14649_00IM0001_051b.jpg","1717_수북면_051b")</f>
        <v>1717_수북면_051b</v>
      </c>
      <c r="B1640" s="3">
        <v>1717</v>
      </c>
      <c r="C1640" s="3" t="s">
        <v>7402</v>
      </c>
      <c r="D1640" s="3" t="s">
        <v>7403</v>
      </c>
      <c r="E1640" s="3">
        <v>1639</v>
      </c>
      <c r="F1640" s="3">
        <v>7</v>
      </c>
      <c r="G1640" s="3" t="s">
        <v>5660</v>
      </c>
      <c r="H1640" s="3" t="s">
        <v>6977</v>
      </c>
      <c r="I1640" s="3">
        <v>18</v>
      </c>
      <c r="L1640" s="3">
        <v>3</v>
      </c>
      <c r="M1640" s="3" t="s">
        <v>7738</v>
      </c>
      <c r="N1640" s="3" t="s">
        <v>7738</v>
      </c>
      <c r="U1640" s="3" t="s">
        <v>5489</v>
      </c>
      <c r="V1640" s="3" t="s">
        <v>7219</v>
      </c>
      <c r="Y1640" s="3" t="s">
        <v>6252</v>
      </c>
      <c r="Z1640" s="3" t="s">
        <v>756</v>
      </c>
      <c r="AC1640" s="3">
        <v>24</v>
      </c>
      <c r="AD1640" s="3" t="s">
        <v>3777</v>
      </c>
      <c r="AE1640" s="3" t="s">
        <v>1015</v>
      </c>
    </row>
    <row r="1641" spans="1:72" ht="13.5" customHeight="1">
      <c r="A1641" s="6" t="str">
        <f>HYPERLINK("http://kyu.snu.ac.kr/sdhj/index.jsp?type=hj/GK14649_00IM0001_051b.jpg","1717_수북면_051b")</f>
        <v>1717_수북면_051b</v>
      </c>
      <c r="B1641" s="3">
        <v>1717</v>
      </c>
      <c r="C1641" s="3" t="s">
        <v>7402</v>
      </c>
      <c r="D1641" s="3" t="s">
        <v>7403</v>
      </c>
      <c r="E1641" s="3">
        <v>1640</v>
      </c>
      <c r="F1641" s="3">
        <v>7</v>
      </c>
      <c r="G1641" s="3" t="s">
        <v>5660</v>
      </c>
      <c r="H1641" s="3" t="s">
        <v>6977</v>
      </c>
      <c r="I1641" s="3">
        <v>18</v>
      </c>
      <c r="L1641" s="3">
        <v>3</v>
      </c>
      <c r="M1641" s="3" t="s">
        <v>7738</v>
      </c>
      <c r="N1641" s="3" t="s">
        <v>7738</v>
      </c>
      <c r="S1641" s="3" t="s">
        <v>3641</v>
      </c>
      <c r="T1641" s="3" t="s">
        <v>7035</v>
      </c>
      <c r="W1641" s="3" t="s">
        <v>3725</v>
      </c>
      <c r="X1641" s="3" t="s">
        <v>7261</v>
      </c>
      <c r="Y1641" s="3" t="s">
        <v>3479</v>
      </c>
      <c r="Z1641" s="3" t="s">
        <v>7292</v>
      </c>
      <c r="AC1641" s="3">
        <v>26</v>
      </c>
      <c r="AD1641" s="3" t="s">
        <v>3646</v>
      </c>
      <c r="AE1641" s="3" t="s">
        <v>1001</v>
      </c>
    </row>
    <row r="1642" spans="1:72" ht="13.5" customHeight="1">
      <c r="A1642" s="6" t="str">
        <f>HYPERLINK("http://kyu.snu.ac.kr/sdhj/index.jsp?type=hj/GK14649_00IM0001_051b.jpg","1717_수북면_051b")</f>
        <v>1717_수북면_051b</v>
      </c>
      <c r="B1642" s="3">
        <v>1717</v>
      </c>
      <c r="C1642" s="3" t="s">
        <v>7402</v>
      </c>
      <c r="D1642" s="3" t="s">
        <v>7403</v>
      </c>
      <c r="E1642" s="3">
        <v>1641</v>
      </c>
      <c r="F1642" s="3">
        <v>7</v>
      </c>
      <c r="G1642" s="3" t="s">
        <v>5660</v>
      </c>
      <c r="H1642" s="3" t="s">
        <v>6977</v>
      </c>
      <c r="I1642" s="3">
        <v>18</v>
      </c>
      <c r="L1642" s="3">
        <v>3</v>
      </c>
      <c r="M1642" s="3" t="s">
        <v>7738</v>
      </c>
      <c r="N1642" s="3" t="s">
        <v>7738</v>
      </c>
      <c r="S1642" s="3" t="s">
        <v>7499</v>
      </c>
      <c r="T1642" s="3" t="s">
        <v>7500</v>
      </c>
      <c r="Y1642" s="3" t="s">
        <v>3479</v>
      </c>
      <c r="Z1642" s="3" t="s">
        <v>7292</v>
      </c>
      <c r="AC1642" s="3">
        <v>19</v>
      </c>
      <c r="AD1642" s="3" t="s">
        <v>3708</v>
      </c>
      <c r="AE1642" s="3" t="s">
        <v>1008</v>
      </c>
    </row>
    <row r="1643" spans="1:72" ht="13.5" customHeight="1">
      <c r="A1643" s="6" t="str">
        <f>HYPERLINK("http://kyu.snu.ac.kr/sdhj/index.jsp?type=hj/GK14649_00IM0001_051b.jpg","1717_수북면_051b")</f>
        <v>1717_수북면_051b</v>
      </c>
      <c r="B1643" s="3">
        <v>1717</v>
      </c>
      <c r="C1643" s="3" t="s">
        <v>7402</v>
      </c>
      <c r="D1643" s="3" t="s">
        <v>7403</v>
      </c>
      <c r="E1643" s="3">
        <v>1642</v>
      </c>
      <c r="F1643" s="3">
        <v>7</v>
      </c>
      <c r="G1643" s="3" t="s">
        <v>5660</v>
      </c>
      <c r="H1643" s="3" t="s">
        <v>6977</v>
      </c>
      <c r="I1643" s="3">
        <v>18</v>
      </c>
      <c r="L1643" s="3">
        <v>3</v>
      </c>
      <c r="M1643" s="3" t="s">
        <v>7738</v>
      </c>
      <c r="N1643" s="3" t="s">
        <v>7738</v>
      </c>
      <c r="S1643" s="3" t="s">
        <v>7499</v>
      </c>
      <c r="T1643" s="3" t="s">
        <v>7500</v>
      </c>
      <c r="Y1643" s="3" t="s">
        <v>3479</v>
      </c>
      <c r="Z1643" s="3" t="s">
        <v>7292</v>
      </c>
      <c r="AC1643" s="3">
        <v>16</v>
      </c>
      <c r="AD1643" s="3" t="s">
        <v>3600</v>
      </c>
      <c r="AE1643" s="3" t="s">
        <v>994</v>
      </c>
    </row>
    <row r="1644" spans="1:72" ht="13.5" customHeight="1">
      <c r="A1644" s="6" t="str">
        <f>HYPERLINK("http://kyu.snu.ac.kr/sdhj/index.jsp?type=hj/GK14649_00IM0001_051b.jpg","1717_수북면_051b")</f>
        <v>1717_수북면_051b</v>
      </c>
      <c r="B1644" s="3">
        <v>1717</v>
      </c>
      <c r="C1644" s="3" t="s">
        <v>7402</v>
      </c>
      <c r="D1644" s="3" t="s">
        <v>7403</v>
      </c>
      <c r="E1644" s="3">
        <v>1643</v>
      </c>
      <c r="F1644" s="3">
        <v>7</v>
      </c>
      <c r="G1644" s="3" t="s">
        <v>5660</v>
      </c>
      <c r="H1644" s="3" t="s">
        <v>6977</v>
      </c>
      <c r="I1644" s="3">
        <v>18</v>
      </c>
      <c r="L1644" s="3">
        <v>3</v>
      </c>
      <c r="M1644" s="3" t="s">
        <v>7738</v>
      </c>
      <c r="N1644" s="3" t="s">
        <v>7738</v>
      </c>
      <c r="S1644" s="3" t="s">
        <v>8627</v>
      </c>
      <c r="T1644" s="3" t="s">
        <v>8628</v>
      </c>
      <c r="U1644" s="3" t="s">
        <v>5283</v>
      </c>
      <c r="V1644" s="3" t="s">
        <v>7216</v>
      </c>
      <c r="Y1644" s="3" t="s">
        <v>6253</v>
      </c>
      <c r="Z1644" s="3" t="s">
        <v>757</v>
      </c>
      <c r="AC1644" s="3">
        <v>14</v>
      </c>
      <c r="AD1644" s="3" t="s">
        <v>3713</v>
      </c>
      <c r="AE1644" s="3" t="s">
        <v>1009</v>
      </c>
    </row>
    <row r="1645" spans="1:72" ht="13.5" customHeight="1">
      <c r="A1645" s="6" t="str">
        <f>HYPERLINK("http://kyu.snu.ac.kr/sdhj/index.jsp?type=hj/GK14649_00IM0001_051b.jpg","1717_수북면_051b")</f>
        <v>1717_수북면_051b</v>
      </c>
      <c r="B1645" s="3">
        <v>1717</v>
      </c>
      <c r="C1645" s="3" t="s">
        <v>7402</v>
      </c>
      <c r="D1645" s="3" t="s">
        <v>7403</v>
      </c>
      <c r="E1645" s="3">
        <v>1644</v>
      </c>
      <c r="F1645" s="3">
        <v>7</v>
      </c>
      <c r="G1645" s="3" t="s">
        <v>5660</v>
      </c>
      <c r="H1645" s="3" t="s">
        <v>6977</v>
      </c>
      <c r="I1645" s="3">
        <v>18</v>
      </c>
      <c r="L1645" s="3">
        <v>3</v>
      </c>
      <c r="M1645" s="3" t="s">
        <v>7738</v>
      </c>
      <c r="N1645" s="3" t="s">
        <v>7738</v>
      </c>
      <c r="S1645" s="3" t="s">
        <v>7499</v>
      </c>
      <c r="T1645" s="3" t="s">
        <v>7500</v>
      </c>
      <c r="Y1645" s="3" t="s">
        <v>3479</v>
      </c>
      <c r="Z1645" s="3" t="s">
        <v>7292</v>
      </c>
      <c r="AC1645" s="3">
        <v>8</v>
      </c>
      <c r="AD1645" s="3" t="s">
        <v>3630</v>
      </c>
      <c r="AE1645" s="3" t="s">
        <v>997</v>
      </c>
    </row>
    <row r="1646" spans="1:72" ht="13.5" customHeight="1">
      <c r="A1646" s="6" t="str">
        <f>HYPERLINK("http://kyu.snu.ac.kr/sdhj/index.jsp?type=hj/GK14649_00IM0001_051b.jpg","1717_수북면_051b")</f>
        <v>1717_수북면_051b</v>
      </c>
      <c r="B1646" s="3">
        <v>1717</v>
      </c>
      <c r="C1646" s="3" t="s">
        <v>7402</v>
      </c>
      <c r="D1646" s="3" t="s">
        <v>7403</v>
      </c>
      <c r="E1646" s="3">
        <v>1645</v>
      </c>
      <c r="F1646" s="3">
        <v>7</v>
      </c>
      <c r="G1646" s="3" t="s">
        <v>5660</v>
      </c>
      <c r="H1646" s="3" t="s">
        <v>6977</v>
      </c>
      <c r="I1646" s="3">
        <v>18</v>
      </c>
      <c r="L1646" s="3">
        <v>4</v>
      </c>
      <c r="M1646" s="3" t="s">
        <v>6237</v>
      </c>
      <c r="N1646" s="3" t="s">
        <v>2513</v>
      </c>
      <c r="T1646" s="3" t="s">
        <v>8850</v>
      </c>
      <c r="U1646" s="3" t="s">
        <v>5283</v>
      </c>
      <c r="V1646" s="3" t="s">
        <v>7216</v>
      </c>
      <c r="W1646" s="3" t="s">
        <v>3559</v>
      </c>
      <c r="X1646" s="3" t="s">
        <v>7260</v>
      </c>
      <c r="Y1646" s="3" t="s">
        <v>6254</v>
      </c>
      <c r="Z1646" s="3" t="s">
        <v>429</v>
      </c>
      <c r="AC1646" s="3">
        <v>26</v>
      </c>
      <c r="AD1646" s="3" t="s">
        <v>3646</v>
      </c>
      <c r="AE1646" s="3" t="s">
        <v>1001</v>
      </c>
      <c r="AJ1646" s="3" t="s">
        <v>3443</v>
      </c>
      <c r="AK1646" s="3" t="s">
        <v>6955</v>
      </c>
      <c r="AL1646" s="3" t="s">
        <v>3625</v>
      </c>
      <c r="AM1646" s="3" t="s">
        <v>1118</v>
      </c>
      <c r="AT1646" s="3" t="s">
        <v>5283</v>
      </c>
      <c r="AU1646" s="3" t="s">
        <v>7216</v>
      </c>
      <c r="AV1646" s="3" t="s">
        <v>6255</v>
      </c>
      <c r="AW1646" s="3" t="s">
        <v>457</v>
      </c>
      <c r="BG1646" s="3" t="s">
        <v>5283</v>
      </c>
      <c r="BH1646" s="3" t="s">
        <v>7216</v>
      </c>
      <c r="BI1646" s="3" t="s">
        <v>6091</v>
      </c>
      <c r="BJ1646" s="3" t="s">
        <v>1869</v>
      </c>
      <c r="BK1646" s="3" t="s">
        <v>5283</v>
      </c>
      <c r="BL1646" s="3" t="s">
        <v>7216</v>
      </c>
      <c r="BM1646" s="3" t="s">
        <v>3719</v>
      </c>
      <c r="BN1646" s="3" t="s">
        <v>7340</v>
      </c>
      <c r="BO1646" s="3" t="s">
        <v>5283</v>
      </c>
      <c r="BP1646" s="3" t="s">
        <v>7216</v>
      </c>
      <c r="BQ1646" s="3" t="s">
        <v>6092</v>
      </c>
      <c r="BR1646" s="3" t="s">
        <v>3381</v>
      </c>
      <c r="BS1646" s="3" t="s">
        <v>5549</v>
      </c>
      <c r="BT1646" s="3" t="s">
        <v>2504</v>
      </c>
    </row>
    <row r="1647" spans="1:72" ht="13.5" customHeight="1">
      <c r="A1647" s="6" t="str">
        <f>HYPERLINK("http://kyu.snu.ac.kr/sdhj/index.jsp?type=hj/GK14649_00IM0001_051b.jpg","1717_수북면_051b")</f>
        <v>1717_수북면_051b</v>
      </c>
      <c r="B1647" s="3">
        <v>1717</v>
      </c>
      <c r="C1647" s="3" t="s">
        <v>7754</v>
      </c>
      <c r="D1647" s="3" t="s">
        <v>7755</v>
      </c>
      <c r="E1647" s="3">
        <v>1646</v>
      </c>
      <c r="F1647" s="3">
        <v>7</v>
      </c>
      <c r="G1647" s="3" t="s">
        <v>5660</v>
      </c>
      <c r="H1647" s="3" t="s">
        <v>6977</v>
      </c>
      <c r="I1647" s="3">
        <v>18</v>
      </c>
      <c r="L1647" s="3">
        <v>4</v>
      </c>
      <c r="M1647" s="3" t="s">
        <v>6237</v>
      </c>
      <c r="N1647" s="3" t="s">
        <v>2513</v>
      </c>
      <c r="S1647" s="3" t="s">
        <v>3539</v>
      </c>
      <c r="T1647" s="3" t="s">
        <v>7028</v>
      </c>
      <c r="U1647" s="3" t="s">
        <v>5858</v>
      </c>
      <c r="V1647" s="3" t="s">
        <v>7236</v>
      </c>
      <c r="W1647" s="3" t="s">
        <v>4228</v>
      </c>
      <c r="X1647" s="3" t="s">
        <v>4228</v>
      </c>
      <c r="Y1647" s="3" t="s">
        <v>3698</v>
      </c>
      <c r="Z1647" s="3" t="s">
        <v>3698</v>
      </c>
      <c r="AC1647" s="3">
        <v>28</v>
      </c>
      <c r="AD1647" s="3" t="s">
        <v>3642</v>
      </c>
      <c r="AE1647" s="3" t="s">
        <v>1000</v>
      </c>
      <c r="AJ1647" s="3" t="s">
        <v>3443</v>
      </c>
      <c r="AK1647" s="3" t="s">
        <v>6955</v>
      </c>
      <c r="AL1647" s="3" t="s">
        <v>5222</v>
      </c>
      <c r="AM1647" s="3" t="s">
        <v>1183</v>
      </c>
      <c r="AT1647" s="3" t="s">
        <v>5283</v>
      </c>
      <c r="AU1647" s="3" t="s">
        <v>7216</v>
      </c>
      <c r="AV1647" s="3" t="s">
        <v>6197</v>
      </c>
      <c r="AW1647" s="3" t="s">
        <v>1303</v>
      </c>
      <c r="BG1647" s="3" t="s">
        <v>6256</v>
      </c>
      <c r="BH1647" s="3" t="s">
        <v>1683</v>
      </c>
      <c r="BI1647" s="3" t="s">
        <v>58</v>
      </c>
      <c r="BJ1647" s="3" t="s">
        <v>1518</v>
      </c>
      <c r="BK1647" s="3" t="s">
        <v>5283</v>
      </c>
      <c r="BL1647" s="3" t="s">
        <v>7216</v>
      </c>
      <c r="BM1647" s="3" t="s">
        <v>6124</v>
      </c>
      <c r="BN1647" s="3" t="s">
        <v>7251</v>
      </c>
      <c r="BO1647" s="3" t="s">
        <v>3546</v>
      </c>
      <c r="BP1647" s="3" t="s">
        <v>7248</v>
      </c>
      <c r="BQ1647" s="3" t="s">
        <v>6257</v>
      </c>
      <c r="BR1647" s="3" t="s">
        <v>2400</v>
      </c>
      <c r="BS1647" s="3" t="s">
        <v>3698</v>
      </c>
      <c r="BT1647" s="3" t="s">
        <v>3698</v>
      </c>
    </row>
    <row r="1648" spans="1:72" ht="13.5" customHeight="1">
      <c r="A1648" s="6" t="str">
        <f>HYPERLINK("http://kyu.snu.ac.kr/sdhj/index.jsp?type=hj/GK14649_00IM0001_051b.jpg","1717_수북면_051b")</f>
        <v>1717_수북면_051b</v>
      </c>
      <c r="B1648" s="3">
        <v>1717</v>
      </c>
      <c r="C1648" s="3" t="s">
        <v>7741</v>
      </c>
      <c r="D1648" s="3" t="s">
        <v>7742</v>
      </c>
      <c r="E1648" s="3">
        <v>1647</v>
      </c>
      <c r="F1648" s="3">
        <v>7</v>
      </c>
      <c r="G1648" s="3" t="s">
        <v>5660</v>
      </c>
      <c r="H1648" s="3" t="s">
        <v>6977</v>
      </c>
      <c r="I1648" s="3">
        <v>18</v>
      </c>
      <c r="L1648" s="3">
        <v>4</v>
      </c>
      <c r="M1648" s="3" t="s">
        <v>6237</v>
      </c>
      <c r="N1648" s="3" t="s">
        <v>2513</v>
      </c>
      <c r="S1648" s="3" t="s">
        <v>5906</v>
      </c>
      <c r="T1648" s="3" t="s">
        <v>7084</v>
      </c>
      <c r="W1648" s="3" t="s">
        <v>3559</v>
      </c>
      <c r="X1648" s="3" t="s">
        <v>7260</v>
      </c>
      <c r="Y1648" s="3" t="s">
        <v>3479</v>
      </c>
      <c r="Z1648" s="3" t="s">
        <v>7292</v>
      </c>
      <c r="AF1648" s="3" t="s">
        <v>4024</v>
      </c>
      <c r="AG1648" s="3" t="s">
        <v>1050</v>
      </c>
    </row>
    <row r="1649" spans="1:72" ht="13.5" customHeight="1">
      <c r="A1649" s="6" t="str">
        <f>HYPERLINK("http://kyu.snu.ac.kr/sdhj/index.jsp?type=hj/GK14649_00IM0001_051b.jpg","1717_수북면_051b")</f>
        <v>1717_수북면_051b</v>
      </c>
      <c r="B1649" s="3">
        <v>1717</v>
      </c>
      <c r="C1649" s="3" t="s">
        <v>7400</v>
      </c>
      <c r="D1649" s="3" t="s">
        <v>7401</v>
      </c>
      <c r="E1649" s="3">
        <v>1648</v>
      </c>
      <c r="F1649" s="3">
        <v>7</v>
      </c>
      <c r="G1649" s="3" t="s">
        <v>5660</v>
      </c>
      <c r="H1649" s="3" t="s">
        <v>6977</v>
      </c>
      <c r="I1649" s="3">
        <v>18</v>
      </c>
      <c r="L1649" s="3">
        <v>4</v>
      </c>
      <c r="M1649" s="3" t="s">
        <v>6237</v>
      </c>
      <c r="N1649" s="3" t="s">
        <v>2513</v>
      </c>
      <c r="S1649" s="3" t="s">
        <v>3485</v>
      </c>
      <c r="T1649" s="3" t="s">
        <v>7024</v>
      </c>
      <c r="U1649" s="3" t="s">
        <v>5283</v>
      </c>
      <c r="V1649" s="3" t="s">
        <v>7216</v>
      </c>
      <c r="Y1649" s="3" t="s">
        <v>6258</v>
      </c>
      <c r="Z1649" s="3" t="s">
        <v>758</v>
      </c>
      <c r="AC1649" s="3">
        <v>13</v>
      </c>
      <c r="AD1649" s="3" t="s">
        <v>3944</v>
      </c>
      <c r="AE1649" s="3" t="s">
        <v>1021</v>
      </c>
    </row>
    <row r="1650" spans="1:72" ht="13.5" customHeight="1">
      <c r="A1650" s="6" t="str">
        <f>HYPERLINK("http://kyu.snu.ac.kr/sdhj/index.jsp?type=hj/GK14649_00IM0001_051b.jpg","1717_수북면_051b")</f>
        <v>1717_수북면_051b</v>
      </c>
      <c r="B1650" s="3">
        <v>1717</v>
      </c>
      <c r="C1650" s="3" t="s">
        <v>7829</v>
      </c>
      <c r="D1650" s="3" t="s">
        <v>7830</v>
      </c>
      <c r="E1650" s="3">
        <v>1649</v>
      </c>
      <c r="F1650" s="3">
        <v>7</v>
      </c>
      <c r="G1650" s="3" t="s">
        <v>5660</v>
      </c>
      <c r="H1650" s="3" t="s">
        <v>6977</v>
      </c>
      <c r="I1650" s="3">
        <v>18</v>
      </c>
      <c r="L1650" s="3">
        <v>4</v>
      </c>
      <c r="M1650" s="3" t="s">
        <v>6237</v>
      </c>
      <c r="N1650" s="3" t="s">
        <v>2513</v>
      </c>
      <c r="S1650" s="3" t="s">
        <v>8851</v>
      </c>
      <c r="T1650" s="3" t="s">
        <v>8852</v>
      </c>
      <c r="U1650" s="3" t="s">
        <v>5283</v>
      </c>
      <c r="V1650" s="3" t="s">
        <v>7216</v>
      </c>
      <c r="Y1650" s="3" t="s">
        <v>3766</v>
      </c>
      <c r="Z1650" s="3" t="s">
        <v>7354</v>
      </c>
      <c r="AC1650" s="3">
        <v>4</v>
      </c>
      <c r="AD1650" s="3" t="s">
        <v>3581</v>
      </c>
      <c r="AE1650" s="3" t="s">
        <v>989</v>
      </c>
      <c r="AF1650" s="3" t="s">
        <v>4317</v>
      </c>
      <c r="AG1650" s="3" t="s">
        <v>1061</v>
      </c>
    </row>
    <row r="1651" spans="1:72" ht="13.5" customHeight="1">
      <c r="A1651" s="6" t="str">
        <f>HYPERLINK("http://kyu.snu.ac.kr/sdhj/index.jsp?type=hj/GK14649_00IM0001_051b.jpg","1717_수북면_051b")</f>
        <v>1717_수북면_051b</v>
      </c>
      <c r="B1651" s="3">
        <v>1717</v>
      </c>
      <c r="C1651" s="3" t="s">
        <v>7829</v>
      </c>
      <c r="D1651" s="3" t="s">
        <v>7830</v>
      </c>
      <c r="E1651" s="3">
        <v>1650</v>
      </c>
      <c r="F1651" s="3">
        <v>7</v>
      </c>
      <c r="G1651" s="3" t="s">
        <v>5660</v>
      </c>
      <c r="H1651" s="3" t="s">
        <v>6977</v>
      </c>
      <c r="I1651" s="3">
        <v>18</v>
      </c>
      <c r="L1651" s="3">
        <v>5</v>
      </c>
      <c r="M1651" s="3" t="s">
        <v>2650</v>
      </c>
      <c r="N1651" s="3" t="s">
        <v>2821</v>
      </c>
      <c r="T1651" s="3" t="s">
        <v>8850</v>
      </c>
      <c r="U1651" s="3" t="s">
        <v>5283</v>
      </c>
      <c r="V1651" s="3" t="s">
        <v>7216</v>
      </c>
      <c r="W1651" s="3" t="s">
        <v>3725</v>
      </c>
      <c r="X1651" s="3" t="s">
        <v>7261</v>
      </c>
      <c r="Y1651" s="3" t="s">
        <v>3809</v>
      </c>
      <c r="Z1651" s="3" t="s">
        <v>759</v>
      </c>
      <c r="AC1651" s="3">
        <v>69</v>
      </c>
      <c r="AD1651" s="3" t="s">
        <v>3767</v>
      </c>
      <c r="AE1651" s="3" t="s">
        <v>1013</v>
      </c>
      <c r="AJ1651" s="3" t="s">
        <v>3443</v>
      </c>
      <c r="AK1651" s="3" t="s">
        <v>6955</v>
      </c>
      <c r="AL1651" s="3" t="s">
        <v>3515</v>
      </c>
      <c r="AM1651" s="3" t="s">
        <v>1099</v>
      </c>
      <c r="AT1651" s="3" t="s">
        <v>5283</v>
      </c>
      <c r="AU1651" s="3" t="s">
        <v>7216</v>
      </c>
      <c r="AV1651" s="3" t="s">
        <v>4872</v>
      </c>
      <c r="AW1651" s="3" t="s">
        <v>1370</v>
      </c>
      <c r="BG1651" s="3" t="s">
        <v>3548</v>
      </c>
      <c r="BH1651" s="3" t="s">
        <v>7199</v>
      </c>
      <c r="BI1651" s="3" t="s">
        <v>6259</v>
      </c>
      <c r="BJ1651" s="3" t="s">
        <v>1885</v>
      </c>
      <c r="BK1651" s="3" t="s">
        <v>3546</v>
      </c>
      <c r="BL1651" s="3" t="s">
        <v>7248</v>
      </c>
      <c r="BM1651" s="3" t="s">
        <v>6260</v>
      </c>
      <c r="BN1651" s="3" t="s">
        <v>2152</v>
      </c>
      <c r="BO1651" s="3" t="s">
        <v>5283</v>
      </c>
      <c r="BP1651" s="3" t="s">
        <v>7216</v>
      </c>
      <c r="BQ1651" s="3" t="s">
        <v>6261</v>
      </c>
      <c r="BR1651" s="3" t="s">
        <v>2401</v>
      </c>
      <c r="BS1651" s="3" t="s">
        <v>3534</v>
      </c>
      <c r="BT1651" s="3" t="s">
        <v>1152</v>
      </c>
    </row>
    <row r="1652" spans="1:72" ht="13.5" customHeight="1">
      <c r="A1652" s="6" t="str">
        <f>HYPERLINK("http://kyu.snu.ac.kr/sdhj/index.jsp?type=hj/GK14649_00IM0001_051b.jpg","1717_수북면_051b")</f>
        <v>1717_수북면_051b</v>
      </c>
      <c r="B1652" s="3">
        <v>1717</v>
      </c>
      <c r="C1652" s="3" t="s">
        <v>7800</v>
      </c>
      <c r="D1652" s="3" t="s">
        <v>7801</v>
      </c>
      <c r="E1652" s="3">
        <v>1651</v>
      </c>
      <c r="F1652" s="3">
        <v>7</v>
      </c>
      <c r="G1652" s="3" t="s">
        <v>5660</v>
      </c>
      <c r="H1652" s="3" t="s">
        <v>6977</v>
      </c>
      <c r="I1652" s="3">
        <v>18</v>
      </c>
      <c r="L1652" s="3">
        <v>5</v>
      </c>
      <c r="M1652" s="3" t="s">
        <v>2650</v>
      </c>
      <c r="N1652" s="3" t="s">
        <v>2821</v>
      </c>
      <c r="S1652" s="3" t="s">
        <v>3539</v>
      </c>
      <c r="T1652" s="3" t="s">
        <v>7028</v>
      </c>
      <c r="U1652" s="3" t="s">
        <v>3540</v>
      </c>
      <c r="V1652" s="3" t="s">
        <v>7111</v>
      </c>
      <c r="W1652" s="3" t="s">
        <v>3725</v>
      </c>
      <c r="X1652" s="3" t="s">
        <v>7261</v>
      </c>
      <c r="Y1652" s="3" t="s">
        <v>3479</v>
      </c>
      <c r="Z1652" s="3" t="s">
        <v>7292</v>
      </c>
      <c r="AC1652" s="3">
        <v>65</v>
      </c>
      <c r="AD1652" s="3" t="s">
        <v>3652</v>
      </c>
      <c r="AE1652" s="3" t="s">
        <v>1002</v>
      </c>
      <c r="AJ1652" s="3" t="s">
        <v>3443</v>
      </c>
      <c r="AK1652" s="3" t="s">
        <v>6955</v>
      </c>
      <c r="AL1652" s="3" t="s">
        <v>3534</v>
      </c>
      <c r="AM1652" s="3" t="s">
        <v>1152</v>
      </c>
      <c r="AT1652" s="3" t="s">
        <v>3546</v>
      </c>
      <c r="AU1652" s="3" t="s">
        <v>7248</v>
      </c>
      <c r="AV1652" s="3" t="s">
        <v>4527</v>
      </c>
      <c r="AW1652" s="3" t="s">
        <v>8853</v>
      </c>
      <c r="BG1652" s="3" t="s">
        <v>3546</v>
      </c>
      <c r="BH1652" s="3" t="s">
        <v>7248</v>
      </c>
      <c r="BI1652" s="3" t="s">
        <v>6262</v>
      </c>
      <c r="BJ1652" s="3" t="s">
        <v>1886</v>
      </c>
      <c r="BK1652" s="3" t="s">
        <v>3546</v>
      </c>
      <c r="BL1652" s="3" t="s">
        <v>7248</v>
      </c>
      <c r="BM1652" s="3" t="s">
        <v>6263</v>
      </c>
      <c r="BN1652" s="3" t="s">
        <v>2153</v>
      </c>
      <c r="BO1652" s="3" t="s">
        <v>3546</v>
      </c>
      <c r="BP1652" s="3" t="s">
        <v>7248</v>
      </c>
      <c r="BQ1652" s="3" t="s">
        <v>6264</v>
      </c>
      <c r="BR1652" s="3" t="s">
        <v>2402</v>
      </c>
      <c r="BS1652" s="3" t="s">
        <v>3476</v>
      </c>
      <c r="BT1652" s="3" t="s">
        <v>1117</v>
      </c>
    </row>
    <row r="1653" spans="1:72" ht="13.5" customHeight="1">
      <c r="A1653" s="6" t="str">
        <f>HYPERLINK("http://kyu.snu.ac.kr/sdhj/index.jsp?type=hj/GK14649_00IM0001_051b.jpg","1717_수북면_051b")</f>
        <v>1717_수북면_051b</v>
      </c>
      <c r="B1653" s="3">
        <v>1717</v>
      </c>
      <c r="C1653" s="3" t="s">
        <v>7508</v>
      </c>
      <c r="D1653" s="3" t="s">
        <v>7509</v>
      </c>
      <c r="E1653" s="3">
        <v>1652</v>
      </c>
      <c r="F1653" s="3">
        <v>7</v>
      </c>
      <c r="G1653" s="3" t="s">
        <v>5660</v>
      </c>
      <c r="H1653" s="3" t="s">
        <v>6977</v>
      </c>
      <c r="I1653" s="3">
        <v>18</v>
      </c>
      <c r="L1653" s="3">
        <v>5</v>
      </c>
      <c r="M1653" s="3" t="s">
        <v>2650</v>
      </c>
      <c r="N1653" s="3" t="s">
        <v>2821</v>
      </c>
      <c r="S1653" s="3" t="s">
        <v>3550</v>
      </c>
      <c r="T1653" s="3" t="s">
        <v>7029</v>
      </c>
      <c r="U1653" s="3" t="s">
        <v>5283</v>
      </c>
      <c r="V1653" s="3" t="s">
        <v>7216</v>
      </c>
      <c r="Y1653" s="3" t="s">
        <v>6265</v>
      </c>
      <c r="Z1653" s="3" t="s">
        <v>760</v>
      </c>
      <c r="AG1653" s="3" t="s">
        <v>8854</v>
      </c>
    </row>
    <row r="1654" spans="1:72" ht="13.5" customHeight="1">
      <c r="A1654" s="6" t="str">
        <f>HYPERLINK("http://kyu.snu.ac.kr/sdhj/index.jsp?type=hj/GK14649_00IM0001_051b.jpg","1717_수북면_051b")</f>
        <v>1717_수북면_051b</v>
      </c>
      <c r="B1654" s="3">
        <v>1717</v>
      </c>
      <c r="C1654" s="3" t="s">
        <v>7829</v>
      </c>
      <c r="D1654" s="3" t="s">
        <v>7830</v>
      </c>
      <c r="E1654" s="3">
        <v>1653</v>
      </c>
      <c r="F1654" s="3">
        <v>7</v>
      </c>
      <c r="G1654" s="3" t="s">
        <v>5660</v>
      </c>
      <c r="H1654" s="3" t="s">
        <v>6977</v>
      </c>
      <c r="I1654" s="3">
        <v>18</v>
      </c>
      <c r="L1654" s="3">
        <v>5</v>
      </c>
      <c r="M1654" s="3" t="s">
        <v>2650</v>
      </c>
      <c r="N1654" s="3" t="s">
        <v>2821</v>
      </c>
      <c r="S1654" s="3" t="s">
        <v>3641</v>
      </c>
      <c r="T1654" s="3" t="s">
        <v>7035</v>
      </c>
      <c r="W1654" s="3" t="s">
        <v>6266</v>
      </c>
      <c r="X1654" s="3" t="s">
        <v>7288</v>
      </c>
      <c r="Y1654" s="3" t="s">
        <v>3479</v>
      </c>
      <c r="Z1654" s="3" t="s">
        <v>7292</v>
      </c>
      <c r="AG1654" s="3" t="s">
        <v>8854</v>
      </c>
    </row>
    <row r="1655" spans="1:72" ht="13.5" customHeight="1">
      <c r="A1655" s="6" t="str">
        <f>HYPERLINK("http://kyu.snu.ac.kr/sdhj/index.jsp?type=hj/GK14649_00IM0001_051b.jpg","1717_수북면_051b")</f>
        <v>1717_수북면_051b</v>
      </c>
      <c r="B1655" s="3">
        <v>1717</v>
      </c>
      <c r="C1655" s="3" t="s">
        <v>7829</v>
      </c>
      <c r="D1655" s="3" t="s">
        <v>7830</v>
      </c>
      <c r="E1655" s="3">
        <v>1654</v>
      </c>
      <c r="F1655" s="3">
        <v>7</v>
      </c>
      <c r="G1655" s="3" t="s">
        <v>5660</v>
      </c>
      <c r="H1655" s="3" t="s">
        <v>6977</v>
      </c>
      <c r="I1655" s="3">
        <v>18</v>
      </c>
      <c r="L1655" s="3">
        <v>5</v>
      </c>
      <c r="M1655" s="3" t="s">
        <v>2650</v>
      </c>
      <c r="N1655" s="3" t="s">
        <v>2821</v>
      </c>
      <c r="S1655" s="3" t="s">
        <v>3648</v>
      </c>
      <c r="T1655" s="3" t="s">
        <v>7036</v>
      </c>
      <c r="Y1655" s="3" t="s">
        <v>3479</v>
      </c>
      <c r="Z1655" s="3" t="s">
        <v>7292</v>
      </c>
      <c r="AF1655" s="3" t="s">
        <v>3072</v>
      </c>
      <c r="AG1655" s="3" t="s">
        <v>3074</v>
      </c>
    </row>
    <row r="1656" spans="1:72" ht="13.5" customHeight="1">
      <c r="A1656" s="6" t="str">
        <f>HYPERLINK("http://kyu.snu.ac.kr/sdhj/index.jsp?type=hj/GK14649_00IM0001_051b.jpg","1717_수북면_051b")</f>
        <v>1717_수북면_051b</v>
      </c>
      <c r="B1656" s="3">
        <v>1717</v>
      </c>
      <c r="C1656" s="3" t="s">
        <v>7462</v>
      </c>
      <c r="D1656" s="3" t="s">
        <v>7463</v>
      </c>
      <c r="E1656" s="3">
        <v>1655</v>
      </c>
      <c r="F1656" s="3">
        <v>7</v>
      </c>
      <c r="G1656" s="3" t="s">
        <v>5660</v>
      </c>
      <c r="H1656" s="3" t="s">
        <v>6977</v>
      </c>
      <c r="I1656" s="3">
        <v>18</v>
      </c>
      <c r="L1656" s="3">
        <v>5</v>
      </c>
      <c r="M1656" s="3" t="s">
        <v>2650</v>
      </c>
      <c r="N1656" s="3" t="s">
        <v>2821</v>
      </c>
      <c r="S1656" s="3" t="s">
        <v>8855</v>
      </c>
      <c r="T1656" s="3" t="s">
        <v>8856</v>
      </c>
      <c r="U1656" s="3" t="s">
        <v>5283</v>
      </c>
      <c r="V1656" s="3" t="s">
        <v>7216</v>
      </c>
      <c r="Y1656" s="3" t="s">
        <v>6267</v>
      </c>
      <c r="Z1656" s="3" t="s">
        <v>761</v>
      </c>
      <c r="AC1656" s="3">
        <v>31</v>
      </c>
      <c r="AD1656" s="3" t="s">
        <v>3508</v>
      </c>
      <c r="AE1656" s="3" t="s">
        <v>978</v>
      </c>
    </row>
    <row r="1657" spans="1:72" ht="13.5" customHeight="1">
      <c r="A1657" s="6" t="str">
        <f>HYPERLINK("http://kyu.snu.ac.kr/sdhj/index.jsp?type=hj/GK14649_00IM0001_051b.jpg","1717_수북면_051b")</f>
        <v>1717_수북면_051b</v>
      </c>
      <c r="B1657" s="3">
        <v>1717</v>
      </c>
      <c r="C1657" s="3" t="s">
        <v>7829</v>
      </c>
      <c r="D1657" s="3" t="s">
        <v>7830</v>
      </c>
      <c r="E1657" s="3">
        <v>1656</v>
      </c>
      <c r="F1657" s="3">
        <v>7</v>
      </c>
      <c r="G1657" s="3" t="s">
        <v>5660</v>
      </c>
      <c r="H1657" s="3" t="s">
        <v>6977</v>
      </c>
      <c r="I1657" s="3">
        <v>18</v>
      </c>
      <c r="L1657" s="3">
        <v>5</v>
      </c>
      <c r="M1657" s="3" t="s">
        <v>2650</v>
      </c>
      <c r="N1657" s="3" t="s">
        <v>2821</v>
      </c>
      <c r="S1657" s="3" t="s">
        <v>3641</v>
      </c>
      <c r="T1657" s="3" t="s">
        <v>7035</v>
      </c>
      <c r="W1657" s="3" t="s">
        <v>3559</v>
      </c>
      <c r="X1657" s="3" t="s">
        <v>7260</v>
      </c>
      <c r="Y1657" s="3" t="s">
        <v>3479</v>
      </c>
      <c r="Z1657" s="3" t="s">
        <v>7292</v>
      </c>
      <c r="AC1657" s="3">
        <v>30</v>
      </c>
      <c r="AD1657" s="3" t="s">
        <v>3860</v>
      </c>
      <c r="AE1657" s="3" t="s">
        <v>1018</v>
      </c>
    </row>
    <row r="1658" spans="1:72" ht="13.5" customHeight="1">
      <c r="A1658" s="6" t="str">
        <f>HYPERLINK("http://kyu.snu.ac.kr/sdhj/index.jsp?type=hj/GK14649_00IM0001_051b.jpg","1717_수북면_051b")</f>
        <v>1717_수북면_051b</v>
      </c>
      <c r="B1658" s="3">
        <v>1717</v>
      </c>
      <c r="C1658" s="3" t="s">
        <v>7829</v>
      </c>
      <c r="D1658" s="3" t="s">
        <v>7830</v>
      </c>
      <c r="E1658" s="3">
        <v>1657</v>
      </c>
      <c r="F1658" s="3">
        <v>7</v>
      </c>
      <c r="G1658" s="3" t="s">
        <v>5660</v>
      </c>
      <c r="H1658" s="3" t="s">
        <v>6977</v>
      </c>
      <c r="I1658" s="3">
        <v>18</v>
      </c>
      <c r="L1658" s="3">
        <v>5</v>
      </c>
      <c r="M1658" s="3" t="s">
        <v>2650</v>
      </c>
      <c r="N1658" s="3" t="s">
        <v>2821</v>
      </c>
      <c r="S1658" s="3" t="s">
        <v>8855</v>
      </c>
      <c r="T1658" s="3" t="s">
        <v>8856</v>
      </c>
      <c r="U1658" s="3" t="s">
        <v>5283</v>
      </c>
      <c r="V1658" s="3" t="s">
        <v>7216</v>
      </c>
      <c r="Y1658" s="3" t="s">
        <v>6268</v>
      </c>
      <c r="Z1658" s="3" t="s">
        <v>762</v>
      </c>
      <c r="AC1658" s="3">
        <v>18</v>
      </c>
      <c r="AD1658" s="3" t="s">
        <v>3597</v>
      </c>
      <c r="AE1658" s="3" t="s">
        <v>992</v>
      </c>
    </row>
    <row r="1659" spans="1:72" ht="13.5" customHeight="1">
      <c r="A1659" s="6" t="str">
        <f>HYPERLINK("http://kyu.snu.ac.kr/sdhj/index.jsp?type=hj/GK14649_00IM0001_051b.jpg","1717_수북면_051b")</f>
        <v>1717_수북면_051b</v>
      </c>
      <c r="B1659" s="3">
        <v>1717</v>
      </c>
      <c r="C1659" s="3" t="s">
        <v>7829</v>
      </c>
      <c r="D1659" s="3" t="s">
        <v>7830</v>
      </c>
      <c r="E1659" s="3">
        <v>1658</v>
      </c>
      <c r="F1659" s="3">
        <v>7</v>
      </c>
      <c r="G1659" s="3" t="s">
        <v>5660</v>
      </c>
      <c r="H1659" s="3" t="s">
        <v>6977</v>
      </c>
      <c r="I1659" s="3">
        <v>18</v>
      </c>
      <c r="L1659" s="3">
        <v>5</v>
      </c>
      <c r="M1659" s="3" t="s">
        <v>2650</v>
      </c>
      <c r="N1659" s="3" t="s">
        <v>2821</v>
      </c>
      <c r="S1659" s="3" t="s">
        <v>3648</v>
      </c>
      <c r="T1659" s="3" t="s">
        <v>7036</v>
      </c>
      <c r="Y1659" s="3" t="s">
        <v>3479</v>
      </c>
      <c r="Z1659" s="3" t="s">
        <v>7292</v>
      </c>
      <c r="AC1659" s="3">
        <v>12</v>
      </c>
      <c r="AD1659" s="3" t="s">
        <v>3487</v>
      </c>
      <c r="AE1659" s="3" t="s">
        <v>973</v>
      </c>
    </row>
    <row r="1660" spans="1:72" ht="13.5" customHeight="1">
      <c r="A1660" s="6" t="str">
        <f>HYPERLINK("http://kyu.snu.ac.kr/sdhj/index.jsp?type=hj/GK14649_00IM0001_051b.jpg","1717_수북면_051b")</f>
        <v>1717_수북면_051b</v>
      </c>
      <c r="B1660" s="3">
        <v>1717</v>
      </c>
      <c r="C1660" s="3" t="s">
        <v>7462</v>
      </c>
      <c r="D1660" s="3" t="s">
        <v>7463</v>
      </c>
      <c r="E1660" s="3">
        <v>1659</v>
      </c>
      <c r="F1660" s="3">
        <v>7</v>
      </c>
      <c r="G1660" s="3" t="s">
        <v>5660</v>
      </c>
      <c r="H1660" s="3" t="s">
        <v>6977</v>
      </c>
      <c r="I1660" s="3">
        <v>18</v>
      </c>
      <c r="L1660" s="3">
        <v>5</v>
      </c>
      <c r="M1660" s="3" t="s">
        <v>2650</v>
      </c>
      <c r="N1660" s="3" t="s">
        <v>2821</v>
      </c>
      <c r="S1660" s="3" t="s">
        <v>8857</v>
      </c>
      <c r="T1660" s="3" t="s">
        <v>8858</v>
      </c>
      <c r="Y1660" s="3" t="s">
        <v>3479</v>
      </c>
      <c r="Z1660" s="3" t="s">
        <v>7292</v>
      </c>
      <c r="AC1660" s="3">
        <v>7</v>
      </c>
      <c r="AD1660" s="3" t="s">
        <v>3538</v>
      </c>
      <c r="AE1660" s="3" t="s">
        <v>983</v>
      </c>
    </row>
    <row r="1661" spans="1:72" ht="13.5" customHeight="1">
      <c r="A1661" s="6" t="str">
        <f>HYPERLINK("http://kyu.snu.ac.kr/sdhj/index.jsp?type=hj/GK14649_00IM0001_051b.jpg","1717_수북면_051b")</f>
        <v>1717_수북면_051b</v>
      </c>
      <c r="B1661" s="3">
        <v>1717</v>
      </c>
      <c r="C1661" s="3" t="s">
        <v>7829</v>
      </c>
      <c r="D1661" s="3" t="s">
        <v>7830</v>
      </c>
      <c r="E1661" s="3">
        <v>1660</v>
      </c>
      <c r="F1661" s="3">
        <v>7</v>
      </c>
      <c r="G1661" s="3" t="s">
        <v>5660</v>
      </c>
      <c r="H1661" s="3" t="s">
        <v>6977</v>
      </c>
      <c r="I1661" s="3">
        <v>18</v>
      </c>
      <c r="L1661" s="3">
        <v>5</v>
      </c>
      <c r="M1661" s="3" t="s">
        <v>2650</v>
      </c>
      <c r="N1661" s="3" t="s">
        <v>2821</v>
      </c>
      <c r="S1661" s="3" t="s">
        <v>8859</v>
      </c>
      <c r="T1661" s="3" t="s">
        <v>8860</v>
      </c>
      <c r="U1661" s="3" t="s">
        <v>5283</v>
      </c>
      <c r="V1661" s="3" t="s">
        <v>7216</v>
      </c>
      <c r="Y1661" s="3" t="s">
        <v>6269</v>
      </c>
      <c r="Z1661" s="3" t="s">
        <v>763</v>
      </c>
      <c r="AC1661" s="3">
        <v>4</v>
      </c>
      <c r="AD1661" s="3" t="s">
        <v>3652</v>
      </c>
      <c r="AE1661" s="3" t="s">
        <v>1002</v>
      </c>
      <c r="AF1661" s="3" t="s">
        <v>4317</v>
      </c>
      <c r="AG1661" s="3" t="s">
        <v>1061</v>
      </c>
    </row>
    <row r="1662" spans="1:72" ht="13.5" customHeight="1">
      <c r="A1662" s="6" t="str">
        <f>HYPERLINK("http://kyu.snu.ac.kr/sdhj/index.jsp?type=hj/GK14649_00IM0001_051b.jpg","1717_수북면_051b")</f>
        <v>1717_수북면_051b</v>
      </c>
      <c r="B1662" s="3">
        <v>1717</v>
      </c>
      <c r="C1662" s="3" t="s">
        <v>7829</v>
      </c>
      <c r="D1662" s="3" t="s">
        <v>7830</v>
      </c>
      <c r="E1662" s="3">
        <v>1661</v>
      </c>
      <c r="F1662" s="3">
        <v>7</v>
      </c>
      <c r="G1662" s="3" t="s">
        <v>5660</v>
      </c>
      <c r="H1662" s="3" t="s">
        <v>6977</v>
      </c>
      <c r="I1662" s="3">
        <v>19</v>
      </c>
      <c r="J1662" s="3" t="s">
        <v>8861</v>
      </c>
      <c r="K1662" s="3" t="s">
        <v>7001</v>
      </c>
      <c r="L1662" s="3">
        <v>1</v>
      </c>
      <c r="M1662" s="3" t="s">
        <v>2736</v>
      </c>
      <c r="N1662" s="3" t="s">
        <v>2967</v>
      </c>
      <c r="T1662" s="3" t="s">
        <v>7590</v>
      </c>
      <c r="U1662" s="3" t="s">
        <v>5283</v>
      </c>
      <c r="V1662" s="3" t="s">
        <v>7216</v>
      </c>
      <c r="W1662" s="3" t="s">
        <v>3559</v>
      </c>
      <c r="X1662" s="3" t="s">
        <v>7260</v>
      </c>
      <c r="Y1662" s="3" t="s">
        <v>4733</v>
      </c>
      <c r="Z1662" s="3" t="s">
        <v>764</v>
      </c>
      <c r="AC1662" s="3">
        <v>44</v>
      </c>
      <c r="AD1662" s="3" t="s">
        <v>3704</v>
      </c>
      <c r="AE1662" s="3" t="s">
        <v>1007</v>
      </c>
      <c r="AJ1662" s="3" t="s">
        <v>3443</v>
      </c>
      <c r="AK1662" s="3" t="s">
        <v>6955</v>
      </c>
      <c r="AL1662" s="3" t="s">
        <v>3625</v>
      </c>
      <c r="AM1662" s="3" t="s">
        <v>1118</v>
      </c>
      <c r="AT1662" s="3" t="s">
        <v>5283</v>
      </c>
      <c r="AU1662" s="3" t="s">
        <v>7216</v>
      </c>
      <c r="AV1662" s="3" t="s">
        <v>6270</v>
      </c>
      <c r="AW1662" s="3" t="s">
        <v>353</v>
      </c>
      <c r="BG1662" s="3" t="s">
        <v>5283</v>
      </c>
      <c r="BH1662" s="3" t="s">
        <v>7216</v>
      </c>
      <c r="BI1662" s="3" t="s">
        <v>6271</v>
      </c>
      <c r="BJ1662" s="3" t="s">
        <v>1887</v>
      </c>
      <c r="BK1662" s="3" t="s">
        <v>5283</v>
      </c>
      <c r="BL1662" s="3" t="s">
        <v>7216</v>
      </c>
      <c r="BM1662" s="3" t="s">
        <v>6195</v>
      </c>
      <c r="BN1662" s="3" t="s">
        <v>1850</v>
      </c>
      <c r="BQ1662" s="3" t="s">
        <v>5933</v>
      </c>
      <c r="BR1662" s="3" t="s">
        <v>2370</v>
      </c>
      <c r="BS1662" s="3" t="s">
        <v>3515</v>
      </c>
      <c r="BT1662" s="3" t="s">
        <v>1099</v>
      </c>
    </row>
    <row r="1663" spans="1:72" ht="13.5" customHeight="1">
      <c r="A1663" s="6" t="str">
        <f>HYPERLINK("http://kyu.snu.ac.kr/sdhj/index.jsp?type=hj/GK14649_00IM0001_051b.jpg","1717_수북면_051b")</f>
        <v>1717_수북면_051b</v>
      </c>
      <c r="B1663" s="3">
        <v>1717</v>
      </c>
      <c r="C1663" s="3" t="s">
        <v>7829</v>
      </c>
      <c r="D1663" s="3" t="s">
        <v>7830</v>
      </c>
      <c r="E1663" s="3">
        <v>1662</v>
      </c>
      <c r="F1663" s="3">
        <v>7</v>
      </c>
      <c r="G1663" s="3" t="s">
        <v>5660</v>
      </c>
      <c r="H1663" s="3" t="s">
        <v>6977</v>
      </c>
      <c r="I1663" s="3">
        <v>19</v>
      </c>
      <c r="L1663" s="3">
        <v>1</v>
      </c>
      <c r="M1663" s="3" t="s">
        <v>2736</v>
      </c>
      <c r="N1663" s="3" t="s">
        <v>2967</v>
      </c>
      <c r="S1663" s="3" t="s">
        <v>3539</v>
      </c>
      <c r="T1663" s="3" t="s">
        <v>7028</v>
      </c>
      <c r="U1663" s="3" t="s">
        <v>3540</v>
      </c>
      <c r="V1663" s="3" t="s">
        <v>7111</v>
      </c>
      <c r="W1663" s="3" t="s">
        <v>3559</v>
      </c>
      <c r="X1663" s="3" t="s">
        <v>7260</v>
      </c>
      <c r="Y1663" s="3" t="s">
        <v>3479</v>
      </c>
      <c r="Z1663" s="3" t="s">
        <v>7292</v>
      </c>
      <c r="AC1663" s="3">
        <v>42</v>
      </c>
      <c r="AD1663" s="3" t="s">
        <v>3480</v>
      </c>
      <c r="AE1663" s="3" t="s">
        <v>971</v>
      </c>
      <c r="AJ1663" s="3" t="s">
        <v>3443</v>
      </c>
      <c r="AK1663" s="3" t="s">
        <v>6955</v>
      </c>
      <c r="AL1663" s="3" t="s">
        <v>3562</v>
      </c>
      <c r="AM1663" s="3" t="s">
        <v>3040</v>
      </c>
      <c r="AT1663" s="3" t="s">
        <v>3546</v>
      </c>
      <c r="AU1663" s="3" t="s">
        <v>7248</v>
      </c>
      <c r="AV1663" s="3" t="s">
        <v>4272</v>
      </c>
      <c r="AW1663" s="3" t="s">
        <v>220</v>
      </c>
      <c r="BG1663" s="3" t="s">
        <v>3546</v>
      </c>
      <c r="BH1663" s="3" t="s">
        <v>7248</v>
      </c>
      <c r="BI1663" s="3" t="s">
        <v>4175</v>
      </c>
      <c r="BJ1663" s="3" t="s">
        <v>1316</v>
      </c>
      <c r="BK1663" s="3" t="s">
        <v>3546</v>
      </c>
      <c r="BL1663" s="3" t="s">
        <v>7248</v>
      </c>
      <c r="BM1663" s="3" t="s">
        <v>6272</v>
      </c>
      <c r="BN1663" s="3" t="s">
        <v>2154</v>
      </c>
      <c r="BO1663" s="3" t="s">
        <v>3546</v>
      </c>
      <c r="BP1663" s="3" t="s">
        <v>7248</v>
      </c>
      <c r="BQ1663" s="3" t="s">
        <v>6273</v>
      </c>
      <c r="BR1663" s="3" t="s">
        <v>2403</v>
      </c>
      <c r="BS1663" s="3" t="s">
        <v>3977</v>
      </c>
      <c r="BT1663" s="3" t="s">
        <v>1168</v>
      </c>
    </row>
    <row r="1664" spans="1:72" ht="13.5" customHeight="1">
      <c r="A1664" s="6" t="str">
        <f>HYPERLINK("http://kyu.snu.ac.kr/sdhj/index.jsp?type=hj/GK14649_00IM0001_051b.jpg","1717_수북면_051b")</f>
        <v>1717_수북면_051b</v>
      </c>
      <c r="B1664" s="3">
        <v>1717</v>
      </c>
      <c r="C1664" s="3" t="s">
        <v>8862</v>
      </c>
      <c r="D1664" s="3" t="s">
        <v>8863</v>
      </c>
      <c r="E1664" s="3">
        <v>1663</v>
      </c>
      <c r="F1664" s="3">
        <v>7</v>
      </c>
      <c r="G1664" s="3" t="s">
        <v>5660</v>
      </c>
      <c r="H1664" s="3" t="s">
        <v>6977</v>
      </c>
      <c r="I1664" s="3">
        <v>19</v>
      </c>
      <c r="L1664" s="3">
        <v>1</v>
      </c>
      <c r="M1664" s="3" t="s">
        <v>2736</v>
      </c>
      <c r="N1664" s="3" t="s">
        <v>2967</v>
      </c>
      <c r="S1664" s="3" t="s">
        <v>3580</v>
      </c>
      <c r="T1664" s="3" t="s">
        <v>7032</v>
      </c>
      <c r="Y1664" s="3" t="s">
        <v>3479</v>
      </c>
      <c r="Z1664" s="3" t="s">
        <v>7292</v>
      </c>
      <c r="AC1664" s="3">
        <v>15</v>
      </c>
      <c r="AD1664" s="3" t="s">
        <v>3678</v>
      </c>
      <c r="AE1664" s="3" t="s">
        <v>1005</v>
      </c>
    </row>
    <row r="1665" spans="1:72" ht="13.5" customHeight="1">
      <c r="A1665" s="6" t="str">
        <f>HYPERLINK("http://kyu.snu.ac.kr/sdhj/index.jsp?type=hj/GK14649_00IM0001_051b.jpg","1717_수북면_051b")</f>
        <v>1717_수북면_051b</v>
      </c>
      <c r="B1665" s="3">
        <v>1717</v>
      </c>
      <c r="C1665" s="3" t="s">
        <v>7468</v>
      </c>
      <c r="D1665" s="3" t="s">
        <v>7469</v>
      </c>
      <c r="E1665" s="3">
        <v>1664</v>
      </c>
      <c r="F1665" s="3">
        <v>7</v>
      </c>
      <c r="G1665" s="3" t="s">
        <v>5660</v>
      </c>
      <c r="H1665" s="3" t="s">
        <v>6977</v>
      </c>
      <c r="I1665" s="3">
        <v>19</v>
      </c>
      <c r="L1665" s="3">
        <v>1</v>
      </c>
      <c r="M1665" s="3" t="s">
        <v>2736</v>
      </c>
      <c r="N1665" s="3" t="s">
        <v>2967</v>
      </c>
      <c r="S1665" s="3" t="s">
        <v>7982</v>
      </c>
      <c r="T1665" s="3" t="s">
        <v>7983</v>
      </c>
      <c r="Y1665" s="3" t="s">
        <v>3479</v>
      </c>
      <c r="Z1665" s="3" t="s">
        <v>7292</v>
      </c>
      <c r="AC1665" s="3">
        <v>9</v>
      </c>
      <c r="AD1665" s="3" t="s">
        <v>3767</v>
      </c>
      <c r="AE1665" s="3" t="s">
        <v>1013</v>
      </c>
    </row>
    <row r="1666" spans="1:72" ht="13.5" customHeight="1">
      <c r="A1666" s="6" t="str">
        <f>HYPERLINK("http://kyu.snu.ac.kr/sdhj/index.jsp?type=hj/GK14649_00IM0001_051b.jpg","1717_수북면_051b")</f>
        <v>1717_수북면_051b</v>
      </c>
      <c r="B1666" s="3">
        <v>1717</v>
      </c>
      <c r="C1666" s="3" t="s">
        <v>7468</v>
      </c>
      <c r="D1666" s="3" t="s">
        <v>7469</v>
      </c>
      <c r="E1666" s="3">
        <v>1665</v>
      </c>
      <c r="F1666" s="3">
        <v>7</v>
      </c>
      <c r="G1666" s="3" t="s">
        <v>5660</v>
      </c>
      <c r="H1666" s="3" t="s">
        <v>6977</v>
      </c>
      <c r="I1666" s="3">
        <v>19</v>
      </c>
      <c r="L1666" s="3">
        <v>1</v>
      </c>
      <c r="M1666" s="3" t="s">
        <v>2736</v>
      </c>
      <c r="N1666" s="3" t="s">
        <v>2967</v>
      </c>
      <c r="S1666" s="3" t="s">
        <v>7980</v>
      </c>
      <c r="T1666" s="3" t="s">
        <v>7981</v>
      </c>
      <c r="U1666" s="3" t="s">
        <v>5283</v>
      </c>
      <c r="V1666" s="3" t="s">
        <v>7216</v>
      </c>
      <c r="Y1666" s="3" t="s">
        <v>6274</v>
      </c>
      <c r="Z1666" s="3" t="s">
        <v>753</v>
      </c>
      <c r="AC1666" s="3">
        <v>6</v>
      </c>
      <c r="AD1666" s="3" t="s">
        <v>3555</v>
      </c>
      <c r="AE1666" s="3" t="s">
        <v>986</v>
      </c>
    </row>
    <row r="1667" spans="1:72" ht="13.5" customHeight="1">
      <c r="A1667" s="6" t="str">
        <f>HYPERLINK("http://kyu.snu.ac.kr/sdhj/index.jsp?type=hj/GK14649_00IM0001_051b.jpg","1717_수북면_051b")</f>
        <v>1717_수북면_051b</v>
      </c>
      <c r="B1667" s="3">
        <v>1717</v>
      </c>
      <c r="C1667" s="3" t="s">
        <v>7468</v>
      </c>
      <c r="D1667" s="3" t="s">
        <v>7469</v>
      </c>
      <c r="E1667" s="3">
        <v>1666</v>
      </c>
      <c r="F1667" s="3">
        <v>7</v>
      </c>
      <c r="G1667" s="3" t="s">
        <v>5660</v>
      </c>
      <c r="H1667" s="3" t="s">
        <v>6977</v>
      </c>
      <c r="I1667" s="3">
        <v>19</v>
      </c>
      <c r="L1667" s="3">
        <v>1</v>
      </c>
      <c r="M1667" s="3" t="s">
        <v>2736</v>
      </c>
      <c r="N1667" s="3" t="s">
        <v>2967</v>
      </c>
      <c r="S1667" s="3" t="s">
        <v>7982</v>
      </c>
      <c r="T1667" s="3" t="s">
        <v>7983</v>
      </c>
      <c r="Y1667" s="3" t="s">
        <v>3479</v>
      </c>
      <c r="Z1667" s="3" t="s">
        <v>7292</v>
      </c>
      <c r="AC1667" s="3">
        <v>3</v>
      </c>
      <c r="AD1667" s="3" t="s">
        <v>3489</v>
      </c>
      <c r="AE1667" s="3" t="s">
        <v>974</v>
      </c>
      <c r="AF1667" s="3" t="s">
        <v>4317</v>
      </c>
      <c r="AG1667" s="3" t="s">
        <v>1061</v>
      </c>
    </row>
    <row r="1668" spans="1:72" ht="13.5" customHeight="1">
      <c r="A1668" s="6" t="str">
        <f>HYPERLINK("http://kyu.snu.ac.kr/sdhj/index.jsp?type=hj/GK14649_00IM0001_051b.jpg","1717_수북면_051b")</f>
        <v>1717_수북면_051b</v>
      </c>
      <c r="B1668" s="3">
        <v>1717</v>
      </c>
      <c r="C1668" s="3" t="s">
        <v>7468</v>
      </c>
      <c r="D1668" s="3" t="s">
        <v>7469</v>
      </c>
      <c r="E1668" s="3">
        <v>1667</v>
      </c>
      <c r="F1668" s="3">
        <v>7</v>
      </c>
      <c r="G1668" s="3" t="s">
        <v>5660</v>
      </c>
      <c r="H1668" s="3" t="s">
        <v>6977</v>
      </c>
      <c r="I1668" s="3">
        <v>19</v>
      </c>
      <c r="L1668" s="3">
        <v>2</v>
      </c>
      <c r="M1668" s="3" t="s">
        <v>2695</v>
      </c>
      <c r="N1668" s="3" t="s">
        <v>2949</v>
      </c>
      <c r="T1668" s="3" t="s">
        <v>8612</v>
      </c>
      <c r="U1668" s="3" t="s">
        <v>5283</v>
      </c>
      <c r="V1668" s="3" t="s">
        <v>7216</v>
      </c>
      <c r="W1668" s="3" t="s">
        <v>3559</v>
      </c>
      <c r="X1668" s="3" t="s">
        <v>7260</v>
      </c>
      <c r="Y1668" s="3" t="s">
        <v>6275</v>
      </c>
      <c r="Z1668" s="3" t="s">
        <v>765</v>
      </c>
      <c r="AC1668" s="3">
        <v>45</v>
      </c>
      <c r="AD1668" s="3" t="s">
        <v>4037</v>
      </c>
      <c r="AE1668" s="3" t="s">
        <v>1025</v>
      </c>
      <c r="AJ1668" s="3" t="s">
        <v>3443</v>
      </c>
      <c r="AK1668" s="3" t="s">
        <v>6955</v>
      </c>
      <c r="AL1668" s="3" t="s">
        <v>3562</v>
      </c>
      <c r="AM1668" s="3" t="s">
        <v>3040</v>
      </c>
      <c r="AT1668" s="3" t="s">
        <v>5283</v>
      </c>
      <c r="AU1668" s="3" t="s">
        <v>7216</v>
      </c>
      <c r="AV1668" s="3" t="s">
        <v>6276</v>
      </c>
      <c r="AW1668" s="3" t="s">
        <v>1514</v>
      </c>
      <c r="BG1668" s="3" t="s">
        <v>5283</v>
      </c>
      <c r="BH1668" s="3" t="s">
        <v>7216</v>
      </c>
      <c r="BI1668" s="3" t="s">
        <v>6277</v>
      </c>
      <c r="BJ1668" s="3" t="s">
        <v>1888</v>
      </c>
      <c r="BK1668" s="3" t="s">
        <v>5283</v>
      </c>
      <c r="BL1668" s="3" t="s">
        <v>7216</v>
      </c>
      <c r="BM1668" s="3" t="s">
        <v>6278</v>
      </c>
      <c r="BN1668" s="3" t="s">
        <v>2155</v>
      </c>
      <c r="BO1668" s="3" t="s">
        <v>3546</v>
      </c>
      <c r="BP1668" s="3" t="s">
        <v>7248</v>
      </c>
      <c r="BQ1668" s="3" t="s">
        <v>6279</v>
      </c>
      <c r="BR1668" s="3" t="s">
        <v>2404</v>
      </c>
      <c r="BS1668" s="3" t="s">
        <v>3625</v>
      </c>
      <c r="BT1668" s="3" t="s">
        <v>1118</v>
      </c>
    </row>
    <row r="1669" spans="1:72" ht="13.5" customHeight="1">
      <c r="A1669" s="6" t="str">
        <f>HYPERLINK("http://kyu.snu.ac.kr/sdhj/index.jsp?type=hj/GK14649_00IM0001_051b.jpg","1717_수북면_051b")</f>
        <v>1717_수북면_051b</v>
      </c>
      <c r="B1669" s="3">
        <v>1717</v>
      </c>
      <c r="C1669" s="3" t="s">
        <v>7836</v>
      </c>
      <c r="D1669" s="3" t="s">
        <v>7837</v>
      </c>
      <c r="E1669" s="3">
        <v>1668</v>
      </c>
      <c r="F1669" s="3">
        <v>7</v>
      </c>
      <c r="G1669" s="3" t="s">
        <v>5660</v>
      </c>
      <c r="H1669" s="3" t="s">
        <v>6977</v>
      </c>
      <c r="I1669" s="3">
        <v>19</v>
      </c>
      <c r="L1669" s="3">
        <v>2</v>
      </c>
      <c r="M1669" s="3" t="s">
        <v>2695</v>
      </c>
      <c r="N1669" s="3" t="s">
        <v>2949</v>
      </c>
      <c r="S1669" s="3" t="s">
        <v>3539</v>
      </c>
      <c r="T1669" s="3" t="s">
        <v>7028</v>
      </c>
      <c r="U1669" s="3" t="s">
        <v>5836</v>
      </c>
      <c r="V1669" s="3" t="s">
        <v>7231</v>
      </c>
      <c r="W1669" s="3" t="s">
        <v>3559</v>
      </c>
      <c r="X1669" s="3" t="s">
        <v>7260</v>
      </c>
      <c r="Y1669" s="3" t="s">
        <v>3479</v>
      </c>
      <c r="Z1669" s="3" t="s">
        <v>7292</v>
      </c>
      <c r="AC1669" s="3">
        <v>46</v>
      </c>
      <c r="AD1669" s="3" t="s">
        <v>3823</v>
      </c>
      <c r="AE1669" s="3" t="s">
        <v>1016</v>
      </c>
      <c r="AJ1669" s="3" t="s">
        <v>3443</v>
      </c>
      <c r="AK1669" s="3" t="s">
        <v>6955</v>
      </c>
      <c r="AL1669" s="3" t="s">
        <v>3562</v>
      </c>
      <c r="AM1669" s="3" t="s">
        <v>3040</v>
      </c>
      <c r="AT1669" s="3" t="s">
        <v>3546</v>
      </c>
      <c r="AU1669" s="3" t="s">
        <v>7248</v>
      </c>
      <c r="AV1669" s="3" t="s">
        <v>6059</v>
      </c>
      <c r="AW1669" s="3" t="s">
        <v>1515</v>
      </c>
      <c r="BG1669" s="3" t="s">
        <v>3546</v>
      </c>
      <c r="BH1669" s="3" t="s">
        <v>7248</v>
      </c>
      <c r="BI1669" s="3" t="s">
        <v>6280</v>
      </c>
      <c r="BJ1669" s="3" t="s">
        <v>1889</v>
      </c>
      <c r="BK1669" s="3" t="s">
        <v>3546</v>
      </c>
      <c r="BL1669" s="3" t="s">
        <v>7248</v>
      </c>
      <c r="BM1669" s="3" t="s">
        <v>6281</v>
      </c>
      <c r="BN1669" s="3" t="s">
        <v>843</v>
      </c>
      <c r="BQ1669" s="3" t="s">
        <v>6282</v>
      </c>
      <c r="BR1669" s="3" t="s">
        <v>2405</v>
      </c>
      <c r="BS1669" s="3" t="s">
        <v>3625</v>
      </c>
      <c r="BT1669" s="3" t="s">
        <v>1118</v>
      </c>
    </row>
    <row r="1670" spans="1:72" ht="13.5" customHeight="1">
      <c r="A1670" s="6" t="str">
        <f>HYPERLINK("http://kyu.snu.ac.kr/sdhj/index.jsp?type=hj/GK14649_00IM0001_051b.jpg","1717_수북면_051b")</f>
        <v>1717_수북면_051b</v>
      </c>
      <c r="B1670" s="3">
        <v>1717</v>
      </c>
      <c r="C1670" s="3" t="s">
        <v>7829</v>
      </c>
      <c r="D1670" s="3" t="s">
        <v>7830</v>
      </c>
      <c r="E1670" s="3">
        <v>1669</v>
      </c>
      <c r="F1670" s="3">
        <v>7</v>
      </c>
      <c r="G1670" s="3" t="s">
        <v>5660</v>
      </c>
      <c r="H1670" s="3" t="s">
        <v>6977</v>
      </c>
      <c r="I1670" s="3">
        <v>19</v>
      </c>
      <c r="L1670" s="3">
        <v>2</v>
      </c>
      <c r="M1670" s="3" t="s">
        <v>2695</v>
      </c>
      <c r="N1670" s="3" t="s">
        <v>2949</v>
      </c>
      <c r="S1670" s="3" t="s">
        <v>3580</v>
      </c>
      <c r="T1670" s="3" t="s">
        <v>7032</v>
      </c>
      <c r="Y1670" s="3" t="s">
        <v>3479</v>
      </c>
      <c r="Z1670" s="3" t="s">
        <v>7292</v>
      </c>
      <c r="AC1670" s="3">
        <v>12</v>
      </c>
      <c r="AD1670" s="3" t="s">
        <v>3487</v>
      </c>
      <c r="AE1670" s="3" t="s">
        <v>973</v>
      </c>
    </row>
    <row r="1671" spans="1:72" ht="13.5" customHeight="1">
      <c r="A1671" s="6" t="str">
        <f>HYPERLINK("http://kyu.snu.ac.kr/sdhj/index.jsp?type=hj/GK14649_00IM0001_051b.jpg","1717_수북면_051b")</f>
        <v>1717_수북면_051b</v>
      </c>
      <c r="B1671" s="3">
        <v>1717</v>
      </c>
      <c r="C1671" s="3" t="s">
        <v>7836</v>
      </c>
      <c r="D1671" s="3" t="s">
        <v>7837</v>
      </c>
      <c r="E1671" s="3">
        <v>1670</v>
      </c>
      <c r="F1671" s="3">
        <v>7</v>
      </c>
      <c r="G1671" s="3" t="s">
        <v>5660</v>
      </c>
      <c r="H1671" s="3" t="s">
        <v>6977</v>
      </c>
      <c r="I1671" s="3">
        <v>19</v>
      </c>
      <c r="L1671" s="3">
        <v>2</v>
      </c>
      <c r="M1671" s="3" t="s">
        <v>2695</v>
      </c>
      <c r="N1671" s="3" t="s">
        <v>2949</v>
      </c>
      <c r="S1671" s="3" t="s">
        <v>8864</v>
      </c>
      <c r="T1671" s="3" t="s">
        <v>8865</v>
      </c>
      <c r="U1671" s="3" t="s">
        <v>5283</v>
      </c>
      <c r="V1671" s="3" t="s">
        <v>7216</v>
      </c>
      <c r="Y1671" s="3" t="s">
        <v>6283</v>
      </c>
      <c r="Z1671" s="3" t="s">
        <v>766</v>
      </c>
      <c r="AC1671" s="3">
        <v>10</v>
      </c>
      <c r="AD1671" s="3" t="s">
        <v>3553</v>
      </c>
      <c r="AE1671" s="3" t="s">
        <v>985</v>
      </c>
    </row>
    <row r="1672" spans="1:72" ht="13.5" customHeight="1">
      <c r="A1672" s="6" t="str">
        <f>HYPERLINK("http://kyu.snu.ac.kr/sdhj/index.jsp?type=hj/GK14649_00IM0001_051b.jpg","1717_수북면_051b")</f>
        <v>1717_수북면_051b</v>
      </c>
      <c r="B1672" s="3">
        <v>1717</v>
      </c>
      <c r="C1672" s="3" t="s">
        <v>7800</v>
      </c>
      <c r="D1672" s="3" t="s">
        <v>7801</v>
      </c>
      <c r="E1672" s="3">
        <v>1671</v>
      </c>
      <c r="F1672" s="3">
        <v>7</v>
      </c>
      <c r="G1672" s="3" t="s">
        <v>5660</v>
      </c>
      <c r="H1672" s="3" t="s">
        <v>6977</v>
      </c>
      <c r="I1672" s="3">
        <v>19</v>
      </c>
      <c r="L1672" s="3">
        <v>2</v>
      </c>
      <c r="M1672" s="3" t="s">
        <v>2695</v>
      </c>
      <c r="N1672" s="3" t="s">
        <v>2949</v>
      </c>
      <c r="S1672" s="3" t="s">
        <v>8613</v>
      </c>
      <c r="T1672" s="3" t="s">
        <v>8614</v>
      </c>
      <c r="Y1672" s="3" t="s">
        <v>3479</v>
      </c>
      <c r="Z1672" s="3" t="s">
        <v>7292</v>
      </c>
      <c r="AC1672" s="3">
        <v>7</v>
      </c>
      <c r="AD1672" s="3" t="s">
        <v>8866</v>
      </c>
      <c r="AE1672" s="3" t="s">
        <v>8867</v>
      </c>
      <c r="AG1672" s="3" t="s">
        <v>8868</v>
      </c>
    </row>
    <row r="1673" spans="1:72" ht="13.5" customHeight="1">
      <c r="A1673" s="6" t="str">
        <f>HYPERLINK("http://kyu.snu.ac.kr/sdhj/index.jsp?type=hj/GK14649_00IM0001_051b.jpg","1717_수북면_051b")</f>
        <v>1717_수북면_051b</v>
      </c>
      <c r="B1673" s="3">
        <v>1717</v>
      </c>
      <c r="C1673" s="3" t="s">
        <v>7836</v>
      </c>
      <c r="D1673" s="3" t="s">
        <v>7837</v>
      </c>
      <c r="E1673" s="3">
        <v>1672</v>
      </c>
      <c r="F1673" s="3">
        <v>7</v>
      </c>
      <c r="G1673" s="3" t="s">
        <v>5660</v>
      </c>
      <c r="H1673" s="3" t="s">
        <v>6977</v>
      </c>
      <c r="I1673" s="3">
        <v>19</v>
      </c>
      <c r="L1673" s="3">
        <v>2</v>
      </c>
      <c r="M1673" s="3" t="s">
        <v>2695</v>
      </c>
      <c r="N1673" s="3" t="s">
        <v>2949</v>
      </c>
      <c r="S1673" s="3" t="s">
        <v>8613</v>
      </c>
      <c r="T1673" s="3" t="s">
        <v>8614</v>
      </c>
      <c r="Y1673" s="3" t="s">
        <v>3479</v>
      </c>
      <c r="Z1673" s="3" t="s">
        <v>7292</v>
      </c>
      <c r="AC1673" s="3">
        <v>2</v>
      </c>
      <c r="AD1673" s="3" t="s">
        <v>3584</v>
      </c>
      <c r="AE1673" s="3" t="s">
        <v>990</v>
      </c>
      <c r="AF1673" s="3" t="s">
        <v>3079</v>
      </c>
      <c r="AG1673" s="3" t="s">
        <v>3086</v>
      </c>
    </row>
    <row r="1674" spans="1:72" ht="13.5" customHeight="1">
      <c r="A1674" s="6" t="str">
        <f>HYPERLINK("http://kyu.snu.ac.kr/sdhj/index.jsp?type=hj/GK14649_00IM0001_052a.jpg","1717_수북면_052a")</f>
        <v>1717_수북면_052a</v>
      </c>
      <c r="B1674" s="3">
        <v>1717</v>
      </c>
      <c r="C1674" s="3" t="s">
        <v>7836</v>
      </c>
      <c r="D1674" s="3" t="s">
        <v>7837</v>
      </c>
      <c r="E1674" s="3">
        <v>1673</v>
      </c>
      <c r="F1674" s="3">
        <v>7</v>
      </c>
      <c r="G1674" s="3" t="s">
        <v>5660</v>
      </c>
      <c r="H1674" s="3" t="s">
        <v>6977</v>
      </c>
      <c r="I1674" s="3">
        <v>19</v>
      </c>
      <c r="L1674" s="3">
        <v>3</v>
      </c>
      <c r="M1674" s="3" t="s">
        <v>8869</v>
      </c>
      <c r="N1674" s="3" t="s">
        <v>2908</v>
      </c>
      <c r="T1674" s="3" t="s">
        <v>7531</v>
      </c>
      <c r="U1674" s="3" t="s">
        <v>5283</v>
      </c>
      <c r="V1674" s="3" t="s">
        <v>7216</v>
      </c>
      <c r="W1674" s="3" t="s">
        <v>5221</v>
      </c>
      <c r="X1674" s="3" t="s">
        <v>7290</v>
      </c>
      <c r="Y1674" s="3" t="s">
        <v>8861</v>
      </c>
      <c r="Z1674" s="3" t="s">
        <v>7001</v>
      </c>
      <c r="AC1674" s="3">
        <v>26</v>
      </c>
      <c r="AD1674" s="3" t="s">
        <v>3646</v>
      </c>
      <c r="AE1674" s="3" t="s">
        <v>1001</v>
      </c>
      <c r="AJ1674" s="3" t="s">
        <v>3443</v>
      </c>
      <c r="AK1674" s="3" t="s">
        <v>6955</v>
      </c>
      <c r="AL1674" s="3" t="s">
        <v>5222</v>
      </c>
      <c r="AM1674" s="3" t="s">
        <v>1183</v>
      </c>
      <c r="AT1674" s="3" t="s">
        <v>5283</v>
      </c>
      <c r="AU1674" s="3" t="s">
        <v>7216</v>
      </c>
      <c r="AV1674" s="3" t="s">
        <v>3719</v>
      </c>
      <c r="AW1674" s="3" t="s">
        <v>7340</v>
      </c>
      <c r="BG1674" s="3" t="s">
        <v>5124</v>
      </c>
      <c r="BH1674" s="3" t="s">
        <v>7214</v>
      </c>
      <c r="BI1674" s="3" t="s">
        <v>6284</v>
      </c>
      <c r="BJ1674" s="3" t="s">
        <v>772</v>
      </c>
      <c r="BK1674" s="3" t="s">
        <v>6256</v>
      </c>
      <c r="BL1674" s="3" t="s">
        <v>1683</v>
      </c>
      <c r="BM1674" s="3" t="s">
        <v>58</v>
      </c>
      <c r="BN1674" s="3" t="s">
        <v>1518</v>
      </c>
      <c r="BO1674" s="3" t="s">
        <v>5283</v>
      </c>
      <c r="BP1674" s="3" t="s">
        <v>7216</v>
      </c>
      <c r="BQ1674" s="3" t="s">
        <v>6285</v>
      </c>
      <c r="BR1674" s="3" t="s">
        <v>2406</v>
      </c>
      <c r="BS1674" s="3" t="s">
        <v>3476</v>
      </c>
      <c r="BT1674" s="3" t="s">
        <v>1117</v>
      </c>
    </row>
    <row r="1675" spans="1:72" ht="13.5" customHeight="1">
      <c r="A1675" s="6" t="str">
        <f>HYPERLINK("http://kyu.snu.ac.kr/sdhj/index.jsp?type=hj/GK14649_00IM0001_052a.jpg","1717_수북면_052a")</f>
        <v>1717_수북면_052a</v>
      </c>
      <c r="B1675" s="3">
        <v>1717</v>
      </c>
      <c r="C1675" s="3" t="s">
        <v>7800</v>
      </c>
      <c r="D1675" s="3" t="s">
        <v>7801</v>
      </c>
      <c r="E1675" s="3">
        <v>1674</v>
      </c>
      <c r="F1675" s="3">
        <v>7</v>
      </c>
      <c r="G1675" s="3" t="s">
        <v>5660</v>
      </c>
      <c r="H1675" s="3" t="s">
        <v>6977</v>
      </c>
      <c r="I1675" s="3">
        <v>19</v>
      </c>
      <c r="L1675" s="3">
        <v>3</v>
      </c>
      <c r="M1675" s="3" t="s">
        <v>8869</v>
      </c>
      <c r="N1675" s="3" t="s">
        <v>2908</v>
      </c>
      <c r="S1675" s="3" t="s">
        <v>3536</v>
      </c>
      <c r="T1675" s="3" t="s">
        <v>7027</v>
      </c>
      <c r="W1675" s="3" t="s">
        <v>5381</v>
      </c>
      <c r="X1675" s="3" t="s">
        <v>7284</v>
      </c>
      <c r="Y1675" s="3" t="s">
        <v>3479</v>
      </c>
      <c r="Z1675" s="3" t="s">
        <v>7292</v>
      </c>
      <c r="AC1675" s="3">
        <v>46</v>
      </c>
      <c r="AD1675" s="3" t="s">
        <v>3823</v>
      </c>
      <c r="AE1675" s="3" t="s">
        <v>1016</v>
      </c>
    </row>
    <row r="1676" spans="1:72" ht="13.5" customHeight="1">
      <c r="A1676" s="6" t="str">
        <f>HYPERLINK("http://kyu.snu.ac.kr/sdhj/index.jsp?type=hj/GK14649_00IM0001_052a.jpg","1717_수북면_052a")</f>
        <v>1717_수북면_052a</v>
      </c>
      <c r="B1676" s="3">
        <v>1717</v>
      </c>
      <c r="C1676" s="3" t="s">
        <v>7534</v>
      </c>
      <c r="D1676" s="3" t="s">
        <v>7535</v>
      </c>
      <c r="E1676" s="3">
        <v>1675</v>
      </c>
      <c r="F1676" s="3">
        <v>7</v>
      </c>
      <c r="G1676" s="3" t="s">
        <v>5660</v>
      </c>
      <c r="H1676" s="3" t="s">
        <v>6977</v>
      </c>
      <c r="I1676" s="3">
        <v>19</v>
      </c>
      <c r="L1676" s="3">
        <v>3</v>
      </c>
      <c r="M1676" s="3" t="s">
        <v>8869</v>
      </c>
      <c r="N1676" s="3" t="s">
        <v>2908</v>
      </c>
      <c r="S1676" s="3" t="s">
        <v>3485</v>
      </c>
      <c r="T1676" s="3" t="s">
        <v>7024</v>
      </c>
      <c r="U1676" s="3" t="s">
        <v>5283</v>
      </c>
      <c r="V1676" s="3" t="s">
        <v>7216</v>
      </c>
      <c r="Y1676" s="3" t="s">
        <v>6286</v>
      </c>
      <c r="Z1676" s="3" t="s">
        <v>767</v>
      </c>
      <c r="AC1676" s="3">
        <v>22</v>
      </c>
      <c r="AD1676" s="3" t="s">
        <v>4044</v>
      </c>
      <c r="AE1676" s="3" t="s">
        <v>1026</v>
      </c>
    </row>
    <row r="1677" spans="1:72" ht="13.5" customHeight="1">
      <c r="A1677" s="6" t="str">
        <f>HYPERLINK("http://kyu.snu.ac.kr/sdhj/index.jsp?type=hj/GK14649_00IM0001_052a.jpg","1717_수북면_052a")</f>
        <v>1717_수북면_052a</v>
      </c>
      <c r="B1677" s="3">
        <v>1717</v>
      </c>
      <c r="C1677" s="3" t="s">
        <v>7534</v>
      </c>
      <c r="D1677" s="3" t="s">
        <v>7535</v>
      </c>
      <c r="E1677" s="3">
        <v>1676</v>
      </c>
      <c r="F1677" s="3">
        <v>7</v>
      </c>
      <c r="G1677" s="3" t="s">
        <v>5660</v>
      </c>
      <c r="H1677" s="3" t="s">
        <v>6977</v>
      </c>
      <c r="I1677" s="3">
        <v>19</v>
      </c>
      <c r="L1677" s="3">
        <v>3</v>
      </c>
      <c r="M1677" s="3" t="s">
        <v>8869</v>
      </c>
      <c r="N1677" s="3" t="s">
        <v>2908</v>
      </c>
      <c r="S1677" s="3" t="s">
        <v>3482</v>
      </c>
      <c r="T1677" s="3" t="s">
        <v>7023</v>
      </c>
      <c r="Y1677" s="3" t="s">
        <v>3479</v>
      </c>
      <c r="Z1677" s="3" t="s">
        <v>7292</v>
      </c>
      <c r="AC1677" s="3">
        <v>15</v>
      </c>
      <c r="AD1677" s="3" t="s">
        <v>3678</v>
      </c>
      <c r="AE1677" s="3" t="s">
        <v>1005</v>
      </c>
    </row>
    <row r="1678" spans="1:72" ht="13.5" customHeight="1">
      <c r="A1678" s="6" t="str">
        <f>HYPERLINK("http://kyu.snu.ac.kr/sdhj/index.jsp?type=hj/GK14649_00IM0001_052a.jpg","1717_수북면_052a")</f>
        <v>1717_수북면_052a</v>
      </c>
      <c r="B1678" s="3">
        <v>1717</v>
      </c>
      <c r="C1678" s="3" t="s">
        <v>7534</v>
      </c>
      <c r="D1678" s="3" t="s">
        <v>7535</v>
      </c>
      <c r="E1678" s="3">
        <v>1677</v>
      </c>
      <c r="F1678" s="3">
        <v>7</v>
      </c>
      <c r="G1678" s="3" t="s">
        <v>5660</v>
      </c>
      <c r="H1678" s="3" t="s">
        <v>6977</v>
      </c>
      <c r="I1678" s="3">
        <v>19</v>
      </c>
      <c r="L1678" s="3">
        <v>3</v>
      </c>
      <c r="M1678" s="3" t="s">
        <v>8869</v>
      </c>
      <c r="N1678" s="3" t="s">
        <v>2908</v>
      </c>
      <c r="S1678" s="3" t="s">
        <v>8870</v>
      </c>
      <c r="T1678" s="3" t="s">
        <v>8871</v>
      </c>
      <c r="Y1678" s="3" t="s">
        <v>3479</v>
      </c>
      <c r="Z1678" s="3" t="s">
        <v>7292</v>
      </c>
      <c r="AC1678" s="3">
        <v>12</v>
      </c>
      <c r="AD1678" s="3" t="s">
        <v>3487</v>
      </c>
      <c r="AE1678" s="3" t="s">
        <v>973</v>
      </c>
    </row>
    <row r="1679" spans="1:72" ht="13.5" customHeight="1">
      <c r="A1679" s="6" t="str">
        <f>HYPERLINK("http://kyu.snu.ac.kr/sdhj/index.jsp?type=hj/GK14649_00IM0001_052a.jpg","1717_수북면_052a")</f>
        <v>1717_수북면_052a</v>
      </c>
      <c r="B1679" s="3">
        <v>1717</v>
      </c>
      <c r="C1679" s="3" t="s">
        <v>7534</v>
      </c>
      <c r="D1679" s="3" t="s">
        <v>7535</v>
      </c>
      <c r="E1679" s="3">
        <v>1678</v>
      </c>
      <c r="F1679" s="3">
        <v>7</v>
      </c>
      <c r="G1679" s="3" t="s">
        <v>5660</v>
      </c>
      <c r="H1679" s="3" t="s">
        <v>6977</v>
      </c>
      <c r="I1679" s="3">
        <v>19</v>
      </c>
      <c r="L1679" s="3">
        <v>4</v>
      </c>
      <c r="M1679" s="3" t="s">
        <v>2564</v>
      </c>
      <c r="N1679" s="3" t="s">
        <v>2889</v>
      </c>
      <c r="T1679" s="3" t="s">
        <v>8872</v>
      </c>
      <c r="U1679" s="3" t="s">
        <v>5283</v>
      </c>
      <c r="V1679" s="3" t="s">
        <v>7216</v>
      </c>
      <c r="W1679" s="3" t="s">
        <v>3559</v>
      </c>
      <c r="X1679" s="3" t="s">
        <v>7260</v>
      </c>
      <c r="Y1679" s="3" t="s">
        <v>6287</v>
      </c>
      <c r="Z1679" s="3" t="s">
        <v>768</v>
      </c>
      <c r="AC1679" s="3">
        <v>34</v>
      </c>
      <c r="AD1679" s="3" t="s">
        <v>3608</v>
      </c>
      <c r="AE1679" s="3" t="s">
        <v>995</v>
      </c>
      <c r="AJ1679" s="3" t="s">
        <v>3443</v>
      </c>
      <c r="AK1679" s="3" t="s">
        <v>6955</v>
      </c>
      <c r="AL1679" s="3" t="s">
        <v>3625</v>
      </c>
      <c r="AM1679" s="3" t="s">
        <v>1118</v>
      </c>
      <c r="AT1679" s="3" t="s">
        <v>5283</v>
      </c>
      <c r="AU1679" s="3" t="s">
        <v>7216</v>
      </c>
      <c r="AV1679" s="3" t="s">
        <v>6255</v>
      </c>
      <c r="AW1679" s="3" t="s">
        <v>457</v>
      </c>
      <c r="BG1679" s="3" t="s">
        <v>5283</v>
      </c>
      <c r="BH1679" s="3" t="s">
        <v>7216</v>
      </c>
      <c r="BI1679" s="3" t="s">
        <v>6091</v>
      </c>
      <c r="BJ1679" s="3" t="s">
        <v>1869</v>
      </c>
      <c r="BK1679" s="3" t="s">
        <v>5283</v>
      </c>
      <c r="BL1679" s="3" t="s">
        <v>7216</v>
      </c>
      <c r="BM1679" s="3" t="s">
        <v>3719</v>
      </c>
      <c r="BN1679" s="3" t="s">
        <v>7340</v>
      </c>
      <c r="BO1679" s="3" t="s">
        <v>5283</v>
      </c>
      <c r="BP1679" s="3" t="s">
        <v>7216</v>
      </c>
      <c r="BQ1679" s="3" t="s">
        <v>6092</v>
      </c>
      <c r="BR1679" s="3" t="s">
        <v>3381</v>
      </c>
      <c r="BS1679" s="3" t="s">
        <v>3562</v>
      </c>
      <c r="BT1679" s="3" t="s">
        <v>3040</v>
      </c>
    </row>
    <row r="1680" spans="1:72" ht="13.5" customHeight="1">
      <c r="A1680" s="6" t="str">
        <f>HYPERLINK("http://kyu.snu.ac.kr/sdhj/index.jsp?type=hj/GK14649_00IM0001_052a.jpg","1717_수북면_052a")</f>
        <v>1717_수북면_052a</v>
      </c>
      <c r="B1680" s="3">
        <v>1717</v>
      </c>
      <c r="C1680" s="3" t="s">
        <v>7754</v>
      </c>
      <c r="D1680" s="3" t="s">
        <v>7755</v>
      </c>
      <c r="E1680" s="3">
        <v>1679</v>
      </c>
      <c r="F1680" s="3">
        <v>7</v>
      </c>
      <c r="G1680" s="3" t="s">
        <v>5660</v>
      </c>
      <c r="H1680" s="3" t="s">
        <v>6977</v>
      </c>
      <c r="I1680" s="3">
        <v>19</v>
      </c>
      <c r="L1680" s="3">
        <v>4</v>
      </c>
      <c r="M1680" s="3" t="s">
        <v>2564</v>
      </c>
      <c r="N1680" s="3" t="s">
        <v>2889</v>
      </c>
      <c r="S1680" s="3" t="s">
        <v>3539</v>
      </c>
      <c r="T1680" s="3" t="s">
        <v>7028</v>
      </c>
      <c r="U1680" s="3" t="s">
        <v>5836</v>
      </c>
      <c r="V1680" s="3" t="s">
        <v>7231</v>
      </c>
      <c r="W1680" s="3" t="s">
        <v>3709</v>
      </c>
      <c r="X1680" s="3" t="s">
        <v>7259</v>
      </c>
      <c r="Y1680" s="3" t="s">
        <v>3479</v>
      </c>
      <c r="Z1680" s="3" t="s">
        <v>7292</v>
      </c>
      <c r="AC1680" s="3">
        <v>36</v>
      </c>
      <c r="AD1680" s="3" t="s">
        <v>3527</v>
      </c>
      <c r="AE1680" s="3" t="s">
        <v>982</v>
      </c>
      <c r="AJ1680" s="3" t="s">
        <v>3443</v>
      </c>
      <c r="AK1680" s="3" t="s">
        <v>6955</v>
      </c>
      <c r="AL1680" s="3" t="s">
        <v>3562</v>
      </c>
      <c r="AM1680" s="3" t="s">
        <v>3040</v>
      </c>
      <c r="AT1680" s="3" t="s">
        <v>5283</v>
      </c>
      <c r="AU1680" s="3" t="s">
        <v>7216</v>
      </c>
      <c r="AV1680" s="3" t="s">
        <v>6288</v>
      </c>
      <c r="AW1680" s="3" t="s">
        <v>1516</v>
      </c>
      <c r="BG1680" s="3" t="s">
        <v>3619</v>
      </c>
      <c r="BH1680" s="3" t="s">
        <v>7168</v>
      </c>
      <c r="BI1680" s="3" t="s">
        <v>6289</v>
      </c>
      <c r="BJ1680" s="3" t="s">
        <v>1890</v>
      </c>
      <c r="BK1680" s="3" t="s">
        <v>3623</v>
      </c>
      <c r="BL1680" s="3" t="s">
        <v>7185</v>
      </c>
      <c r="BM1680" s="3" t="s">
        <v>6290</v>
      </c>
      <c r="BN1680" s="3" t="s">
        <v>2156</v>
      </c>
      <c r="BO1680" s="3" t="s">
        <v>5283</v>
      </c>
      <c r="BP1680" s="3" t="s">
        <v>7216</v>
      </c>
      <c r="BQ1680" s="3" t="s">
        <v>6291</v>
      </c>
      <c r="BR1680" s="3" t="s">
        <v>2407</v>
      </c>
      <c r="BS1680" s="3" t="s">
        <v>3534</v>
      </c>
      <c r="BT1680" s="3" t="s">
        <v>1152</v>
      </c>
    </row>
    <row r="1681" spans="1:73" ht="13.5" customHeight="1">
      <c r="A1681" s="6" t="str">
        <f>HYPERLINK("http://kyu.snu.ac.kr/sdhj/index.jsp?type=hj/GK14649_00IM0001_052a.jpg","1717_수북면_052a")</f>
        <v>1717_수북면_052a</v>
      </c>
      <c r="B1681" s="3">
        <v>1717</v>
      </c>
      <c r="C1681" s="3" t="s">
        <v>7468</v>
      </c>
      <c r="D1681" s="3" t="s">
        <v>7469</v>
      </c>
      <c r="E1681" s="3">
        <v>1680</v>
      </c>
      <c r="F1681" s="3">
        <v>7</v>
      </c>
      <c r="G1681" s="3" t="s">
        <v>5660</v>
      </c>
      <c r="H1681" s="3" t="s">
        <v>6977</v>
      </c>
      <c r="I1681" s="3">
        <v>19</v>
      </c>
      <c r="L1681" s="3">
        <v>4</v>
      </c>
      <c r="M1681" s="3" t="s">
        <v>2564</v>
      </c>
      <c r="N1681" s="3" t="s">
        <v>2889</v>
      </c>
      <c r="S1681" s="3" t="s">
        <v>3550</v>
      </c>
      <c r="T1681" s="3" t="s">
        <v>7029</v>
      </c>
      <c r="U1681" s="3" t="s">
        <v>5283</v>
      </c>
      <c r="V1681" s="3" t="s">
        <v>7216</v>
      </c>
      <c r="Y1681" s="3" t="s">
        <v>6292</v>
      </c>
      <c r="Z1681" s="3" t="s">
        <v>769</v>
      </c>
      <c r="AG1681" s="3" t="s">
        <v>1050</v>
      </c>
    </row>
    <row r="1682" spans="1:73" ht="13.5" customHeight="1">
      <c r="A1682" s="6" t="str">
        <f>HYPERLINK("http://kyu.snu.ac.kr/sdhj/index.jsp?type=hj/GK14649_00IM0001_052a.jpg","1717_수북면_052a")</f>
        <v>1717_수북면_052a</v>
      </c>
      <c r="B1682" s="3">
        <v>1717</v>
      </c>
      <c r="C1682" s="3" t="s">
        <v>8269</v>
      </c>
      <c r="D1682" s="3" t="s">
        <v>8270</v>
      </c>
      <c r="E1682" s="3">
        <v>1681</v>
      </c>
      <c r="F1682" s="3">
        <v>7</v>
      </c>
      <c r="G1682" s="3" t="s">
        <v>5660</v>
      </c>
      <c r="H1682" s="3" t="s">
        <v>6977</v>
      </c>
      <c r="I1682" s="3">
        <v>19</v>
      </c>
      <c r="L1682" s="3">
        <v>4</v>
      </c>
      <c r="M1682" s="3" t="s">
        <v>2564</v>
      </c>
      <c r="N1682" s="3" t="s">
        <v>2889</v>
      </c>
      <c r="S1682" s="3" t="s">
        <v>8873</v>
      </c>
      <c r="T1682" s="3" t="s">
        <v>8874</v>
      </c>
      <c r="Y1682" s="3" t="s">
        <v>3479</v>
      </c>
      <c r="Z1682" s="3" t="s">
        <v>7292</v>
      </c>
      <c r="AF1682" s="3" t="s">
        <v>4024</v>
      </c>
      <c r="AG1682" s="3" t="s">
        <v>1050</v>
      </c>
    </row>
    <row r="1683" spans="1:73" ht="13.5" customHeight="1">
      <c r="A1683" s="6" t="str">
        <f>HYPERLINK("http://kyu.snu.ac.kr/sdhj/index.jsp?type=hj/GK14649_00IM0001_052a.jpg","1717_수북면_052a")</f>
        <v>1717_수북면_052a</v>
      </c>
      <c r="B1683" s="3">
        <v>1717</v>
      </c>
      <c r="C1683" s="3" t="s">
        <v>8269</v>
      </c>
      <c r="D1683" s="3" t="s">
        <v>8270</v>
      </c>
      <c r="E1683" s="3">
        <v>1682</v>
      </c>
      <c r="F1683" s="3">
        <v>7</v>
      </c>
      <c r="G1683" s="3" t="s">
        <v>5660</v>
      </c>
      <c r="H1683" s="3" t="s">
        <v>6977</v>
      </c>
      <c r="I1683" s="3">
        <v>19</v>
      </c>
      <c r="L1683" s="3">
        <v>4</v>
      </c>
      <c r="M1683" s="3" t="s">
        <v>2564</v>
      </c>
      <c r="N1683" s="3" t="s">
        <v>2889</v>
      </c>
      <c r="S1683" s="3" t="s">
        <v>8875</v>
      </c>
      <c r="T1683" s="3" t="s">
        <v>8876</v>
      </c>
      <c r="U1683" s="3" t="s">
        <v>5283</v>
      </c>
      <c r="V1683" s="3" t="s">
        <v>7216</v>
      </c>
      <c r="Y1683" s="3" t="s">
        <v>6293</v>
      </c>
      <c r="Z1683" s="3" t="s">
        <v>770</v>
      </c>
      <c r="AC1683" s="3">
        <v>3</v>
      </c>
      <c r="AD1683" s="3" t="s">
        <v>3489</v>
      </c>
      <c r="AE1683" s="3" t="s">
        <v>974</v>
      </c>
      <c r="AF1683" s="3" t="s">
        <v>4317</v>
      </c>
      <c r="AG1683" s="3" t="s">
        <v>1061</v>
      </c>
    </row>
    <row r="1684" spans="1:73" ht="13.5" customHeight="1">
      <c r="A1684" s="6" t="str">
        <f>HYPERLINK("http://kyu.snu.ac.kr/sdhj/index.jsp?type=hj/GK14649_00IM0001_052a.jpg","1717_수북면_052a")</f>
        <v>1717_수북면_052a</v>
      </c>
      <c r="B1684" s="3">
        <v>1717</v>
      </c>
      <c r="C1684" s="3" t="s">
        <v>8269</v>
      </c>
      <c r="D1684" s="3" t="s">
        <v>8270</v>
      </c>
      <c r="E1684" s="3">
        <v>1683</v>
      </c>
      <c r="F1684" s="3">
        <v>7</v>
      </c>
      <c r="G1684" s="3" t="s">
        <v>5660</v>
      </c>
      <c r="H1684" s="3" t="s">
        <v>6977</v>
      </c>
      <c r="I1684" s="3">
        <v>19</v>
      </c>
      <c r="L1684" s="3">
        <v>5</v>
      </c>
      <c r="M1684" s="3" t="s">
        <v>2651</v>
      </c>
      <c r="N1684" s="3" t="s">
        <v>2924</v>
      </c>
      <c r="O1684" s="3" t="s">
        <v>3432</v>
      </c>
      <c r="P1684" s="3" t="s">
        <v>6945</v>
      </c>
      <c r="T1684" s="3" t="s">
        <v>8834</v>
      </c>
      <c r="U1684" s="3" t="s">
        <v>5283</v>
      </c>
      <c r="V1684" s="3" t="s">
        <v>7216</v>
      </c>
      <c r="W1684" s="3" t="s">
        <v>5221</v>
      </c>
      <c r="X1684" s="3" t="s">
        <v>7290</v>
      </c>
      <c r="Y1684" s="3" t="s">
        <v>6294</v>
      </c>
      <c r="Z1684" s="3" t="s">
        <v>771</v>
      </c>
      <c r="AC1684" s="3">
        <v>27</v>
      </c>
      <c r="AD1684" s="3" t="s">
        <v>3726</v>
      </c>
      <c r="AE1684" s="3" t="s">
        <v>1011</v>
      </c>
      <c r="AJ1684" s="3" t="s">
        <v>3443</v>
      </c>
      <c r="AK1684" s="3" t="s">
        <v>6955</v>
      </c>
      <c r="AL1684" s="3" t="s">
        <v>5222</v>
      </c>
      <c r="AM1684" s="3" t="s">
        <v>1183</v>
      </c>
      <c r="AT1684" s="3" t="s">
        <v>5283</v>
      </c>
      <c r="AU1684" s="3" t="s">
        <v>7216</v>
      </c>
      <c r="AV1684" s="3" t="s">
        <v>6295</v>
      </c>
      <c r="AW1684" s="3" t="s">
        <v>1517</v>
      </c>
      <c r="BG1684" s="3" t="s">
        <v>5283</v>
      </c>
      <c r="BH1684" s="3" t="s">
        <v>7216</v>
      </c>
      <c r="BI1684" s="3" t="s">
        <v>6296</v>
      </c>
      <c r="BJ1684" s="3" t="s">
        <v>1427</v>
      </c>
      <c r="BK1684" s="3" t="s">
        <v>5750</v>
      </c>
      <c r="BL1684" s="3" t="s">
        <v>1679</v>
      </c>
      <c r="BM1684" s="3" t="s">
        <v>47</v>
      </c>
      <c r="BN1684" s="3" t="s">
        <v>1847</v>
      </c>
      <c r="BO1684" s="3" t="s">
        <v>4752</v>
      </c>
      <c r="BP1684" s="3" t="s">
        <v>1261</v>
      </c>
      <c r="BQ1684" s="3" t="s">
        <v>6297</v>
      </c>
      <c r="BR1684" s="3" t="s">
        <v>2408</v>
      </c>
      <c r="BS1684" s="3" t="s">
        <v>6298</v>
      </c>
      <c r="BT1684" s="3" t="s">
        <v>3090</v>
      </c>
    </row>
    <row r="1685" spans="1:73" ht="13.5" customHeight="1">
      <c r="A1685" s="6" t="str">
        <f>HYPERLINK("http://kyu.snu.ac.kr/sdhj/index.jsp?type=hj/GK14649_00IM0001_052a.jpg","1717_수북면_052a")</f>
        <v>1717_수북면_052a</v>
      </c>
      <c r="B1685" s="3">
        <v>1717</v>
      </c>
      <c r="C1685" s="3" t="s">
        <v>7506</v>
      </c>
      <c r="D1685" s="3" t="s">
        <v>7507</v>
      </c>
      <c r="E1685" s="3">
        <v>1684</v>
      </c>
      <c r="F1685" s="3">
        <v>7</v>
      </c>
      <c r="G1685" s="3" t="s">
        <v>5660</v>
      </c>
      <c r="H1685" s="3" t="s">
        <v>6977</v>
      </c>
      <c r="I1685" s="3">
        <v>19</v>
      </c>
      <c r="L1685" s="3">
        <v>5</v>
      </c>
      <c r="M1685" s="3" t="s">
        <v>2651</v>
      </c>
      <c r="N1685" s="3" t="s">
        <v>2924</v>
      </c>
      <c r="S1685" s="3" t="s">
        <v>3539</v>
      </c>
      <c r="T1685" s="3" t="s">
        <v>7028</v>
      </c>
      <c r="U1685" s="3" t="s">
        <v>5836</v>
      </c>
      <c r="V1685" s="3" t="s">
        <v>7231</v>
      </c>
      <c r="W1685" s="3" t="s">
        <v>3952</v>
      </c>
      <c r="X1685" s="3" t="s">
        <v>2998</v>
      </c>
      <c r="Y1685" s="3" t="s">
        <v>3479</v>
      </c>
      <c r="Z1685" s="3" t="s">
        <v>7292</v>
      </c>
      <c r="AC1685" s="3">
        <v>29</v>
      </c>
      <c r="AD1685" s="3" t="s">
        <v>3642</v>
      </c>
      <c r="AE1685" s="3" t="s">
        <v>1000</v>
      </c>
      <c r="AJ1685" s="3" t="s">
        <v>3443</v>
      </c>
      <c r="AK1685" s="3" t="s">
        <v>6955</v>
      </c>
      <c r="AL1685" s="3" t="s">
        <v>5835</v>
      </c>
      <c r="AM1685" s="3" t="s">
        <v>1195</v>
      </c>
      <c r="AT1685" s="3" t="s">
        <v>5283</v>
      </c>
      <c r="AU1685" s="3" t="s">
        <v>7216</v>
      </c>
      <c r="AV1685" s="3" t="s">
        <v>6299</v>
      </c>
      <c r="AW1685" s="3" t="s">
        <v>8877</v>
      </c>
      <c r="BG1685" s="3" t="s">
        <v>5283</v>
      </c>
      <c r="BH1685" s="3" t="s">
        <v>7216</v>
      </c>
      <c r="BI1685" s="3" t="s">
        <v>4180</v>
      </c>
      <c r="BJ1685" s="3" t="s">
        <v>183</v>
      </c>
      <c r="BK1685" s="3" t="s">
        <v>5283</v>
      </c>
      <c r="BL1685" s="3" t="s">
        <v>7216</v>
      </c>
      <c r="BM1685" s="3" t="s">
        <v>6300</v>
      </c>
      <c r="BN1685" s="3" t="s">
        <v>3161</v>
      </c>
      <c r="BO1685" s="3" t="s">
        <v>5283</v>
      </c>
      <c r="BP1685" s="3" t="s">
        <v>7216</v>
      </c>
      <c r="BQ1685" s="3" t="s">
        <v>6301</v>
      </c>
      <c r="BR1685" s="3" t="s">
        <v>2409</v>
      </c>
      <c r="BS1685" s="3" t="s">
        <v>3570</v>
      </c>
      <c r="BT1685" s="3" t="s">
        <v>1150</v>
      </c>
    </row>
    <row r="1686" spans="1:73" ht="13.5" customHeight="1">
      <c r="A1686" s="6" t="str">
        <f>HYPERLINK("http://kyu.snu.ac.kr/sdhj/index.jsp?type=hj/GK14649_00IM0001_052a.jpg","1717_수북면_052a")</f>
        <v>1717_수북면_052a</v>
      </c>
      <c r="B1686" s="3">
        <v>1717</v>
      </c>
      <c r="C1686" s="3" t="s">
        <v>7529</v>
      </c>
      <c r="D1686" s="3" t="s">
        <v>7530</v>
      </c>
      <c r="E1686" s="3">
        <v>1685</v>
      </c>
      <c r="F1686" s="3">
        <v>7</v>
      </c>
      <c r="G1686" s="3" t="s">
        <v>5660</v>
      </c>
      <c r="H1686" s="3" t="s">
        <v>6977</v>
      </c>
      <c r="I1686" s="3">
        <v>20</v>
      </c>
      <c r="J1686" s="3" t="s">
        <v>6302</v>
      </c>
      <c r="K1686" s="3" t="s">
        <v>2522</v>
      </c>
      <c r="L1686" s="3">
        <v>1</v>
      </c>
      <c r="M1686" s="3" t="s">
        <v>2737</v>
      </c>
      <c r="N1686" s="3" t="s">
        <v>2961</v>
      </c>
      <c r="T1686" s="3" t="s">
        <v>8612</v>
      </c>
      <c r="U1686" s="3" t="s">
        <v>5124</v>
      </c>
      <c r="V1686" s="3" t="s">
        <v>7214</v>
      </c>
      <c r="W1686" s="3" t="s">
        <v>5221</v>
      </c>
      <c r="X1686" s="3" t="s">
        <v>7290</v>
      </c>
      <c r="Y1686" s="3" t="s">
        <v>6284</v>
      </c>
      <c r="Z1686" s="3" t="s">
        <v>772</v>
      </c>
      <c r="AC1686" s="3">
        <v>76</v>
      </c>
      <c r="AD1686" s="3" t="s">
        <v>3599</v>
      </c>
      <c r="AE1686" s="3" t="s">
        <v>993</v>
      </c>
      <c r="AJ1686" s="3" t="s">
        <v>3443</v>
      </c>
      <c r="AK1686" s="3" t="s">
        <v>6955</v>
      </c>
      <c r="AL1686" s="3" t="s">
        <v>5222</v>
      </c>
      <c r="AM1686" s="3" t="s">
        <v>1183</v>
      </c>
      <c r="AT1686" s="3" t="s">
        <v>5185</v>
      </c>
      <c r="AU1686" s="3" t="s">
        <v>7233</v>
      </c>
      <c r="AV1686" s="3" t="s">
        <v>58</v>
      </c>
      <c r="AW1686" s="3" t="s">
        <v>1518</v>
      </c>
      <c r="BG1686" s="3" t="s">
        <v>5109</v>
      </c>
      <c r="BH1686" s="3" t="s">
        <v>1257</v>
      </c>
      <c r="BI1686" s="3" t="s">
        <v>6124</v>
      </c>
      <c r="BJ1686" s="3" t="s">
        <v>7251</v>
      </c>
      <c r="BK1686" s="3" t="s">
        <v>5109</v>
      </c>
      <c r="BL1686" s="3" t="s">
        <v>1257</v>
      </c>
      <c r="BM1686" s="3" t="s">
        <v>6303</v>
      </c>
      <c r="BN1686" s="3" t="s">
        <v>2139</v>
      </c>
      <c r="BO1686" s="3" t="s">
        <v>5283</v>
      </c>
      <c r="BP1686" s="3" t="s">
        <v>7216</v>
      </c>
      <c r="BQ1686" s="3" t="s">
        <v>6304</v>
      </c>
      <c r="BR1686" s="3" t="s">
        <v>3205</v>
      </c>
      <c r="BS1686" s="3" t="s">
        <v>3562</v>
      </c>
      <c r="BT1686" s="3" t="s">
        <v>3040</v>
      </c>
    </row>
    <row r="1687" spans="1:73" ht="13.5" customHeight="1">
      <c r="A1687" s="6" t="str">
        <f>HYPERLINK("http://kyu.snu.ac.kr/sdhj/index.jsp?type=hj/GK14649_00IM0001_052a.jpg","1717_수북면_052a")</f>
        <v>1717_수북면_052a</v>
      </c>
      <c r="B1687" s="3">
        <v>1717</v>
      </c>
      <c r="C1687" s="3" t="s">
        <v>7836</v>
      </c>
      <c r="D1687" s="3" t="s">
        <v>7837</v>
      </c>
      <c r="E1687" s="3">
        <v>1686</v>
      </c>
      <c r="F1687" s="3">
        <v>7</v>
      </c>
      <c r="G1687" s="3" t="s">
        <v>5660</v>
      </c>
      <c r="H1687" s="3" t="s">
        <v>6977</v>
      </c>
      <c r="I1687" s="3">
        <v>20</v>
      </c>
      <c r="L1687" s="3">
        <v>1</v>
      </c>
      <c r="M1687" s="3" t="s">
        <v>2737</v>
      </c>
      <c r="N1687" s="3" t="s">
        <v>2961</v>
      </c>
      <c r="S1687" s="3" t="s">
        <v>3539</v>
      </c>
      <c r="T1687" s="3" t="s">
        <v>7028</v>
      </c>
      <c r="U1687" s="3" t="s">
        <v>5836</v>
      </c>
      <c r="V1687" s="3" t="s">
        <v>7231</v>
      </c>
      <c r="W1687" s="3" t="s">
        <v>4426</v>
      </c>
      <c r="X1687" s="3" t="s">
        <v>7275</v>
      </c>
      <c r="Y1687" s="3" t="s">
        <v>3479</v>
      </c>
      <c r="Z1687" s="3" t="s">
        <v>7292</v>
      </c>
      <c r="AC1687" s="3">
        <v>68</v>
      </c>
      <c r="AJ1687" s="3" t="s">
        <v>3443</v>
      </c>
      <c r="AK1687" s="3" t="s">
        <v>6955</v>
      </c>
      <c r="AL1687" s="3" t="s">
        <v>3848</v>
      </c>
      <c r="AM1687" s="3" t="s">
        <v>1169</v>
      </c>
      <c r="AT1687" s="3" t="s">
        <v>5283</v>
      </c>
      <c r="AU1687" s="3" t="s">
        <v>7216</v>
      </c>
      <c r="AV1687" s="3" t="s">
        <v>6305</v>
      </c>
      <c r="AW1687" s="3" t="s">
        <v>1519</v>
      </c>
      <c r="BG1687" s="3" t="s">
        <v>5283</v>
      </c>
      <c r="BH1687" s="3" t="s">
        <v>7216</v>
      </c>
      <c r="BI1687" s="3" t="s">
        <v>6306</v>
      </c>
      <c r="BJ1687" s="3" t="s">
        <v>1891</v>
      </c>
      <c r="BK1687" s="3" t="s">
        <v>5283</v>
      </c>
      <c r="BL1687" s="3" t="s">
        <v>7216</v>
      </c>
      <c r="BM1687" s="3" t="s">
        <v>6307</v>
      </c>
      <c r="BN1687" s="3" t="s">
        <v>2157</v>
      </c>
      <c r="BO1687" s="3" t="s">
        <v>5185</v>
      </c>
      <c r="BP1687" s="3" t="s">
        <v>7233</v>
      </c>
      <c r="BQ1687" s="3" t="s">
        <v>5905</v>
      </c>
      <c r="BR1687" s="3" t="s">
        <v>2366</v>
      </c>
      <c r="BS1687" s="3" t="s">
        <v>3848</v>
      </c>
      <c r="BT1687" s="3" t="s">
        <v>1169</v>
      </c>
    </row>
    <row r="1688" spans="1:73" ht="13.5" customHeight="1">
      <c r="A1688" s="6" t="str">
        <f>HYPERLINK("http://kyu.snu.ac.kr/sdhj/index.jsp?type=hj/GK14649_00IM0001_052a.jpg","1717_수북면_052a")</f>
        <v>1717_수북면_052a</v>
      </c>
      <c r="B1688" s="3">
        <v>1717</v>
      </c>
      <c r="C1688" s="3" t="s">
        <v>8269</v>
      </c>
      <c r="D1688" s="3" t="s">
        <v>8270</v>
      </c>
      <c r="E1688" s="3">
        <v>1687</v>
      </c>
      <c r="F1688" s="3">
        <v>7</v>
      </c>
      <c r="G1688" s="3" t="s">
        <v>5660</v>
      </c>
      <c r="H1688" s="3" t="s">
        <v>6977</v>
      </c>
      <c r="I1688" s="3">
        <v>20</v>
      </c>
      <c r="L1688" s="3">
        <v>1</v>
      </c>
      <c r="M1688" s="3" t="s">
        <v>2737</v>
      </c>
      <c r="N1688" s="3" t="s">
        <v>2961</v>
      </c>
      <c r="S1688" s="3" t="s">
        <v>3550</v>
      </c>
      <c r="T1688" s="3" t="s">
        <v>7029</v>
      </c>
      <c r="U1688" s="3" t="s">
        <v>5283</v>
      </c>
      <c r="V1688" s="3" t="s">
        <v>7216</v>
      </c>
      <c r="Y1688" s="3" t="s">
        <v>6308</v>
      </c>
      <c r="Z1688" s="3" t="s">
        <v>773</v>
      </c>
      <c r="AC1688" s="3">
        <v>8</v>
      </c>
      <c r="AD1688" s="3" t="s">
        <v>3630</v>
      </c>
      <c r="AE1688" s="3" t="s">
        <v>997</v>
      </c>
    </row>
    <row r="1689" spans="1:73" ht="13.5" customHeight="1">
      <c r="A1689" s="6" t="str">
        <f>HYPERLINK("http://kyu.snu.ac.kr/sdhj/index.jsp?type=hj/GK14649_00IM0001_052a.jpg","1717_수북면_052a")</f>
        <v>1717_수북면_052a</v>
      </c>
      <c r="B1689" s="3">
        <v>1717</v>
      </c>
      <c r="C1689" s="3" t="s">
        <v>7836</v>
      </c>
      <c r="D1689" s="3" t="s">
        <v>7837</v>
      </c>
      <c r="E1689" s="3">
        <v>1688</v>
      </c>
      <c r="F1689" s="3">
        <v>7</v>
      </c>
      <c r="G1689" s="3" t="s">
        <v>5660</v>
      </c>
      <c r="H1689" s="3" t="s">
        <v>6977</v>
      </c>
      <c r="I1689" s="3">
        <v>20</v>
      </c>
      <c r="L1689" s="3">
        <v>1</v>
      </c>
      <c r="M1689" s="3" t="s">
        <v>2737</v>
      </c>
      <c r="N1689" s="3" t="s">
        <v>2961</v>
      </c>
      <c r="S1689" s="3" t="s">
        <v>3580</v>
      </c>
      <c r="T1689" s="3" t="s">
        <v>7032</v>
      </c>
      <c r="Y1689" s="3" t="s">
        <v>3479</v>
      </c>
      <c r="Z1689" s="3" t="s">
        <v>7292</v>
      </c>
      <c r="AC1689" s="3">
        <v>10</v>
      </c>
      <c r="AD1689" s="3" t="s">
        <v>3553</v>
      </c>
      <c r="AE1689" s="3" t="s">
        <v>985</v>
      </c>
      <c r="AF1689" s="3" t="s">
        <v>4317</v>
      </c>
      <c r="AG1689" s="3" t="s">
        <v>1061</v>
      </c>
    </row>
    <row r="1690" spans="1:73" ht="13.5" customHeight="1">
      <c r="A1690" s="6" t="str">
        <f>HYPERLINK("http://kyu.snu.ac.kr/sdhj/index.jsp?type=hj/GK14649_00IM0001_052a.jpg","1717_수북면_052a")</f>
        <v>1717_수북면_052a</v>
      </c>
      <c r="B1690" s="3">
        <v>1717</v>
      </c>
      <c r="C1690" s="3" t="s">
        <v>7836</v>
      </c>
      <c r="D1690" s="3" t="s">
        <v>7837</v>
      </c>
      <c r="E1690" s="3">
        <v>1689</v>
      </c>
      <c r="F1690" s="3">
        <v>7</v>
      </c>
      <c r="G1690" s="3" t="s">
        <v>5660</v>
      </c>
      <c r="H1690" s="3" t="s">
        <v>6977</v>
      </c>
      <c r="I1690" s="3">
        <v>20</v>
      </c>
      <c r="L1690" s="3">
        <v>1</v>
      </c>
      <c r="M1690" s="3" t="s">
        <v>2737</v>
      </c>
      <c r="N1690" s="3" t="s">
        <v>2961</v>
      </c>
      <c r="S1690" s="3" t="s">
        <v>8864</v>
      </c>
      <c r="T1690" s="3" t="s">
        <v>8865</v>
      </c>
      <c r="U1690" s="3" t="s">
        <v>5283</v>
      </c>
      <c r="V1690" s="3" t="s">
        <v>7216</v>
      </c>
      <c r="Y1690" s="3" t="s">
        <v>6309</v>
      </c>
      <c r="Z1690" s="3" t="s">
        <v>774</v>
      </c>
      <c r="AC1690" s="3">
        <v>5</v>
      </c>
      <c r="AD1690" s="3" t="s">
        <v>3652</v>
      </c>
      <c r="AE1690" s="3" t="s">
        <v>1002</v>
      </c>
    </row>
    <row r="1691" spans="1:73" ht="13.5" customHeight="1">
      <c r="A1691" s="6" t="str">
        <f>HYPERLINK("http://kyu.snu.ac.kr/sdhj/index.jsp?type=hj/GK14649_00IM0001_052a.jpg","1717_수북면_052a")</f>
        <v>1717_수북면_052a</v>
      </c>
      <c r="B1691" s="3">
        <v>1717</v>
      </c>
      <c r="C1691" s="3" t="s">
        <v>7836</v>
      </c>
      <c r="D1691" s="3" t="s">
        <v>7837</v>
      </c>
      <c r="E1691" s="3">
        <v>1690</v>
      </c>
      <c r="F1691" s="3">
        <v>7</v>
      </c>
      <c r="G1691" s="3" t="s">
        <v>5660</v>
      </c>
      <c r="H1691" s="3" t="s">
        <v>6977</v>
      </c>
      <c r="I1691" s="3">
        <v>20</v>
      </c>
      <c r="L1691" s="3">
        <v>2</v>
      </c>
      <c r="M1691" s="3" t="s">
        <v>2696</v>
      </c>
      <c r="N1691" s="3" t="s">
        <v>2842</v>
      </c>
      <c r="T1691" s="3" t="s">
        <v>8878</v>
      </c>
      <c r="U1691" s="3" t="s">
        <v>5283</v>
      </c>
      <c r="V1691" s="3" t="s">
        <v>7216</v>
      </c>
      <c r="W1691" s="3" t="s">
        <v>4426</v>
      </c>
      <c r="X1691" s="3" t="s">
        <v>7275</v>
      </c>
      <c r="Y1691" s="3" t="s">
        <v>6310</v>
      </c>
      <c r="Z1691" s="3" t="s">
        <v>775</v>
      </c>
      <c r="AC1691" s="3" t="s">
        <v>93</v>
      </c>
      <c r="AD1691" s="3" t="s">
        <v>4535</v>
      </c>
      <c r="AE1691" s="3" t="s">
        <v>1033</v>
      </c>
      <c r="AJ1691" s="3" t="s">
        <v>3443</v>
      </c>
      <c r="AK1691" s="3" t="s">
        <v>6955</v>
      </c>
      <c r="AL1691" s="3" t="s">
        <v>4844</v>
      </c>
      <c r="AM1691" s="3" t="s">
        <v>1177</v>
      </c>
      <c r="AT1691" s="3" t="s">
        <v>5185</v>
      </c>
      <c r="AU1691" s="3" t="s">
        <v>7233</v>
      </c>
      <c r="AV1691" s="3" t="s">
        <v>5955</v>
      </c>
      <c r="AW1691" s="3" t="s">
        <v>1479</v>
      </c>
      <c r="BG1691" s="3" t="s">
        <v>5185</v>
      </c>
      <c r="BH1691" s="3" t="s">
        <v>7233</v>
      </c>
      <c r="BI1691" s="3" t="s">
        <v>21</v>
      </c>
      <c r="BJ1691" s="3" t="s">
        <v>1853</v>
      </c>
      <c r="BK1691" s="3" t="s">
        <v>5109</v>
      </c>
      <c r="BL1691" s="3" t="s">
        <v>1257</v>
      </c>
      <c r="BM1691" s="3" t="s">
        <v>5956</v>
      </c>
      <c r="BN1691" s="3" t="s">
        <v>2125</v>
      </c>
      <c r="BO1691" s="3" t="s">
        <v>5185</v>
      </c>
      <c r="BP1691" s="3" t="s">
        <v>7233</v>
      </c>
      <c r="BQ1691" s="3" t="s">
        <v>6311</v>
      </c>
      <c r="BR1691" s="3" t="s">
        <v>1917</v>
      </c>
      <c r="BS1691" s="3" t="s">
        <v>3562</v>
      </c>
      <c r="BT1691" s="3" t="s">
        <v>3040</v>
      </c>
      <c r="BU1691" s="3" t="s">
        <v>8879</v>
      </c>
    </row>
    <row r="1692" spans="1:73" ht="13.5" customHeight="1">
      <c r="A1692" s="6" t="str">
        <f>HYPERLINK("http://kyu.snu.ac.kr/sdhj/index.jsp?type=hj/GK14649_00IM0001_052a.jpg","1717_수북면_052a")</f>
        <v>1717_수북면_052a</v>
      </c>
      <c r="B1692" s="3">
        <v>1717</v>
      </c>
      <c r="C1692" s="3" t="s">
        <v>8880</v>
      </c>
      <c r="D1692" s="3" t="s">
        <v>8881</v>
      </c>
      <c r="E1692" s="3">
        <v>1691</v>
      </c>
      <c r="F1692" s="3">
        <v>7</v>
      </c>
      <c r="G1692" s="3" t="s">
        <v>5660</v>
      </c>
      <c r="H1692" s="3" t="s">
        <v>6977</v>
      </c>
      <c r="I1692" s="3">
        <v>20</v>
      </c>
      <c r="L1692" s="3">
        <v>2</v>
      </c>
      <c r="M1692" s="3" t="s">
        <v>2696</v>
      </c>
      <c r="N1692" s="3" t="s">
        <v>2842</v>
      </c>
      <c r="S1692" s="3" t="s">
        <v>3539</v>
      </c>
      <c r="T1692" s="3" t="s">
        <v>7028</v>
      </c>
      <c r="U1692" s="3" t="s">
        <v>3698</v>
      </c>
      <c r="V1692" s="3" t="s">
        <v>3698</v>
      </c>
      <c r="W1692" s="3" t="s">
        <v>4228</v>
      </c>
      <c r="X1692" s="3" t="s">
        <v>4228</v>
      </c>
      <c r="Y1692" s="3" t="s">
        <v>3479</v>
      </c>
      <c r="Z1692" s="3" t="s">
        <v>7292</v>
      </c>
      <c r="AC1692" s="3">
        <v>40</v>
      </c>
      <c r="AD1692" s="3" t="s">
        <v>3903</v>
      </c>
      <c r="AE1692" s="3" t="s">
        <v>1019</v>
      </c>
      <c r="AJ1692" s="3" t="s">
        <v>3443</v>
      </c>
      <c r="AK1692" s="3" t="s">
        <v>6955</v>
      </c>
      <c r="AL1692" s="3" t="s">
        <v>3562</v>
      </c>
      <c r="AM1692" s="3" t="s">
        <v>3040</v>
      </c>
      <c r="AT1692" s="3" t="s">
        <v>5283</v>
      </c>
      <c r="AU1692" s="3" t="s">
        <v>7216</v>
      </c>
      <c r="AV1692" s="3" t="s">
        <v>6312</v>
      </c>
      <c r="AW1692" s="3" t="s">
        <v>1520</v>
      </c>
      <c r="BG1692" s="3" t="s">
        <v>5283</v>
      </c>
      <c r="BH1692" s="3" t="s">
        <v>7216</v>
      </c>
      <c r="BI1692" s="3" t="s">
        <v>6313</v>
      </c>
      <c r="BJ1692" s="3" t="s">
        <v>1892</v>
      </c>
      <c r="BK1692" s="3" t="s">
        <v>5124</v>
      </c>
      <c r="BL1692" s="3" t="s">
        <v>7214</v>
      </c>
      <c r="BM1692" s="3" t="s">
        <v>6290</v>
      </c>
      <c r="BN1692" s="3" t="s">
        <v>2156</v>
      </c>
      <c r="BO1692" s="3" t="s">
        <v>5283</v>
      </c>
      <c r="BP1692" s="3" t="s">
        <v>7216</v>
      </c>
      <c r="BQ1692" s="3" t="s">
        <v>6314</v>
      </c>
      <c r="BR1692" s="3" t="s">
        <v>2283</v>
      </c>
      <c r="BS1692" s="3" t="s">
        <v>4481</v>
      </c>
      <c r="BT1692" s="3" t="s">
        <v>1170</v>
      </c>
    </row>
    <row r="1693" spans="1:73" ht="13.5" customHeight="1">
      <c r="A1693" s="6" t="str">
        <f>HYPERLINK("http://kyu.snu.ac.kr/sdhj/index.jsp?type=hj/GK14649_00IM0001_052a.jpg","1717_수북면_052a")</f>
        <v>1717_수북면_052a</v>
      </c>
      <c r="B1693" s="3">
        <v>1717</v>
      </c>
      <c r="C1693" s="3" t="s">
        <v>7425</v>
      </c>
      <c r="D1693" s="3" t="s">
        <v>7426</v>
      </c>
      <c r="E1693" s="3">
        <v>1692</v>
      </c>
      <c r="F1693" s="3">
        <v>7</v>
      </c>
      <c r="G1693" s="3" t="s">
        <v>5660</v>
      </c>
      <c r="H1693" s="3" t="s">
        <v>6977</v>
      </c>
      <c r="I1693" s="3">
        <v>20</v>
      </c>
      <c r="L1693" s="3">
        <v>2</v>
      </c>
      <c r="M1693" s="3" t="s">
        <v>2696</v>
      </c>
      <c r="N1693" s="3" t="s">
        <v>2842</v>
      </c>
      <c r="S1693" s="3" t="s">
        <v>3536</v>
      </c>
      <c r="T1693" s="3" t="s">
        <v>7027</v>
      </c>
      <c r="W1693" s="3" t="s">
        <v>3559</v>
      </c>
      <c r="X1693" s="3" t="s">
        <v>7260</v>
      </c>
      <c r="Y1693" s="3" t="s">
        <v>3479</v>
      </c>
      <c r="Z1693" s="3" t="s">
        <v>7292</v>
      </c>
      <c r="AC1693" s="3">
        <v>79</v>
      </c>
      <c r="AD1693" s="3" t="s">
        <v>3708</v>
      </c>
      <c r="AE1693" s="3" t="s">
        <v>1008</v>
      </c>
    </row>
    <row r="1694" spans="1:73" ht="13.5" customHeight="1">
      <c r="A1694" s="6" t="str">
        <f>HYPERLINK("http://kyu.snu.ac.kr/sdhj/index.jsp?type=hj/GK14649_00IM0001_052a.jpg","1717_수북면_052a")</f>
        <v>1717_수북면_052a</v>
      </c>
      <c r="B1694" s="3">
        <v>1717</v>
      </c>
      <c r="C1694" s="3" t="s">
        <v>8880</v>
      </c>
      <c r="D1694" s="3" t="s">
        <v>8881</v>
      </c>
      <c r="E1694" s="3">
        <v>1693</v>
      </c>
      <c r="F1694" s="3">
        <v>7</v>
      </c>
      <c r="G1694" s="3" t="s">
        <v>5660</v>
      </c>
      <c r="H1694" s="3" t="s">
        <v>6977</v>
      </c>
      <c r="I1694" s="3">
        <v>20</v>
      </c>
      <c r="L1694" s="3">
        <v>2</v>
      </c>
      <c r="M1694" s="3" t="s">
        <v>2696</v>
      </c>
      <c r="N1694" s="3" t="s">
        <v>2842</v>
      </c>
      <c r="S1694" s="3" t="s">
        <v>3580</v>
      </c>
      <c r="T1694" s="3" t="s">
        <v>7032</v>
      </c>
      <c r="Y1694" s="3" t="s">
        <v>3479</v>
      </c>
      <c r="Z1694" s="3" t="s">
        <v>7292</v>
      </c>
      <c r="AC1694" s="3">
        <v>17</v>
      </c>
      <c r="AD1694" s="3" t="s">
        <v>3597</v>
      </c>
      <c r="AE1694" s="3" t="s">
        <v>992</v>
      </c>
    </row>
    <row r="1695" spans="1:73" ht="13.5" customHeight="1">
      <c r="A1695" s="6" t="str">
        <f>HYPERLINK("http://kyu.snu.ac.kr/sdhj/index.jsp?type=hj/GK14649_00IM0001_052a.jpg","1717_수북면_052a")</f>
        <v>1717_수북면_052a</v>
      </c>
      <c r="B1695" s="3">
        <v>1717</v>
      </c>
      <c r="C1695" s="3" t="s">
        <v>8880</v>
      </c>
      <c r="D1695" s="3" t="s">
        <v>8881</v>
      </c>
      <c r="E1695" s="3">
        <v>1694</v>
      </c>
      <c r="F1695" s="3">
        <v>7</v>
      </c>
      <c r="G1695" s="3" t="s">
        <v>5660</v>
      </c>
      <c r="H1695" s="3" t="s">
        <v>6977</v>
      </c>
      <c r="I1695" s="3">
        <v>20</v>
      </c>
      <c r="L1695" s="3">
        <v>2</v>
      </c>
      <c r="M1695" s="3" t="s">
        <v>2696</v>
      </c>
      <c r="N1695" s="3" t="s">
        <v>2842</v>
      </c>
      <c r="S1695" s="3" t="s">
        <v>8882</v>
      </c>
      <c r="T1695" s="3" t="s">
        <v>8883</v>
      </c>
      <c r="U1695" s="3" t="s">
        <v>5283</v>
      </c>
      <c r="V1695" s="3" t="s">
        <v>7216</v>
      </c>
      <c r="Y1695" s="3" t="s">
        <v>6315</v>
      </c>
      <c r="Z1695" s="3" t="s">
        <v>776</v>
      </c>
      <c r="AC1695" s="3">
        <v>15</v>
      </c>
      <c r="AD1695" s="3" t="s">
        <v>3678</v>
      </c>
      <c r="AE1695" s="3" t="s">
        <v>1005</v>
      </c>
    </row>
    <row r="1696" spans="1:73" ht="13.5" customHeight="1">
      <c r="A1696" s="6" t="str">
        <f>HYPERLINK("http://kyu.snu.ac.kr/sdhj/index.jsp?type=hj/GK14649_00IM0001_052a.jpg","1717_수북면_052a")</f>
        <v>1717_수북면_052a</v>
      </c>
      <c r="B1696" s="3">
        <v>1717</v>
      </c>
      <c r="C1696" s="3" t="s">
        <v>8880</v>
      </c>
      <c r="D1696" s="3" t="s">
        <v>8881</v>
      </c>
      <c r="E1696" s="3">
        <v>1695</v>
      </c>
      <c r="F1696" s="3">
        <v>7</v>
      </c>
      <c r="G1696" s="3" t="s">
        <v>5660</v>
      </c>
      <c r="H1696" s="3" t="s">
        <v>6977</v>
      </c>
      <c r="I1696" s="3">
        <v>20</v>
      </c>
      <c r="L1696" s="3">
        <v>2</v>
      </c>
      <c r="M1696" s="3" t="s">
        <v>2696</v>
      </c>
      <c r="N1696" s="3" t="s">
        <v>2842</v>
      </c>
      <c r="S1696" s="3" t="s">
        <v>8882</v>
      </c>
      <c r="T1696" s="3" t="s">
        <v>8883</v>
      </c>
      <c r="U1696" s="3" t="s">
        <v>5283</v>
      </c>
      <c r="V1696" s="3" t="s">
        <v>7216</v>
      </c>
      <c r="Y1696" s="3" t="s">
        <v>6316</v>
      </c>
      <c r="Z1696" s="3" t="s">
        <v>777</v>
      </c>
      <c r="AC1696" s="3">
        <v>10</v>
      </c>
      <c r="AD1696" s="3" t="s">
        <v>3553</v>
      </c>
      <c r="AE1696" s="3" t="s">
        <v>985</v>
      </c>
    </row>
    <row r="1697" spans="1:72" ht="13.5" customHeight="1">
      <c r="A1697" s="6" t="str">
        <f>HYPERLINK("http://kyu.snu.ac.kr/sdhj/index.jsp?type=hj/GK14649_00IM0001_052a.jpg","1717_수북면_052a")</f>
        <v>1717_수북면_052a</v>
      </c>
      <c r="B1697" s="3">
        <v>1717</v>
      </c>
      <c r="C1697" s="3" t="s">
        <v>8880</v>
      </c>
      <c r="D1697" s="3" t="s">
        <v>8881</v>
      </c>
      <c r="E1697" s="3">
        <v>1696</v>
      </c>
      <c r="F1697" s="3">
        <v>7</v>
      </c>
      <c r="G1697" s="3" t="s">
        <v>5660</v>
      </c>
      <c r="H1697" s="3" t="s">
        <v>6977</v>
      </c>
      <c r="I1697" s="3">
        <v>20</v>
      </c>
      <c r="L1697" s="3">
        <v>2</v>
      </c>
      <c r="M1697" s="3" t="s">
        <v>2696</v>
      </c>
      <c r="N1697" s="3" t="s">
        <v>2842</v>
      </c>
      <c r="S1697" s="3" t="s">
        <v>8882</v>
      </c>
      <c r="T1697" s="3" t="s">
        <v>8883</v>
      </c>
      <c r="U1697" s="3" t="s">
        <v>5283</v>
      </c>
      <c r="V1697" s="3" t="s">
        <v>7216</v>
      </c>
      <c r="Y1697" s="3" t="s">
        <v>6317</v>
      </c>
      <c r="Z1697" s="3" t="s">
        <v>778</v>
      </c>
      <c r="AC1697" s="3">
        <v>6</v>
      </c>
      <c r="AD1697" s="3" t="s">
        <v>3555</v>
      </c>
      <c r="AE1697" s="3" t="s">
        <v>986</v>
      </c>
      <c r="AF1697" s="3" t="s">
        <v>4317</v>
      </c>
      <c r="AG1697" s="3" t="s">
        <v>1061</v>
      </c>
    </row>
    <row r="1698" spans="1:72" ht="13.5" customHeight="1">
      <c r="A1698" s="6" t="str">
        <f>HYPERLINK("http://kyu.snu.ac.kr/sdhj/index.jsp?type=hj/GK14649_00IM0001_052a.jpg","1717_수북면_052a")</f>
        <v>1717_수북면_052a</v>
      </c>
      <c r="B1698" s="3">
        <v>1717</v>
      </c>
      <c r="C1698" s="3" t="s">
        <v>8880</v>
      </c>
      <c r="D1698" s="3" t="s">
        <v>8881</v>
      </c>
      <c r="E1698" s="3">
        <v>1697</v>
      </c>
      <c r="F1698" s="3">
        <v>7</v>
      </c>
      <c r="G1698" s="3" t="s">
        <v>5660</v>
      </c>
      <c r="H1698" s="3" t="s">
        <v>6977</v>
      </c>
      <c r="I1698" s="3">
        <v>20</v>
      </c>
      <c r="L1698" s="3">
        <v>3</v>
      </c>
      <c r="M1698" s="3" t="s">
        <v>2607</v>
      </c>
      <c r="N1698" s="3" t="s">
        <v>8884</v>
      </c>
      <c r="T1698" s="3" t="s">
        <v>7438</v>
      </c>
      <c r="U1698" s="3" t="s">
        <v>5283</v>
      </c>
      <c r="V1698" s="3" t="s">
        <v>7216</v>
      </c>
      <c r="W1698" s="3" t="s">
        <v>3559</v>
      </c>
      <c r="X1698" s="3" t="s">
        <v>7260</v>
      </c>
      <c r="Y1698" s="3" t="s">
        <v>4380</v>
      </c>
      <c r="Z1698" s="3" t="s">
        <v>289</v>
      </c>
      <c r="AC1698" s="3">
        <v>70</v>
      </c>
      <c r="AD1698" s="3" t="s">
        <v>3553</v>
      </c>
      <c r="AE1698" s="3" t="s">
        <v>985</v>
      </c>
      <c r="AJ1698" s="3" t="s">
        <v>3443</v>
      </c>
      <c r="AK1698" s="3" t="s">
        <v>6955</v>
      </c>
      <c r="AL1698" s="3" t="s">
        <v>3534</v>
      </c>
      <c r="AM1698" s="3" t="s">
        <v>1152</v>
      </c>
      <c r="AT1698" s="3" t="s">
        <v>5283</v>
      </c>
      <c r="AU1698" s="3" t="s">
        <v>7216</v>
      </c>
      <c r="AV1698" s="3" t="s">
        <v>6318</v>
      </c>
      <c r="AW1698" s="3" t="s">
        <v>1521</v>
      </c>
      <c r="BG1698" s="3" t="s">
        <v>5283</v>
      </c>
      <c r="BH1698" s="3" t="s">
        <v>7216</v>
      </c>
      <c r="BI1698" s="3" t="s">
        <v>6319</v>
      </c>
      <c r="BJ1698" s="3" t="s">
        <v>7256</v>
      </c>
      <c r="BK1698" s="3" t="s">
        <v>5283</v>
      </c>
      <c r="BL1698" s="3" t="s">
        <v>7216</v>
      </c>
      <c r="BM1698" s="3" t="s">
        <v>6320</v>
      </c>
      <c r="BN1698" s="3" t="s">
        <v>2172</v>
      </c>
      <c r="BO1698" s="3" t="s">
        <v>5283</v>
      </c>
      <c r="BP1698" s="3" t="s">
        <v>7216</v>
      </c>
      <c r="BQ1698" s="3" t="s">
        <v>6321</v>
      </c>
      <c r="BR1698" s="3" t="s">
        <v>3236</v>
      </c>
      <c r="BS1698" s="3" t="s">
        <v>3625</v>
      </c>
      <c r="BT1698" s="3" t="s">
        <v>1118</v>
      </c>
    </row>
    <row r="1699" spans="1:72" ht="13.5" customHeight="1">
      <c r="A1699" s="6" t="str">
        <f>HYPERLINK("http://kyu.snu.ac.kr/sdhj/index.jsp?type=hj/GK14649_00IM0001_052a.jpg","1717_수북면_052a")</f>
        <v>1717_수북면_052a</v>
      </c>
      <c r="B1699" s="3">
        <v>1717</v>
      </c>
      <c r="C1699" s="3" t="s">
        <v>8017</v>
      </c>
      <c r="D1699" s="3" t="s">
        <v>8018</v>
      </c>
      <c r="E1699" s="3">
        <v>1698</v>
      </c>
      <c r="F1699" s="3">
        <v>7</v>
      </c>
      <c r="G1699" s="3" t="s">
        <v>5660</v>
      </c>
      <c r="H1699" s="3" t="s">
        <v>6977</v>
      </c>
      <c r="I1699" s="3">
        <v>20</v>
      </c>
      <c r="L1699" s="3">
        <v>3</v>
      </c>
      <c r="M1699" s="3" t="s">
        <v>2607</v>
      </c>
      <c r="N1699" s="3" t="s">
        <v>2909</v>
      </c>
      <c r="S1699" s="3" t="s">
        <v>3539</v>
      </c>
      <c r="T1699" s="3" t="s">
        <v>7028</v>
      </c>
      <c r="U1699" s="3" t="s">
        <v>3540</v>
      </c>
      <c r="V1699" s="3" t="s">
        <v>7111</v>
      </c>
      <c r="W1699" s="3" t="s">
        <v>3579</v>
      </c>
      <c r="X1699" s="3" t="s">
        <v>2997</v>
      </c>
      <c r="Y1699" s="3" t="s">
        <v>3698</v>
      </c>
      <c r="Z1699" s="3" t="s">
        <v>3698</v>
      </c>
      <c r="AC1699" s="3">
        <v>58</v>
      </c>
      <c r="AD1699" s="3" t="s">
        <v>3636</v>
      </c>
      <c r="AE1699" s="3" t="s">
        <v>999</v>
      </c>
      <c r="AJ1699" s="3" t="s">
        <v>3443</v>
      </c>
      <c r="AK1699" s="3" t="s">
        <v>6955</v>
      </c>
      <c r="AL1699" s="3" t="s">
        <v>3625</v>
      </c>
      <c r="AM1699" s="3" t="s">
        <v>1118</v>
      </c>
      <c r="AT1699" s="3" t="s">
        <v>3803</v>
      </c>
      <c r="AU1699" s="3" t="s">
        <v>7120</v>
      </c>
      <c r="AV1699" s="3" t="s">
        <v>6322</v>
      </c>
      <c r="AW1699" s="3" t="s">
        <v>1522</v>
      </c>
      <c r="BG1699" s="3" t="s">
        <v>3546</v>
      </c>
      <c r="BH1699" s="3" t="s">
        <v>7248</v>
      </c>
      <c r="BI1699" s="3" t="s">
        <v>5210</v>
      </c>
      <c r="BJ1699" s="3" t="s">
        <v>1402</v>
      </c>
      <c r="BK1699" s="3" t="s">
        <v>3546</v>
      </c>
      <c r="BL1699" s="3" t="s">
        <v>7248</v>
      </c>
      <c r="BM1699" s="3" t="s">
        <v>6323</v>
      </c>
      <c r="BN1699" s="3" t="s">
        <v>2158</v>
      </c>
      <c r="BO1699" s="3" t="s">
        <v>3546</v>
      </c>
      <c r="BP1699" s="3" t="s">
        <v>7248</v>
      </c>
      <c r="BQ1699" s="3" t="s">
        <v>6324</v>
      </c>
      <c r="BR1699" s="3" t="s">
        <v>2410</v>
      </c>
      <c r="BS1699" s="3" t="s">
        <v>3698</v>
      </c>
      <c r="BT1699" s="3" t="s">
        <v>3698</v>
      </c>
    </row>
    <row r="1700" spans="1:72" ht="13.5" customHeight="1">
      <c r="A1700" s="6" t="str">
        <f>HYPERLINK("http://kyu.snu.ac.kr/sdhj/index.jsp?type=hj/GK14649_00IM0001_052a.jpg","1717_수북면_052a")</f>
        <v>1717_수북면_052a</v>
      </c>
      <c r="B1700" s="3">
        <v>1717</v>
      </c>
      <c r="C1700" s="3" t="s">
        <v>7933</v>
      </c>
      <c r="D1700" s="3" t="s">
        <v>7934</v>
      </c>
      <c r="E1700" s="3">
        <v>1699</v>
      </c>
      <c r="F1700" s="3">
        <v>7</v>
      </c>
      <c r="G1700" s="3" t="s">
        <v>5660</v>
      </c>
      <c r="H1700" s="3" t="s">
        <v>6977</v>
      </c>
      <c r="I1700" s="3">
        <v>20</v>
      </c>
      <c r="L1700" s="3">
        <v>3</v>
      </c>
      <c r="M1700" s="3" t="s">
        <v>2607</v>
      </c>
      <c r="N1700" s="3" t="s">
        <v>2909</v>
      </c>
      <c r="Y1700" s="3" t="s">
        <v>6325</v>
      </c>
      <c r="Z1700" s="3" t="s">
        <v>779</v>
      </c>
      <c r="AC1700" s="3">
        <v>20</v>
      </c>
      <c r="AD1700" s="3" t="s">
        <v>4120</v>
      </c>
      <c r="AE1700" s="3" t="s">
        <v>259</v>
      </c>
    </row>
    <row r="1701" spans="1:72" ht="13.5" customHeight="1">
      <c r="A1701" s="6" t="str">
        <f>HYPERLINK("http://kyu.snu.ac.kr/sdhj/index.jsp?type=hj/GK14649_00IM0001_052a.jpg","1717_수북면_052a")</f>
        <v>1717_수북면_052a</v>
      </c>
      <c r="B1701" s="3">
        <v>1717</v>
      </c>
      <c r="C1701" s="3" t="s">
        <v>7423</v>
      </c>
      <c r="D1701" s="3" t="s">
        <v>7424</v>
      </c>
      <c r="E1701" s="3">
        <v>1700</v>
      </c>
      <c r="F1701" s="3">
        <v>7</v>
      </c>
      <c r="G1701" s="3" t="s">
        <v>5660</v>
      </c>
      <c r="H1701" s="3" t="s">
        <v>6977</v>
      </c>
      <c r="I1701" s="3">
        <v>20</v>
      </c>
      <c r="L1701" s="3">
        <v>3</v>
      </c>
      <c r="M1701" s="3" t="s">
        <v>2607</v>
      </c>
      <c r="N1701" s="3" t="s">
        <v>2909</v>
      </c>
      <c r="S1701" s="3" t="s">
        <v>7429</v>
      </c>
      <c r="T1701" s="3" t="s">
        <v>7430</v>
      </c>
      <c r="U1701" s="3" t="s">
        <v>5283</v>
      </c>
      <c r="V1701" s="3" t="s">
        <v>7216</v>
      </c>
      <c r="Y1701" s="3" t="s">
        <v>6326</v>
      </c>
      <c r="Z1701" s="3" t="s">
        <v>780</v>
      </c>
      <c r="AC1701" s="3">
        <v>14</v>
      </c>
      <c r="AD1701" s="3" t="s">
        <v>3713</v>
      </c>
      <c r="AE1701" s="3" t="s">
        <v>1009</v>
      </c>
    </row>
    <row r="1702" spans="1:72" ht="13.5" customHeight="1">
      <c r="A1702" s="6" t="str">
        <f>HYPERLINK("http://kyu.snu.ac.kr/sdhj/index.jsp?type=hj/GK14649_00IM0001_052a.jpg","1717_수북면_052a")</f>
        <v>1717_수북면_052a</v>
      </c>
      <c r="B1702" s="3">
        <v>1717</v>
      </c>
      <c r="C1702" s="3" t="s">
        <v>7423</v>
      </c>
      <c r="D1702" s="3" t="s">
        <v>7424</v>
      </c>
      <c r="E1702" s="3">
        <v>1701</v>
      </c>
      <c r="F1702" s="3">
        <v>7</v>
      </c>
      <c r="G1702" s="3" t="s">
        <v>5660</v>
      </c>
      <c r="H1702" s="3" t="s">
        <v>6977</v>
      </c>
      <c r="I1702" s="3">
        <v>20</v>
      </c>
      <c r="L1702" s="3">
        <v>4</v>
      </c>
      <c r="M1702" s="3" t="s">
        <v>2565</v>
      </c>
      <c r="N1702" s="3" t="s">
        <v>2768</v>
      </c>
      <c r="T1702" s="3" t="s">
        <v>8885</v>
      </c>
      <c r="W1702" s="3" t="s">
        <v>3725</v>
      </c>
      <c r="X1702" s="3" t="s">
        <v>7261</v>
      </c>
      <c r="Y1702" s="3" t="s">
        <v>3692</v>
      </c>
      <c r="Z1702" s="3" t="s">
        <v>781</v>
      </c>
      <c r="AC1702" s="3">
        <v>56</v>
      </c>
      <c r="AD1702" s="3" t="s">
        <v>3669</v>
      </c>
      <c r="AE1702" s="3" t="s">
        <v>1004</v>
      </c>
      <c r="AJ1702" s="3" t="s">
        <v>3443</v>
      </c>
      <c r="AK1702" s="3" t="s">
        <v>6955</v>
      </c>
      <c r="AL1702" s="3" t="s">
        <v>3562</v>
      </c>
      <c r="AM1702" s="3" t="s">
        <v>3040</v>
      </c>
      <c r="AT1702" s="3" t="s">
        <v>5283</v>
      </c>
      <c r="AU1702" s="3" t="s">
        <v>7216</v>
      </c>
      <c r="AV1702" s="3" t="s">
        <v>6327</v>
      </c>
      <c r="AW1702" s="3" t="s">
        <v>1523</v>
      </c>
      <c r="BG1702" s="3" t="s">
        <v>5283</v>
      </c>
      <c r="BH1702" s="3" t="s">
        <v>7216</v>
      </c>
      <c r="BI1702" s="3" t="s">
        <v>6328</v>
      </c>
      <c r="BJ1702" s="3" t="s">
        <v>1893</v>
      </c>
      <c r="BK1702" s="3" t="s">
        <v>5283</v>
      </c>
      <c r="BL1702" s="3" t="s">
        <v>7216</v>
      </c>
      <c r="BM1702" s="3" t="s">
        <v>6329</v>
      </c>
      <c r="BN1702" s="3" t="s">
        <v>2159</v>
      </c>
      <c r="BO1702" s="3" t="s">
        <v>5283</v>
      </c>
      <c r="BP1702" s="3" t="s">
        <v>7216</v>
      </c>
      <c r="BQ1702" s="3" t="s">
        <v>6330</v>
      </c>
      <c r="BR1702" s="3" t="s">
        <v>2411</v>
      </c>
      <c r="BS1702" s="3" t="s">
        <v>3848</v>
      </c>
      <c r="BT1702" s="3" t="s">
        <v>1169</v>
      </c>
    </row>
    <row r="1703" spans="1:72" ht="13.5" customHeight="1">
      <c r="A1703" s="6" t="str">
        <f>HYPERLINK("http://kyu.snu.ac.kr/sdhj/index.jsp?type=hj/GK14649_00IM0001_052a.jpg","1717_수북면_052a")</f>
        <v>1717_수북면_052a</v>
      </c>
      <c r="B1703" s="3">
        <v>1717</v>
      </c>
      <c r="C1703" s="3" t="s">
        <v>7468</v>
      </c>
      <c r="D1703" s="3" t="s">
        <v>7469</v>
      </c>
      <c r="E1703" s="3">
        <v>1702</v>
      </c>
      <c r="F1703" s="3">
        <v>7</v>
      </c>
      <c r="G1703" s="3" t="s">
        <v>5660</v>
      </c>
      <c r="H1703" s="3" t="s">
        <v>6977</v>
      </c>
      <c r="I1703" s="3">
        <v>20</v>
      </c>
      <c r="L1703" s="3">
        <v>4</v>
      </c>
      <c r="M1703" s="3" t="s">
        <v>2565</v>
      </c>
      <c r="N1703" s="3" t="s">
        <v>2768</v>
      </c>
      <c r="AD1703" s="3" t="s">
        <v>3597</v>
      </c>
      <c r="AE1703" s="3" t="s">
        <v>992</v>
      </c>
    </row>
    <row r="1704" spans="1:72" ht="13.5" customHeight="1">
      <c r="A1704" s="6" t="str">
        <f>HYPERLINK("http://kyu.snu.ac.kr/sdhj/index.jsp?type=hj/GK14649_00IM0001_052a.jpg","1717_수북면_052a")</f>
        <v>1717_수북면_052a</v>
      </c>
      <c r="B1704" s="3">
        <v>1717</v>
      </c>
      <c r="C1704" s="3" t="s">
        <v>8886</v>
      </c>
      <c r="D1704" s="3" t="s">
        <v>8887</v>
      </c>
      <c r="E1704" s="3">
        <v>1703</v>
      </c>
      <c r="F1704" s="3">
        <v>7</v>
      </c>
      <c r="G1704" s="3" t="s">
        <v>5660</v>
      </c>
      <c r="H1704" s="3" t="s">
        <v>6977</v>
      </c>
      <c r="I1704" s="3">
        <v>20</v>
      </c>
      <c r="L1704" s="3">
        <v>4</v>
      </c>
      <c r="M1704" s="3" t="s">
        <v>2565</v>
      </c>
      <c r="N1704" s="3" t="s">
        <v>2768</v>
      </c>
      <c r="S1704" s="3" t="s">
        <v>8888</v>
      </c>
      <c r="T1704" s="3" t="s">
        <v>8889</v>
      </c>
      <c r="Y1704" s="3" t="s">
        <v>3479</v>
      </c>
      <c r="Z1704" s="3" t="s">
        <v>7292</v>
      </c>
      <c r="AC1704" s="3">
        <v>16</v>
      </c>
      <c r="AD1704" s="3" t="s">
        <v>3599</v>
      </c>
      <c r="AE1704" s="3" t="s">
        <v>993</v>
      </c>
    </row>
    <row r="1705" spans="1:72" ht="13.5" customHeight="1">
      <c r="A1705" s="6" t="str">
        <f>HYPERLINK("http://kyu.snu.ac.kr/sdhj/index.jsp?type=hj/GK14649_00IM0001_052a.jpg","1717_수북면_052a")</f>
        <v>1717_수북면_052a</v>
      </c>
      <c r="B1705" s="3">
        <v>1717</v>
      </c>
      <c r="C1705" s="3" t="s">
        <v>8886</v>
      </c>
      <c r="D1705" s="3" t="s">
        <v>8887</v>
      </c>
      <c r="E1705" s="3">
        <v>1704</v>
      </c>
      <c r="F1705" s="3">
        <v>7</v>
      </c>
      <c r="G1705" s="3" t="s">
        <v>5660</v>
      </c>
      <c r="H1705" s="3" t="s">
        <v>6977</v>
      </c>
      <c r="I1705" s="3">
        <v>20</v>
      </c>
      <c r="L1705" s="3">
        <v>4</v>
      </c>
      <c r="M1705" s="3" t="s">
        <v>2565</v>
      </c>
      <c r="N1705" s="3" t="s">
        <v>2768</v>
      </c>
      <c r="S1705" s="3" t="s">
        <v>8890</v>
      </c>
      <c r="T1705" s="3" t="s">
        <v>8891</v>
      </c>
      <c r="U1705" s="3" t="s">
        <v>5283</v>
      </c>
      <c r="V1705" s="3" t="s">
        <v>7216</v>
      </c>
      <c r="Y1705" s="3" t="s">
        <v>6331</v>
      </c>
      <c r="Z1705" s="3" t="s">
        <v>782</v>
      </c>
      <c r="AC1705" s="3">
        <v>11</v>
      </c>
      <c r="AD1705" s="3" t="s">
        <v>3750</v>
      </c>
      <c r="AE1705" s="3" t="s">
        <v>1012</v>
      </c>
    </row>
    <row r="1706" spans="1:72" ht="13.5" customHeight="1">
      <c r="A1706" s="6" t="str">
        <f>HYPERLINK("http://kyu.snu.ac.kr/sdhj/index.jsp?type=hj/GK14649_00IM0001_052a.jpg","1717_수북면_052a")</f>
        <v>1717_수북면_052a</v>
      </c>
      <c r="B1706" s="3">
        <v>1717</v>
      </c>
      <c r="C1706" s="3" t="s">
        <v>8886</v>
      </c>
      <c r="D1706" s="3" t="s">
        <v>8887</v>
      </c>
      <c r="E1706" s="3">
        <v>1705</v>
      </c>
      <c r="F1706" s="3">
        <v>7</v>
      </c>
      <c r="G1706" s="3" t="s">
        <v>5660</v>
      </c>
      <c r="H1706" s="3" t="s">
        <v>6977</v>
      </c>
      <c r="I1706" s="3">
        <v>20</v>
      </c>
      <c r="L1706" s="3">
        <v>4</v>
      </c>
      <c r="M1706" s="3" t="s">
        <v>2565</v>
      </c>
      <c r="N1706" s="3" t="s">
        <v>2768</v>
      </c>
      <c r="S1706" s="3" t="s">
        <v>8890</v>
      </c>
      <c r="T1706" s="3" t="s">
        <v>8891</v>
      </c>
      <c r="U1706" s="3" t="s">
        <v>5283</v>
      </c>
      <c r="V1706" s="3" t="s">
        <v>7216</v>
      </c>
      <c r="Y1706" s="3" t="s">
        <v>6332</v>
      </c>
      <c r="Z1706" s="3" t="s">
        <v>783</v>
      </c>
      <c r="AC1706" s="3">
        <v>5</v>
      </c>
      <c r="AD1706" s="3" t="s">
        <v>3652</v>
      </c>
      <c r="AE1706" s="3" t="s">
        <v>1002</v>
      </c>
    </row>
    <row r="1707" spans="1:72" ht="13.5" customHeight="1">
      <c r="A1707" s="6" t="str">
        <f>HYPERLINK("http://kyu.snu.ac.kr/sdhj/index.jsp?type=hj/GK14649_00IM0001_052a.jpg","1717_수북면_052a")</f>
        <v>1717_수북면_052a</v>
      </c>
      <c r="B1707" s="3">
        <v>1717</v>
      </c>
      <c r="C1707" s="3" t="s">
        <v>8886</v>
      </c>
      <c r="D1707" s="3" t="s">
        <v>8887</v>
      </c>
      <c r="E1707" s="3">
        <v>1706</v>
      </c>
      <c r="F1707" s="3">
        <v>7</v>
      </c>
      <c r="G1707" s="3" t="s">
        <v>5660</v>
      </c>
      <c r="H1707" s="3" t="s">
        <v>6977</v>
      </c>
      <c r="I1707" s="3">
        <v>20</v>
      </c>
      <c r="L1707" s="3">
        <v>5</v>
      </c>
      <c r="M1707" s="3" t="s">
        <v>8826</v>
      </c>
      <c r="N1707" s="3" t="s">
        <v>8827</v>
      </c>
      <c r="T1707" s="3" t="s">
        <v>7472</v>
      </c>
      <c r="U1707" s="3" t="s">
        <v>5283</v>
      </c>
      <c r="V1707" s="3" t="s">
        <v>7216</v>
      </c>
      <c r="W1707" s="3" t="s">
        <v>5221</v>
      </c>
      <c r="X1707" s="3" t="s">
        <v>7290</v>
      </c>
      <c r="Y1707" s="3" t="s">
        <v>3698</v>
      </c>
      <c r="Z1707" s="3" t="s">
        <v>3698</v>
      </c>
      <c r="AC1707" s="3" t="s">
        <v>3698</v>
      </c>
      <c r="AD1707" s="3" t="s">
        <v>3698</v>
      </c>
      <c r="AE1707" s="3" t="s">
        <v>3698</v>
      </c>
      <c r="AJ1707" s="3" t="s">
        <v>4228</v>
      </c>
      <c r="AK1707" s="3" t="s">
        <v>4228</v>
      </c>
      <c r="AL1707" s="3" t="s">
        <v>5222</v>
      </c>
      <c r="AM1707" s="3" t="s">
        <v>1183</v>
      </c>
      <c r="AT1707" s="3" t="s">
        <v>5283</v>
      </c>
      <c r="AU1707" s="3" t="s">
        <v>7216</v>
      </c>
      <c r="AV1707" s="3" t="s">
        <v>6296</v>
      </c>
      <c r="AW1707" s="3" t="s">
        <v>1427</v>
      </c>
      <c r="BG1707" s="3" t="s">
        <v>5185</v>
      </c>
      <c r="BH1707" s="3" t="s">
        <v>7233</v>
      </c>
      <c r="BI1707" s="3" t="s">
        <v>58</v>
      </c>
      <c r="BJ1707" s="3" t="s">
        <v>1518</v>
      </c>
      <c r="BK1707" s="3" t="s">
        <v>5283</v>
      </c>
      <c r="BL1707" s="3" t="s">
        <v>7216</v>
      </c>
      <c r="BM1707" s="3" t="s">
        <v>6124</v>
      </c>
      <c r="BN1707" s="3" t="s">
        <v>7251</v>
      </c>
      <c r="BO1707" s="3" t="s">
        <v>5185</v>
      </c>
      <c r="BP1707" s="3" t="s">
        <v>7233</v>
      </c>
      <c r="BQ1707" s="3" t="s">
        <v>6333</v>
      </c>
      <c r="BR1707" s="3" t="s">
        <v>2412</v>
      </c>
      <c r="BS1707" s="3" t="s">
        <v>3476</v>
      </c>
      <c r="BT1707" s="3" t="s">
        <v>1117</v>
      </c>
    </row>
    <row r="1708" spans="1:72" ht="13.5" customHeight="1">
      <c r="A1708" s="6" t="str">
        <f>HYPERLINK("http://kyu.snu.ac.kr/sdhj/index.jsp?type=hj/GK14649_00IM0001_052a.jpg","1717_수북면_052a")</f>
        <v>1717_수북면_052a</v>
      </c>
      <c r="B1708" s="3">
        <v>1717</v>
      </c>
      <c r="C1708" s="3" t="s">
        <v>7606</v>
      </c>
      <c r="D1708" s="3" t="s">
        <v>7607</v>
      </c>
      <c r="E1708" s="3">
        <v>1707</v>
      </c>
      <c r="F1708" s="3">
        <v>7</v>
      </c>
      <c r="G1708" s="3" t="s">
        <v>5660</v>
      </c>
      <c r="H1708" s="3" t="s">
        <v>6977</v>
      </c>
      <c r="I1708" s="3">
        <v>20</v>
      </c>
      <c r="L1708" s="3">
        <v>5</v>
      </c>
      <c r="M1708" s="3" t="s">
        <v>8826</v>
      </c>
      <c r="N1708" s="3" t="s">
        <v>8827</v>
      </c>
      <c r="S1708" s="3" t="s">
        <v>3539</v>
      </c>
      <c r="T1708" s="3" t="s">
        <v>7028</v>
      </c>
      <c r="W1708" s="3" t="s">
        <v>4228</v>
      </c>
      <c r="X1708" s="3" t="s">
        <v>4228</v>
      </c>
      <c r="Y1708" s="3" t="s">
        <v>3698</v>
      </c>
      <c r="Z1708" s="3" t="s">
        <v>3698</v>
      </c>
      <c r="AC1708" s="3" t="s">
        <v>8892</v>
      </c>
      <c r="AD1708" s="3" t="s">
        <v>3489</v>
      </c>
      <c r="AE1708" s="3" t="s">
        <v>974</v>
      </c>
      <c r="AJ1708" s="3" t="s">
        <v>3443</v>
      </c>
      <c r="AK1708" s="3" t="s">
        <v>6955</v>
      </c>
      <c r="AL1708" s="3" t="s">
        <v>6298</v>
      </c>
      <c r="AM1708" s="3" t="s">
        <v>3090</v>
      </c>
      <c r="AT1708" s="3" t="s">
        <v>4752</v>
      </c>
      <c r="AU1708" s="3" t="s">
        <v>1261</v>
      </c>
      <c r="AV1708" s="3" t="s">
        <v>6088</v>
      </c>
      <c r="AW1708" s="3" t="s">
        <v>1507</v>
      </c>
      <c r="BG1708" s="3" t="s">
        <v>3546</v>
      </c>
      <c r="BH1708" s="3" t="s">
        <v>7248</v>
      </c>
      <c r="BI1708" s="3" t="s">
        <v>6334</v>
      </c>
      <c r="BJ1708" s="3" t="s">
        <v>1894</v>
      </c>
      <c r="BK1708" s="3" t="s">
        <v>3573</v>
      </c>
      <c r="BL1708" s="3" t="s">
        <v>1208</v>
      </c>
      <c r="BM1708" s="3" t="s">
        <v>6335</v>
      </c>
      <c r="BN1708" s="3" t="s">
        <v>2160</v>
      </c>
      <c r="BO1708" s="3" t="s">
        <v>5283</v>
      </c>
      <c r="BP1708" s="3" t="s">
        <v>7216</v>
      </c>
      <c r="BQ1708" s="3" t="s">
        <v>5873</v>
      </c>
      <c r="BR1708" s="3" t="s">
        <v>859</v>
      </c>
      <c r="BS1708" s="3" t="s">
        <v>5874</v>
      </c>
      <c r="BT1708" s="3" t="s">
        <v>1035</v>
      </c>
    </row>
    <row r="1709" spans="1:72" ht="13.5" customHeight="1">
      <c r="A1709" s="6" t="str">
        <f>HYPERLINK("http://kyu.snu.ac.kr/sdhj/index.jsp?type=hj/GK14649_00IM0001_052a.jpg","1717_수북면_052a")</f>
        <v>1717_수북면_052a</v>
      </c>
      <c r="B1709" s="3">
        <v>1717</v>
      </c>
      <c r="C1709" s="3" t="s">
        <v>7402</v>
      </c>
      <c r="D1709" s="3" t="s">
        <v>7403</v>
      </c>
      <c r="E1709" s="3">
        <v>1708</v>
      </c>
      <c r="F1709" s="3">
        <v>7</v>
      </c>
      <c r="G1709" s="3" t="s">
        <v>5660</v>
      </c>
      <c r="H1709" s="3" t="s">
        <v>6977</v>
      </c>
      <c r="I1709" s="3">
        <v>20</v>
      </c>
      <c r="L1709" s="3">
        <v>5</v>
      </c>
      <c r="M1709" s="3" t="s">
        <v>8826</v>
      </c>
      <c r="N1709" s="3" t="s">
        <v>8827</v>
      </c>
      <c r="U1709" s="3" t="s">
        <v>5836</v>
      </c>
      <c r="V1709" s="3" t="s">
        <v>7231</v>
      </c>
      <c r="W1709" s="3" t="s">
        <v>3952</v>
      </c>
      <c r="X1709" s="3" t="s">
        <v>2998</v>
      </c>
      <c r="Y1709" s="3" t="s">
        <v>3479</v>
      </c>
      <c r="Z1709" s="3" t="s">
        <v>7292</v>
      </c>
      <c r="AF1709" s="3" t="s">
        <v>3627</v>
      </c>
      <c r="AG1709" s="3" t="s">
        <v>1045</v>
      </c>
    </row>
    <row r="1710" spans="1:72" ht="13.5" customHeight="1">
      <c r="A1710" s="6" t="str">
        <f>HYPERLINK("http://kyu.snu.ac.kr/sdhj/index.jsp?type=hj/GK14649_00IM0001_052a.jpg","1717_수북면_052a")</f>
        <v>1717_수북면_052a</v>
      </c>
      <c r="B1710" s="3">
        <v>1717</v>
      </c>
      <c r="C1710" s="3" t="s">
        <v>7402</v>
      </c>
      <c r="D1710" s="3" t="s">
        <v>7403</v>
      </c>
      <c r="E1710" s="3">
        <v>1709</v>
      </c>
      <c r="F1710" s="3">
        <v>7</v>
      </c>
      <c r="G1710" s="3" t="s">
        <v>5660</v>
      </c>
      <c r="H1710" s="3" t="s">
        <v>6977</v>
      </c>
      <c r="I1710" s="3">
        <v>20</v>
      </c>
      <c r="L1710" s="3">
        <v>5</v>
      </c>
      <c r="M1710" s="3" t="s">
        <v>8826</v>
      </c>
      <c r="N1710" s="3" t="s">
        <v>8827</v>
      </c>
      <c r="S1710" s="3" t="s">
        <v>7497</v>
      </c>
      <c r="T1710" s="3" t="s">
        <v>7498</v>
      </c>
      <c r="U1710" s="3" t="s">
        <v>5283</v>
      </c>
      <c r="V1710" s="3" t="s">
        <v>7216</v>
      </c>
      <c r="Y1710" s="3" t="s">
        <v>6336</v>
      </c>
      <c r="Z1710" s="3" t="s">
        <v>693</v>
      </c>
      <c r="AC1710" s="3">
        <v>20</v>
      </c>
      <c r="AD1710" s="3" t="s">
        <v>4120</v>
      </c>
      <c r="AE1710" s="3" t="s">
        <v>259</v>
      </c>
    </row>
    <row r="1711" spans="1:72" ht="13.5" customHeight="1">
      <c r="A1711" s="6" t="str">
        <f>HYPERLINK("http://kyu.snu.ac.kr/sdhj/index.jsp?type=hj/GK14649_00IM0001_052a.jpg","1717_수북면_052a")</f>
        <v>1717_수북면_052a</v>
      </c>
      <c r="B1711" s="3">
        <v>1717</v>
      </c>
      <c r="C1711" s="3" t="s">
        <v>7402</v>
      </c>
      <c r="D1711" s="3" t="s">
        <v>7403</v>
      </c>
      <c r="E1711" s="3">
        <v>1710</v>
      </c>
      <c r="F1711" s="3">
        <v>7</v>
      </c>
      <c r="G1711" s="3" t="s">
        <v>5660</v>
      </c>
      <c r="H1711" s="3" t="s">
        <v>6977</v>
      </c>
      <c r="I1711" s="3">
        <v>20</v>
      </c>
      <c r="L1711" s="3">
        <v>5</v>
      </c>
      <c r="M1711" s="3" t="s">
        <v>8826</v>
      </c>
      <c r="N1711" s="3" t="s">
        <v>8827</v>
      </c>
      <c r="S1711" s="3" t="s">
        <v>3641</v>
      </c>
      <c r="T1711" s="3" t="s">
        <v>7035</v>
      </c>
      <c r="U1711" s="3" t="s">
        <v>5836</v>
      </c>
      <c r="V1711" s="3" t="s">
        <v>7231</v>
      </c>
      <c r="W1711" s="3" t="s">
        <v>4426</v>
      </c>
      <c r="X1711" s="3" t="s">
        <v>7275</v>
      </c>
      <c r="Y1711" s="3" t="s">
        <v>3479</v>
      </c>
      <c r="Z1711" s="3" t="s">
        <v>7292</v>
      </c>
      <c r="AC1711" s="3">
        <v>24</v>
      </c>
      <c r="AD1711" s="3" t="s">
        <v>3777</v>
      </c>
      <c r="AE1711" s="3" t="s">
        <v>1015</v>
      </c>
    </row>
    <row r="1712" spans="1:72" ht="13.5" customHeight="1">
      <c r="A1712" s="6" t="str">
        <f>HYPERLINK("http://kyu.snu.ac.kr/sdhj/index.jsp?type=hj/GK14649_00IM0001_052a.jpg","1717_수북면_052a")</f>
        <v>1717_수북면_052a</v>
      </c>
      <c r="B1712" s="3">
        <v>1717</v>
      </c>
      <c r="C1712" s="3" t="s">
        <v>7402</v>
      </c>
      <c r="D1712" s="3" t="s">
        <v>7403</v>
      </c>
      <c r="E1712" s="3">
        <v>1711</v>
      </c>
      <c r="F1712" s="3">
        <v>7</v>
      </c>
      <c r="G1712" s="3" t="s">
        <v>5660</v>
      </c>
      <c r="H1712" s="3" t="s">
        <v>6977</v>
      </c>
      <c r="I1712" s="3">
        <v>20</v>
      </c>
      <c r="L1712" s="3">
        <v>5</v>
      </c>
      <c r="M1712" s="3" t="s">
        <v>8826</v>
      </c>
      <c r="N1712" s="3" t="s">
        <v>8827</v>
      </c>
      <c r="AC1712" s="3">
        <v>16</v>
      </c>
      <c r="AD1712" s="3" t="s">
        <v>3599</v>
      </c>
      <c r="AE1712" s="3" t="s">
        <v>993</v>
      </c>
    </row>
    <row r="1713" spans="1:73" ht="13.5" customHeight="1">
      <c r="A1713" s="6" t="str">
        <f>HYPERLINK("http://kyu.snu.ac.kr/sdhj/index.jsp?type=hj/GK14649_00IM0001_052a.jpg","1717_수북면_052a")</f>
        <v>1717_수북면_052a</v>
      </c>
      <c r="B1713" s="3">
        <v>1717</v>
      </c>
      <c r="C1713" s="3" t="s">
        <v>7402</v>
      </c>
      <c r="D1713" s="3" t="s">
        <v>7403</v>
      </c>
      <c r="E1713" s="3">
        <v>1712</v>
      </c>
      <c r="F1713" s="3">
        <v>7</v>
      </c>
      <c r="G1713" s="3" t="s">
        <v>5660</v>
      </c>
      <c r="H1713" s="3" t="s">
        <v>6977</v>
      </c>
      <c r="I1713" s="3">
        <v>20</v>
      </c>
      <c r="L1713" s="3">
        <v>5</v>
      </c>
      <c r="M1713" s="3" t="s">
        <v>8826</v>
      </c>
      <c r="N1713" s="3" t="s">
        <v>8827</v>
      </c>
      <c r="S1713" s="3" t="s">
        <v>7499</v>
      </c>
      <c r="T1713" s="3" t="s">
        <v>7500</v>
      </c>
      <c r="Y1713" s="3" t="s">
        <v>3479</v>
      </c>
      <c r="Z1713" s="3" t="s">
        <v>7292</v>
      </c>
      <c r="AC1713" s="3">
        <v>10</v>
      </c>
      <c r="AD1713" s="3" t="s">
        <v>3553</v>
      </c>
      <c r="AE1713" s="3" t="s">
        <v>985</v>
      </c>
    </row>
    <row r="1714" spans="1:73" ht="13.5" customHeight="1">
      <c r="A1714" s="6" t="str">
        <f>HYPERLINK("http://kyu.snu.ac.kr/sdhj/index.jsp?type=hj/GK14649_00IM0001_052a.jpg","1717_수북면_052a")</f>
        <v>1717_수북면_052a</v>
      </c>
      <c r="B1714" s="3">
        <v>1717</v>
      </c>
      <c r="C1714" s="3" t="s">
        <v>7402</v>
      </c>
      <c r="D1714" s="3" t="s">
        <v>7403</v>
      </c>
      <c r="E1714" s="3">
        <v>1713</v>
      </c>
      <c r="F1714" s="3">
        <v>7</v>
      </c>
      <c r="G1714" s="3" t="s">
        <v>5660</v>
      </c>
      <c r="H1714" s="3" t="s">
        <v>6977</v>
      </c>
      <c r="I1714" s="3">
        <v>21</v>
      </c>
      <c r="J1714" s="3" t="s">
        <v>6337</v>
      </c>
      <c r="K1714" s="3" t="s">
        <v>2528</v>
      </c>
      <c r="L1714" s="3">
        <v>1</v>
      </c>
      <c r="M1714" s="3" t="s">
        <v>8893</v>
      </c>
      <c r="N1714" s="3" t="s">
        <v>2528</v>
      </c>
      <c r="Q1714" s="3" t="s">
        <v>6338</v>
      </c>
      <c r="R1714" s="3" t="s">
        <v>8894</v>
      </c>
      <c r="T1714" s="3" t="s">
        <v>7863</v>
      </c>
      <c r="U1714" s="3" t="s">
        <v>6339</v>
      </c>
      <c r="V1714" s="3" t="s">
        <v>7242</v>
      </c>
      <c r="W1714" s="3" t="s">
        <v>8895</v>
      </c>
      <c r="X1714" s="3" t="s">
        <v>8896</v>
      </c>
      <c r="Y1714" s="3" t="s">
        <v>92</v>
      </c>
      <c r="Z1714" s="3" t="s">
        <v>8897</v>
      </c>
      <c r="AC1714" s="3" t="s">
        <v>8898</v>
      </c>
      <c r="AD1714" s="3" t="s">
        <v>3613</v>
      </c>
      <c r="AE1714" s="3" t="s">
        <v>996</v>
      </c>
      <c r="AJ1714" s="3" t="s">
        <v>3443</v>
      </c>
      <c r="AK1714" s="3" t="s">
        <v>6955</v>
      </c>
      <c r="AL1714" s="3" t="s">
        <v>4935</v>
      </c>
      <c r="AM1714" s="3" t="s">
        <v>1196</v>
      </c>
      <c r="AT1714" s="3" t="s">
        <v>3563</v>
      </c>
      <c r="AU1714" s="3" t="s">
        <v>7107</v>
      </c>
      <c r="AV1714" s="3" t="s">
        <v>6202</v>
      </c>
      <c r="AW1714" s="3" t="s">
        <v>307</v>
      </c>
      <c r="BG1714" s="3" t="s">
        <v>3546</v>
      </c>
      <c r="BH1714" s="3" t="s">
        <v>7248</v>
      </c>
      <c r="BI1714" s="3" t="s">
        <v>6340</v>
      </c>
      <c r="BJ1714" s="3" t="s">
        <v>1879</v>
      </c>
      <c r="BK1714" s="3" t="s">
        <v>3546</v>
      </c>
      <c r="BL1714" s="3" t="s">
        <v>7248</v>
      </c>
      <c r="BM1714" s="3" t="s">
        <v>3589</v>
      </c>
      <c r="BN1714" s="3" t="s">
        <v>848</v>
      </c>
      <c r="BO1714" s="3" t="s">
        <v>3803</v>
      </c>
      <c r="BP1714" s="3" t="s">
        <v>7120</v>
      </c>
      <c r="BQ1714" s="3" t="s">
        <v>6341</v>
      </c>
      <c r="BR1714" s="3" t="s">
        <v>3332</v>
      </c>
      <c r="BS1714" s="3" t="s">
        <v>6342</v>
      </c>
      <c r="BT1714" s="3" t="s">
        <v>2508</v>
      </c>
    </row>
    <row r="1715" spans="1:73" ht="13.5" customHeight="1">
      <c r="A1715" s="6" t="str">
        <f>HYPERLINK("http://kyu.snu.ac.kr/sdhj/index.jsp?type=hj/GK14649_00IM0001_052a.jpg","1717_수북면_052a")</f>
        <v>1717_수북면_052a</v>
      </c>
      <c r="B1715" s="3">
        <v>1717</v>
      </c>
      <c r="C1715" s="3" t="s">
        <v>8899</v>
      </c>
      <c r="D1715" s="3" t="s">
        <v>8900</v>
      </c>
      <c r="E1715" s="3">
        <v>1714</v>
      </c>
      <c r="F1715" s="3">
        <v>7</v>
      </c>
      <c r="G1715" s="3" t="s">
        <v>5660</v>
      </c>
      <c r="H1715" s="3" t="s">
        <v>6977</v>
      </c>
      <c r="I1715" s="3">
        <v>21</v>
      </c>
      <c r="L1715" s="3">
        <v>1</v>
      </c>
      <c r="M1715" s="3" t="s">
        <v>6337</v>
      </c>
      <c r="N1715" s="3" t="s">
        <v>2528</v>
      </c>
      <c r="S1715" s="3" t="s">
        <v>7885</v>
      </c>
      <c r="T1715" s="3" t="s">
        <v>7885</v>
      </c>
      <c r="W1715" s="3" t="s">
        <v>4228</v>
      </c>
      <c r="X1715" s="3" t="s">
        <v>4228</v>
      </c>
      <c r="Y1715" s="3" t="s">
        <v>3698</v>
      </c>
      <c r="Z1715" s="3" t="s">
        <v>3698</v>
      </c>
      <c r="AC1715" s="3" t="s">
        <v>8898</v>
      </c>
      <c r="AD1715" s="3" t="s">
        <v>3698</v>
      </c>
      <c r="AE1715" s="3" t="s">
        <v>3698</v>
      </c>
      <c r="AJ1715" s="3" t="s">
        <v>3443</v>
      </c>
      <c r="AK1715" s="3" t="s">
        <v>6955</v>
      </c>
      <c r="AL1715" s="3" t="s">
        <v>3562</v>
      </c>
      <c r="AM1715" s="3" t="s">
        <v>3040</v>
      </c>
      <c r="AT1715" s="3" t="s">
        <v>3546</v>
      </c>
      <c r="AU1715" s="3" t="s">
        <v>7248</v>
      </c>
      <c r="AV1715" s="3" t="s">
        <v>6343</v>
      </c>
      <c r="AW1715" s="3" t="s">
        <v>1524</v>
      </c>
      <c r="BG1715" s="3" t="s">
        <v>3546</v>
      </c>
      <c r="BH1715" s="3" t="s">
        <v>7248</v>
      </c>
      <c r="BI1715" s="3" t="s">
        <v>6344</v>
      </c>
      <c r="BJ1715" s="3" t="s">
        <v>535</v>
      </c>
      <c r="BM1715" s="3" t="s">
        <v>6345</v>
      </c>
      <c r="BN1715" s="3" t="s">
        <v>2161</v>
      </c>
      <c r="BO1715" s="3" t="s">
        <v>3546</v>
      </c>
      <c r="BP1715" s="3" t="s">
        <v>7248</v>
      </c>
      <c r="BQ1715" s="3" t="s">
        <v>6346</v>
      </c>
      <c r="BR1715" s="3" t="s">
        <v>2413</v>
      </c>
      <c r="BS1715" s="3" t="s">
        <v>3496</v>
      </c>
      <c r="BT1715" s="3" t="s">
        <v>1097</v>
      </c>
    </row>
    <row r="1716" spans="1:73" ht="13.5" customHeight="1">
      <c r="A1716" s="6" t="str">
        <f>HYPERLINK("http://kyu.snu.ac.kr/sdhj/index.jsp?type=hj/GK14649_00IM0001_052a.jpg","1717_수북면_052a")</f>
        <v>1717_수북면_052a</v>
      </c>
      <c r="B1716" s="3">
        <v>1717</v>
      </c>
      <c r="C1716" s="3" t="s">
        <v>7573</v>
      </c>
      <c r="D1716" s="3" t="s">
        <v>7574</v>
      </c>
      <c r="E1716" s="3">
        <v>1715</v>
      </c>
      <c r="F1716" s="3">
        <v>7</v>
      </c>
      <c r="G1716" s="3" t="s">
        <v>5660</v>
      </c>
      <c r="H1716" s="3" t="s">
        <v>6977</v>
      </c>
      <c r="I1716" s="3">
        <v>21</v>
      </c>
      <c r="L1716" s="3">
        <v>1</v>
      </c>
      <c r="M1716" s="3" t="s">
        <v>6337</v>
      </c>
      <c r="N1716" s="3" t="s">
        <v>2528</v>
      </c>
      <c r="S1716" s="3" t="s">
        <v>3536</v>
      </c>
      <c r="T1716" s="3" t="s">
        <v>7027</v>
      </c>
      <c r="W1716" s="3" t="s">
        <v>3579</v>
      </c>
      <c r="X1716" s="3" t="s">
        <v>2997</v>
      </c>
    </row>
    <row r="1717" spans="1:73" ht="13.5" customHeight="1">
      <c r="A1717" s="6" t="str">
        <f>HYPERLINK("http://kyu.snu.ac.kr/sdhj/index.jsp?type=hj/GK14649_00IM0001_052a.jpg","1717_수북면_052a")</f>
        <v>1717_수북면_052a</v>
      </c>
      <c r="B1717" s="3">
        <v>1717</v>
      </c>
      <c r="C1717" s="3" t="s">
        <v>7877</v>
      </c>
      <c r="D1717" s="3" t="s">
        <v>7878</v>
      </c>
      <c r="E1717" s="3">
        <v>1716</v>
      </c>
      <c r="F1717" s="3">
        <v>7</v>
      </c>
      <c r="G1717" s="3" t="s">
        <v>5660</v>
      </c>
      <c r="H1717" s="3" t="s">
        <v>6977</v>
      </c>
      <c r="I1717" s="3">
        <v>21</v>
      </c>
      <c r="L1717" s="3">
        <v>1</v>
      </c>
      <c r="M1717" s="3" t="s">
        <v>6337</v>
      </c>
      <c r="N1717" s="3" t="s">
        <v>2528</v>
      </c>
      <c r="U1717" s="3" t="s">
        <v>6347</v>
      </c>
      <c r="V1717" s="3" t="s">
        <v>7243</v>
      </c>
      <c r="Y1717" s="3" t="s">
        <v>6348</v>
      </c>
      <c r="Z1717" s="3" t="s">
        <v>784</v>
      </c>
      <c r="AC1717" s="3">
        <v>15</v>
      </c>
      <c r="AD1717" s="3" t="s">
        <v>3678</v>
      </c>
      <c r="AE1717" s="3" t="s">
        <v>1005</v>
      </c>
    </row>
    <row r="1718" spans="1:73" ht="13.5" customHeight="1">
      <c r="A1718" s="6" t="str">
        <f>HYPERLINK("http://kyu.snu.ac.kr/sdhj/index.jsp?type=hj/GK14649_00IM0001_052a.jpg","1717_수북면_052a")</f>
        <v>1717_수북면_052a</v>
      </c>
      <c r="B1718" s="3">
        <v>1717</v>
      </c>
      <c r="C1718" s="3" t="s">
        <v>7493</v>
      </c>
      <c r="D1718" s="3" t="s">
        <v>7494</v>
      </c>
      <c r="E1718" s="3">
        <v>1717</v>
      </c>
      <c r="F1718" s="3">
        <v>7</v>
      </c>
      <c r="G1718" s="3" t="s">
        <v>5660</v>
      </c>
      <c r="H1718" s="3" t="s">
        <v>6977</v>
      </c>
      <c r="I1718" s="3">
        <v>21</v>
      </c>
      <c r="L1718" s="3">
        <v>1</v>
      </c>
      <c r="M1718" s="3" t="s">
        <v>6337</v>
      </c>
      <c r="N1718" s="3" t="s">
        <v>2528</v>
      </c>
      <c r="S1718" s="3" t="s">
        <v>3482</v>
      </c>
      <c r="T1718" s="3" t="s">
        <v>7023</v>
      </c>
      <c r="Y1718" s="3" t="s">
        <v>3479</v>
      </c>
      <c r="Z1718" s="3" t="s">
        <v>7292</v>
      </c>
      <c r="AC1718" s="3">
        <v>16</v>
      </c>
      <c r="AD1718" s="3" t="s">
        <v>3599</v>
      </c>
      <c r="AE1718" s="3" t="s">
        <v>993</v>
      </c>
    </row>
    <row r="1719" spans="1:73" ht="13.5" customHeight="1">
      <c r="A1719" s="6" t="str">
        <f>HYPERLINK("http://kyu.snu.ac.kr/sdhj/index.jsp?type=hj/GK14649_00IM0001_052a.jpg","1717_수북면_052a")</f>
        <v>1717_수북면_052a</v>
      </c>
      <c r="B1719" s="3">
        <v>1717</v>
      </c>
      <c r="C1719" s="3" t="s">
        <v>7877</v>
      </c>
      <c r="D1719" s="3" t="s">
        <v>7878</v>
      </c>
      <c r="E1719" s="3">
        <v>1718</v>
      </c>
      <c r="F1719" s="3">
        <v>7</v>
      </c>
      <c r="G1719" s="3" t="s">
        <v>5660</v>
      </c>
      <c r="H1719" s="3" t="s">
        <v>6977</v>
      </c>
      <c r="I1719" s="3">
        <v>21</v>
      </c>
      <c r="L1719" s="3">
        <v>1</v>
      </c>
      <c r="M1719" s="3" t="s">
        <v>6337</v>
      </c>
      <c r="N1719" s="3" t="s">
        <v>2528</v>
      </c>
      <c r="S1719" s="3" t="s">
        <v>6349</v>
      </c>
      <c r="T1719" s="3" t="s">
        <v>7088</v>
      </c>
      <c r="U1719" s="3" t="s">
        <v>3661</v>
      </c>
      <c r="V1719" s="3" t="s">
        <v>7108</v>
      </c>
    </row>
    <row r="1720" spans="1:73" ht="13.5" customHeight="1">
      <c r="A1720" s="6" t="str">
        <f>HYPERLINK("http://kyu.snu.ac.kr/sdhj/index.jsp?type=hj/GK14649_00IM0001_052a.jpg","1717_수북면_052a")</f>
        <v>1717_수북면_052a</v>
      </c>
      <c r="B1720" s="3">
        <v>1717</v>
      </c>
      <c r="C1720" s="3" t="s">
        <v>7695</v>
      </c>
      <c r="D1720" s="3" t="s">
        <v>7696</v>
      </c>
      <c r="E1720" s="3">
        <v>1719</v>
      </c>
      <c r="F1720" s="3">
        <v>7</v>
      </c>
      <c r="G1720" s="3" t="s">
        <v>5660</v>
      </c>
      <c r="H1720" s="3" t="s">
        <v>6977</v>
      </c>
      <c r="I1720" s="3">
        <v>21</v>
      </c>
      <c r="L1720" s="3">
        <v>1</v>
      </c>
      <c r="M1720" s="3" t="s">
        <v>6337</v>
      </c>
      <c r="N1720" s="3" t="s">
        <v>2528</v>
      </c>
      <c r="Y1720" s="3" t="s">
        <v>6350</v>
      </c>
      <c r="Z1720" s="3" t="s">
        <v>785</v>
      </c>
      <c r="AC1720" s="3">
        <v>8</v>
      </c>
      <c r="AD1720" s="3" t="s">
        <v>3630</v>
      </c>
      <c r="AE1720" s="3" t="s">
        <v>997</v>
      </c>
    </row>
    <row r="1721" spans="1:73" ht="13.5" customHeight="1">
      <c r="A1721" s="6" t="str">
        <f>HYPERLINK("http://kyu.snu.ac.kr/sdhj/index.jsp?type=hj/GK14649_00IM0001_052a.jpg","1717_수북면_052a")</f>
        <v>1717_수북면_052a</v>
      </c>
      <c r="B1721" s="3">
        <v>1717</v>
      </c>
      <c r="C1721" s="3" t="s">
        <v>7877</v>
      </c>
      <c r="D1721" s="3" t="s">
        <v>7878</v>
      </c>
      <c r="E1721" s="3">
        <v>1720</v>
      </c>
      <c r="F1721" s="3">
        <v>7</v>
      </c>
      <c r="G1721" s="3" t="s">
        <v>5660</v>
      </c>
      <c r="H1721" s="3" t="s">
        <v>6977</v>
      </c>
      <c r="I1721" s="3">
        <v>21</v>
      </c>
      <c r="L1721" s="3">
        <v>1</v>
      </c>
      <c r="M1721" s="3" t="s">
        <v>6337</v>
      </c>
      <c r="N1721" s="3" t="s">
        <v>2528</v>
      </c>
      <c r="S1721" s="3" t="s">
        <v>8901</v>
      </c>
      <c r="T1721" s="3" t="s">
        <v>8902</v>
      </c>
      <c r="U1721" s="3" t="s">
        <v>4056</v>
      </c>
      <c r="V1721" s="3" t="s">
        <v>7136</v>
      </c>
      <c r="Y1721" s="3" t="s">
        <v>6351</v>
      </c>
      <c r="Z1721" s="3" t="s">
        <v>7337</v>
      </c>
      <c r="AC1721" s="3">
        <v>5</v>
      </c>
      <c r="AD1721" s="3" t="s">
        <v>3652</v>
      </c>
      <c r="AE1721" s="3" t="s">
        <v>1002</v>
      </c>
      <c r="AF1721" s="3" t="s">
        <v>4317</v>
      </c>
      <c r="AG1721" s="3" t="s">
        <v>1061</v>
      </c>
    </row>
    <row r="1722" spans="1:73" ht="13.5" customHeight="1">
      <c r="A1722" s="6" t="str">
        <f>HYPERLINK("http://kyu.snu.ac.kr/sdhj/index.jsp?type=hj/GK14649_00IM0001_052a.jpg","1717_수북면_052a")</f>
        <v>1717_수북면_052a</v>
      </c>
      <c r="B1722" s="3">
        <v>1717</v>
      </c>
      <c r="C1722" s="3" t="s">
        <v>7493</v>
      </c>
      <c r="D1722" s="3" t="s">
        <v>7494</v>
      </c>
      <c r="E1722" s="3">
        <v>1721</v>
      </c>
      <c r="F1722" s="3">
        <v>7</v>
      </c>
      <c r="G1722" s="3" t="s">
        <v>5660</v>
      </c>
      <c r="H1722" s="3" t="s">
        <v>6977</v>
      </c>
      <c r="I1722" s="3">
        <v>21</v>
      </c>
      <c r="L1722" s="3">
        <v>2</v>
      </c>
      <c r="M1722" s="3" t="s">
        <v>2697</v>
      </c>
      <c r="N1722" s="3" t="s">
        <v>2843</v>
      </c>
      <c r="T1722" s="3" t="s">
        <v>8603</v>
      </c>
      <c r="U1722" s="3" t="s">
        <v>5283</v>
      </c>
      <c r="V1722" s="3" t="s">
        <v>7216</v>
      </c>
      <c r="W1722" s="3" t="s">
        <v>3867</v>
      </c>
      <c r="X1722" s="3" t="s">
        <v>7267</v>
      </c>
      <c r="Y1722" s="3" t="s">
        <v>6352</v>
      </c>
      <c r="Z1722" s="3" t="s">
        <v>786</v>
      </c>
      <c r="AC1722" s="3" t="s">
        <v>8903</v>
      </c>
      <c r="AD1722" s="3" t="s">
        <v>3698</v>
      </c>
      <c r="AE1722" s="3" t="s">
        <v>3698</v>
      </c>
      <c r="AJ1722" s="3" t="s">
        <v>4228</v>
      </c>
      <c r="AK1722" s="3" t="s">
        <v>4228</v>
      </c>
      <c r="AL1722" s="3" t="s">
        <v>3698</v>
      </c>
      <c r="AM1722" s="3" t="s">
        <v>3698</v>
      </c>
      <c r="AT1722" s="3" t="s">
        <v>3698</v>
      </c>
      <c r="AU1722" s="3" t="s">
        <v>3698</v>
      </c>
      <c r="AV1722" s="3" t="s">
        <v>3698</v>
      </c>
      <c r="AW1722" s="3" t="s">
        <v>3698</v>
      </c>
      <c r="BG1722" s="3" t="s">
        <v>3698</v>
      </c>
      <c r="BH1722" s="3" t="s">
        <v>3698</v>
      </c>
      <c r="BI1722" s="3" t="s">
        <v>3698</v>
      </c>
      <c r="BJ1722" s="3" t="s">
        <v>3698</v>
      </c>
      <c r="BK1722" s="3" t="s">
        <v>3698</v>
      </c>
      <c r="BL1722" s="3" t="s">
        <v>3698</v>
      </c>
      <c r="BM1722" s="3" t="s">
        <v>6353</v>
      </c>
      <c r="BN1722" s="3" t="s">
        <v>2162</v>
      </c>
      <c r="BO1722" s="3" t="s">
        <v>5283</v>
      </c>
      <c r="BP1722" s="3" t="s">
        <v>7216</v>
      </c>
      <c r="BQ1722" s="3" t="s">
        <v>6354</v>
      </c>
      <c r="BR1722" s="3" t="s">
        <v>2414</v>
      </c>
      <c r="BS1722" s="3" t="s">
        <v>6119</v>
      </c>
      <c r="BT1722" s="3" t="s">
        <v>2506</v>
      </c>
    </row>
    <row r="1723" spans="1:73" ht="13.5" customHeight="1">
      <c r="A1723" s="6" t="str">
        <f>HYPERLINK("http://kyu.snu.ac.kr/sdhj/index.jsp?type=hj/GK14649_00IM0001_052a.jpg","1717_수북면_052a")</f>
        <v>1717_수북면_052a</v>
      </c>
      <c r="B1723" s="3">
        <v>1717</v>
      </c>
      <c r="C1723" s="3" t="s">
        <v>7707</v>
      </c>
      <c r="D1723" s="3" t="s">
        <v>7708</v>
      </c>
      <c r="E1723" s="3">
        <v>1722</v>
      </c>
      <c r="F1723" s="3">
        <v>7</v>
      </c>
      <c r="G1723" s="3" t="s">
        <v>5660</v>
      </c>
      <c r="H1723" s="3" t="s">
        <v>6977</v>
      </c>
      <c r="I1723" s="3">
        <v>21</v>
      </c>
      <c r="L1723" s="3">
        <v>2</v>
      </c>
      <c r="M1723" s="3" t="s">
        <v>2697</v>
      </c>
      <c r="N1723" s="3" t="s">
        <v>2843</v>
      </c>
      <c r="S1723" s="3" t="s">
        <v>3539</v>
      </c>
      <c r="T1723" s="3" t="s">
        <v>7028</v>
      </c>
      <c r="U1723" s="3" t="s">
        <v>5836</v>
      </c>
      <c r="V1723" s="3" t="s">
        <v>7231</v>
      </c>
      <c r="W1723" s="3" t="s">
        <v>3559</v>
      </c>
      <c r="X1723" s="3" t="s">
        <v>7260</v>
      </c>
      <c r="Y1723" s="3" t="s">
        <v>3479</v>
      </c>
      <c r="Z1723" s="3" t="s">
        <v>7292</v>
      </c>
      <c r="AC1723" s="3" t="s">
        <v>8903</v>
      </c>
      <c r="AD1723" s="3" t="s">
        <v>3698</v>
      </c>
      <c r="AE1723" s="3" t="s">
        <v>3698</v>
      </c>
      <c r="AJ1723" s="3" t="s">
        <v>4228</v>
      </c>
      <c r="AK1723" s="3" t="s">
        <v>4228</v>
      </c>
      <c r="AL1723" s="3" t="s">
        <v>3698</v>
      </c>
      <c r="AM1723" s="3" t="s">
        <v>3698</v>
      </c>
      <c r="AT1723" s="3" t="s">
        <v>3698</v>
      </c>
      <c r="AU1723" s="3" t="s">
        <v>3698</v>
      </c>
      <c r="AV1723" s="3" t="s">
        <v>3698</v>
      </c>
      <c r="AW1723" s="3" t="s">
        <v>3698</v>
      </c>
      <c r="BG1723" s="3" t="s">
        <v>3698</v>
      </c>
      <c r="BH1723" s="3" t="s">
        <v>3698</v>
      </c>
      <c r="BI1723" s="3" t="s">
        <v>3698</v>
      </c>
      <c r="BJ1723" s="3" t="s">
        <v>3698</v>
      </c>
      <c r="BK1723" s="3" t="s">
        <v>5283</v>
      </c>
      <c r="BL1723" s="3" t="s">
        <v>7216</v>
      </c>
      <c r="BM1723" s="3" t="s">
        <v>6278</v>
      </c>
      <c r="BN1723" s="3" t="s">
        <v>2155</v>
      </c>
      <c r="BO1723" s="3" t="s">
        <v>5124</v>
      </c>
      <c r="BP1723" s="3" t="s">
        <v>7214</v>
      </c>
      <c r="BQ1723" s="3" t="s">
        <v>5125</v>
      </c>
      <c r="BR1723" s="3" t="s">
        <v>2311</v>
      </c>
      <c r="BS1723" s="3" t="s">
        <v>3570</v>
      </c>
      <c r="BT1723" s="3" t="s">
        <v>1150</v>
      </c>
    </row>
    <row r="1724" spans="1:73" ht="13.5" customHeight="1">
      <c r="A1724" s="6" t="str">
        <f>HYPERLINK("http://kyu.snu.ac.kr/sdhj/index.jsp?type=hj/GK14649_00IM0001_052a.jpg","1717_수북면_052a")</f>
        <v>1717_수북면_052a</v>
      </c>
      <c r="B1724" s="3">
        <v>1717</v>
      </c>
      <c r="C1724" s="3" t="s">
        <v>7508</v>
      </c>
      <c r="D1724" s="3" t="s">
        <v>7509</v>
      </c>
      <c r="E1724" s="3">
        <v>1723</v>
      </c>
      <c r="F1724" s="3">
        <v>7</v>
      </c>
      <c r="G1724" s="3" t="s">
        <v>5660</v>
      </c>
      <c r="H1724" s="3" t="s">
        <v>6977</v>
      </c>
      <c r="I1724" s="3">
        <v>21</v>
      </c>
      <c r="L1724" s="3">
        <v>2</v>
      </c>
      <c r="M1724" s="3" t="s">
        <v>2697</v>
      </c>
      <c r="N1724" s="3" t="s">
        <v>2843</v>
      </c>
      <c r="AC1724" s="3">
        <v>40</v>
      </c>
      <c r="AD1724" s="3" t="s">
        <v>3903</v>
      </c>
      <c r="AE1724" s="3" t="s">
        <v>1019</v>
      </c>
    </row>
    <row r="1725" spans="1:73" ht="13.5" customHeight="1">
      <c r="A1725" s="6" t="str">
        <f>HYPERLINK("http://kyu.snu.ac.kr/sdhj/index.jsp?type=hj/GK14649_00IM0001_052a.jpg","1717_수북면_052a")</f>
        <v>1717_수북면_052a</v>
      </c>
      <c r="B1725" s="3">
        <v>1717</v>
      </c>
      <c r="C1725" s="3" t="s">
        <v>7707</v>
      </c>
      <c r="D1725" s="3" t="s">
        <v>7708</v>
      </c>
      <c r="E1725" s="3">
        <v>1724</v>
      </c>
      <c r="F1725" s="3">
        <v>7</v>
      </c>
      <c r="G1725" s="3" t="s">
        <v>5660</v>
      </c>
      <c r="H1725" s="3" t="s">
        <v>6977</v>
      </c>
      <c r="I1725" s="3">
        <v>21</v>
      </c>
      <c r="L1725" s="3">
        <v>2</v>
      </c>
      <c r="M1725" s="3" t="s">
        <v>2697</v>
      </c>
      <c r="N1725" s="3" t="s">
        <v>2843</v>
      </c>
      <c r="S1725" s="3" t="s">
        <v>8904</v>
      </c>
      <c r="T1725" s="3" t="s">
        <v>8905</v>
      </c>
      <c r="U1725" s="3" t="s">
        <v>5283</v>
      </c>
      <c r="V1725" s="3" t="s">
        <v>7216</v>
      </c>
      <c r="Y1725" s="3" t="s">
        <v>6355</v>
      </c>
      <c r="Z1725" s="3" t="s">
        <v>787</v>
      </c>
      <c r="AC1725" s="3">
        <v>38</v>
      </c>
    </row>
    <row r="1726" spans="1:73" ht="13.5" customHeight="1">
      <c r="A1726" s="6" t="str">
        <f>HYPERLINK("http://kyu.snu.ac.kr/sdhj/index.jsp?type=hj/GK14649_00IM0001_052a.jpg","1717_수북면_052a")</f>
        <v>1717_수북면_052a</v>
      </c>
      <c r="B1726" s="3">
        <v>1717</v>
      </c>
      <c r="C1726" s="3" t="s">
        <v>7707</v>
      </c>
      <c r="D1726" s="3" t="s">
        <v>7708</v>
      </c>
      <c r="E1726" s="3">
        <v>1725</v>
      </c>
      <c r="F1726" s="3">
        <v>7</v>
      </c>
      <c r="G1726" s="3" t="s">
        <v>5660</v>
      </c>
      <c r="H1726" s="3" t="s">
        <v>6977</v>
      </c>
      <c r="I1726" s="3">
        <v>21</v>
      </c>
      <c r="L1726" s="3">
        <v>3</v>
      </c>
      <c r="M1726" s="3" t="s">
        <v>2608</v>
      </c>
      <c r="N1726" s="3" t="s">
        <v>2795</v>
      </c>
      <c r="T1726" s="3" t="s">
        <v>7926</v>
      </c>
      <c r="U1726" s="3" t="s">
        <v>5283</v>
      </c>
      <c r="V1726" s="3" t="s">
        <v>7216</v>
      </c>
      <c r="W1726" s="3" t="s">
        <v>5364</v>
      </c>
      <c r="X1726" s="3" t="s">
        <v>7283</v>
      </c>
      <c r="Y1726" s="3" t="s">
        <v>4589</v>
      </c>
      <c r="Z1726" s="3" t="s">
        <v>314</v>
      </c>
      <c r="AC1726" s="3">
        <v>58</v>
      </c>
      <c r="AD1726" s="3" t="s">
        <v>3698</v>
      </c>
      <c r="AE1726" s="3" t="s">
        <v>3698</v>
      </c>
      <c r="AJ1726" s="3" t="s">
        <v>4228</v>
      </c>
      <c r="AK1726" s="3" t="s">
        <v>4228</v>
      </c>
      <c r="AL1726" s="3" t="s">
        <v>3698</v>
      </c>
      <c r="AM1726" s="3" t="s">
        <v>3698</v>
      </c>
      <c r="AT1726" s="3" t="s">
        <v>3698</v>
      </c>
      <c r="AU1726" s="3" t="s">
        <v>3698</v>
      </c>
      <c r="AV1726" s="3" t="s">
        <v>3698</v>
      </c>
      <c r="AW1726" s="3" t="s">
        <v>3698</v>
      </c>
      <c r="BG1726" s="3" t="s">
        <v>3698</v>
      </c>
      <c r="BH1726" s="3" t="s">
        <v>3698</v>
      </c>
      <c r="BI1726" s="3" t="s">
        <v>3698</v>
      </c>
      <c r="BJ1726" s="3" t="s">
        <v>3698</v>
      </c>
      <c r="BK1726" s="3" t="s">
        <v>3698</v>
      </c>
      <c r="BL1726" s="3" t="s">
        <v>3698</v>
      </c>
      <c r="BM1726" s="3" t="s">
        <v>5779</v>
      </c>
      <c r="BN1726" s="3" t="s">
        <v>619</v>
      </c>
      <c r="BO1726" s="3" t="s">
        <v>3546</v>
      </c>
      <c r="BP1726" s="3" t="s">
        <v>7248</v>
      </c>
      <c r="BQ1726" s="3" t="s">
        <v>6356</v>
      </c>
      <c r="BR1726" s="3" t="s">
        <v>2415</v>
      </c>
      <c r="BS1726" s="3" t="s">
        <v>3476</v>
      </c>
      <c r="BT1726" s="3" t="s">
        <v>1117</v>
      </c>
    </row>
    <row r="1727" spans="1:73" ht="13.5" customHeight="1">
      <c r="A1727" s="6" t="str">
        <f>HYPERLINK("http://kyu.snu.ac.kr/sdhj/index.jsp?type=hj/GK14649_00IM0001_052b.jpg","1717_수북면_052b")</f>
        <v>1717_수북면_052b</v>
      </c>
      <c r="B1727" s="3">
        <v>1717</v>
      </c>
      <c r="C1727" s="3" t="s">
        <v>7516</v>
      </c>
      <c r="D1727" s="3" t="s">
        <v>7517</v>
      </c>
      <c r="E1727" s="3">
        <v>1726</v>
      </c>
      <c r="F1727" s="3">
        <v>7</v>
      </c>
      <c r="G1727" s="3" t="s">
        <v>5660</v>
      </c>
      <c r="H1727" s="3" t="s">
        <v>6977</v>
      </c>
      <c r="I1727" s="3">
        <v>21</v>
      </c>
      <c r="L1727" s="3">
        <v>3</v>
      </c>
      <c r="M1727" s="3" t="s">
        <v>2608</v>
      </c>
      <c r="N1727" s="3" t="s">
        <v>2795</v>
      </c>
      <c r="S1727" s="3" t="s">
        <v>3539</v>
      </c>
      <c r="T1727" s="3" t="s">
        <v>7028</v>
      </c>
      <c r="U1727" s="3" t="s">
        <v>3540</v>
      </c>
      <c r="V1727" s="3" t="s">
        <v>7111</v>
      </c>
      <c r="W1727" s="3" t="s">
        <v>3559</v>
      </c>
      <c r="X1727" s="3" t="s">
        <v>7260</v>
      </c>
      <c r="Y1727" s="3" t="s">
        <v>3479</v>
      </c>
      <c r="Z1727" s="3" t="s">
        <v>7292</v>
      </c>
      <c r="AC1727" s="3" t="s">
        <v>3698</v>
      </c>
      <c r="AD1727" s="3" t="s">
        <v>3698</v>
      </c>
      <c r="AE1727" s="3" t="s">
        <v>3698</v>
      </c>
      <c r="AJ1727" s="3" t="s">
        <v>4228</v>
      </c>
      <c r="AK1727" s="3" t="s">
        <v>4228</v>
      </c>
      <c r="AL1727" s="3" t="s">
        <v>3698</v>
      </c>
      <c r="AM1727" s="3" t="s">
        <v>3698</v>
      </c>
      <c r="AT1727" s="3" t="s">
        <v>3698</v>
      </c>
      <c r="AU1727" s="3" t="s">
        <v>3698</v>
      </c>
      <c r="AV1727" s="3" t="s">
        <v>3698</v>
      </c>
      <c r="AW1727" s="3" t="s">
        <v>3698</v>
      </c>
      <c r="BG1727" s="3" t="s">
        <v>3698</v>
      </c>
      <c r="BH1727" s="3" t="s">
        <v>3698</v>
      </c>
      <c r="BI1727" s="3" t="s">
        <v>3698</v>
      </c>
      <c r="BJ1727" s="3" t="s">
        <v>3698</v>
      </c>
      <c r="BK1727" s="3" t="s">
        <v>3698</v>
      </c>
      <c r="BL1727" s="3" t="s">
        <v>3698</v>
      </c>
      <c r="BM1727" s="3" t="s">
        <v>3698</v>
      </c>
      <c r="BN1727" s="3" t="s">
        <v>3698</v>
      </c>
      <c r="BO1727" s="3" t="s">
        <v>3546</v>
      </c>
      <c r="BP1727" s="3" t="s">
        <v>7248</v>
      </c>
      <c r="BQ1727" s="3" t="s">
        <v>61</v>
      </c>
      <c r="BR1727" s="3" t="s">
        <v>3241</v>
      </c>
      <c r="BS1727" s="3" t="s">
        <v>3562</v>
      </c>
      <c r="BT1727" s="3" t="s">
        <v>3040</v>
      </c>
      <c r="BU1727" s="3" t="s">
        <v>8906</v>
      </c>
    </row>
    <row r="1728" spans="1:73" ht="13.5" customHeight="1">
      <c r="A1728" s="6" t="str">
        <f>HYPERLINK("http://kyu.snu.ac.kr/sdhj/index.jsp?type=hj/GK14649_00IM0001_052b.jpg","1717_수북면_052b")</f>
        <v>1717_수북면_052b</v>
      </c>
      <c r="B1728" s="3">
        <v>1717</v>
      </c>
      <c r="C1728" s="3" t="s">
        <v>7560</v>
      </c>
      <c r="D1728" s="3" t="s">
        <v>7561</v>
      </c>
      <c r="E1728" s="3">
        <v>1727</v>
      </c>
      <c r="F1728" s="3">
        <v>7</v>
      </c>
      <c r="G1728" s="3" t="s">
        <v>5660</v>
      </c>
      <c r="H1728" s="3" t="s">
        <v>6977</v>
      </c>
      <c r="I1728" s="3">
        <v>21</v>
      </c>
      <c r="L1728" s="3">
        <v>3</v>
      </c>
      <c r="M1728" s="3" t="s">
        <v>2608</v>
      </c>
      <c r="N1728" s="3" t="s">
        <v>2795</v>
      </c>
      <c r="S1728" s="3" t="s">
        <v>3550</v>
      </c>
      <c r="T1728" s="3" t="s">
        <v>7029</v>
      </c>
    </row>
    <row r="1729" spans="1:72" ht="13.5" customHeight="1">
      <c r="A1729" s="6" t="str">
        <f>HYPERLINK("http://kyu.snu.ac.kr/sdhj/index.jsp?type=hj/GK14649_00IM0001_052b.jpg","1717_수북면_052b")</f>
        <v>1717_수북면_052b</v>
      </c>
      <c r="B1729" s="3">
        <v>1717</v>
      </c>
      <c r="C1729" s="3" t="s">
        <v>7516</v>
      </c>
      <c r="D1729" s="3" t="s">
        <v>7517</v>
      </c>
      <c r="E1729" s="3">
        <v>1728</v>
      </c>
      <c r="F1729" s="3">
        <v>7</v>
      </c>
      <c r="G1729" s="3" t="s">
        <v>5660</v>
      </c>
      <c r="H1729" s="3" t="s">
        <v>6977</v>
      </c>
      <c r="I1729" s="3">
        <v>21</v>
      </c>
      <c r="L1729" s="3">
        <v>4</v>
      </c>
      <c r="M1729" s="3" t="s">
        <v>2566</v>
      </c>
      <c r="N1729" s="3" t="s">
        <v>8907</v>
      </c>
      <c r="T1729" s="3" t="s">
        <v>7472</v>
      </c>
      <c r="U1729" s="3" t="s">
        <v>5283</v>
      </c>
      <c r="V1729" s="3" t="s">
        <v>7216</v>
      </c>
      <c r="W1729" s="3" t="s">
        <v>3559</v>
      </c>
      <c r="X1729" s="3" t="s">
        <v>7260</v>
      </c>
      <c r="Y1729" s="3" t="s">
        <v>5483</v>
      </c>
      <c r="Z1729" s="3" t="s">
        <v>3033</v>
      </c>
      <c r="AC1729" s="3" t="s">
        <v>3698</v>
      </c>
      <c r="AD1729" s="3" t="s">
        <v>3698</v>
      </c>
      <c r="AE1729" s="3" t="s">
        <v>3698</v>
      </c>
      <c r="AJ1729" s="3" t="s">
        <v>4228</v>
      </c>
      <c r="AK1729" s="3" t="s">
        <v>4228</v>
      </c>
      <c r="AL1729" s="3" t="s">
        <v>3698</v>
      </c>
      <c r="AM1729" s="3" t="s">
        <v>3698</v>
      </c>
      <c r="AT1729" s="3" t="s">
        <v>3698</v>
      </c>
      <c r="AU1729" s="3" t="s">
        <v>3698</v>
      </c>
      <c r="AV1729" s="3" t="s">
        <v>3698</v>
      </c>
      <c r="AW1729" s="3" t="s">
        <v>3698</v>
      </c>
      <c r="BG1729" s="3" t="s">
        <v>5283</v>
      </c>
      <c r="BH1729" s="3" t="s">
        <v>7216</v>
      </c>
      <c r="BI1729" s="3" t="s">
        <v>5747</v>
      </c>
      <c r="BJ1729" s="3" t="s">
        <v>1834</v>
      </c>
      <c r="BK1729" s="3" t="s">
        <v>5283</v>
      </c>
      <c r="BL1729" s="3" t="s">
        <v>7216</v>
      </c>
      <c r="BM1729" s="3" t="s">
        <v>6357</v>
      </c>
      <c r="BN1729" s="3" t="s">
        <v>671</v>
      </c>
      <c r="BO1729" s="3" t="s">
        <v>5283</v>
      </c>
      <c r="BP1729" s="3" t="s">
        <v>7216</v>
      </c>
      <c r="BQ1729" s="3" t="s">
        <v>6358</v>
      </c>
      <c r="BR1729" s="3" t="s">
        <v>3373</v>
      </c>
      <c r="BS1729" s="3" t="s">
        <v>4844</v>
      </c>
      <c r="BT1729" s="3" t="s">
        <v>1177</v>
      </c>
    </row>
    <row r="1730" spans="1:72" ht="13.5" customHeight="1">
      <c r="A1730" s="6" t="str">
        <f>HYPERLINK("http://kyu.snu.ac.kr/sdhj/index.jsp?type=hj/GK14649_00IM0001_052b.jpg","1717_수북면_052b")</f>
        <v>1717_수북면_052b</v>
      </c>
      <c r="B1730" s="3">
        <v>1717</v>
      </c>
      <c r="C1730" s="3" t="s">
        <v>7754</v>
      </c>
      <c r="D1730" s="3" t="s">
        <v>7755</v>
      </c>
      <c r="E1730" s="3">
        <v>1729</v>
      </c>
      <c r="F1730" s="3">
        <v>7</v>
      </c>
      <c r="G1730" s="3" t="s">
        <v>5660</v>
      </c>
      <c r="H1730" s="3" t="s">
        <v>6977</v>
      </c>
      <c r="I1730" s="3">
        <v>21</v>
      </c>
      <c r="L1730" s="3">
        <v>4</v>
      </c>
      <c r="M1730" s="3" t="s">
        <v>2566</v>
      </c>
      <c r="N1730" s="3" t="s">
        <v>2890</v>
      </c>
      <c r="S1730" s="3" t="s">
        <v>3539</v>
      </c>
      <c r="T1730" s="3" t="s">
        <v>7028</v>
      </c>
      <c r="U1730" s="3" t="s">
        <v>6359</v>
      </c>
      <c r="V1730" s="3" t="s">
        <v>2988</v>
      </c>
      <c r="W1730" s="3" t="s">
        <v>4228</v>
      </c>
      <c r="X1730" s="3" t="s">
        <v>4228</v>
      </c>
      <c r="Y1730" s="3" t="s">
        <v>3698</v>
      </c>
      <c r="Z1730" s="3" t="s">
        <v>3698</v>
      </c>
      <c r="AC1730" s="3" t="s">
        <v>3698</v>
      </c>
      <c r="AD1730" s="3" t="s">
        <v>3698</v>
      </c>
      <c r="AE1730" s="3" t="s">
        <v>3698</v>
      </c>
      <c r="AJ1730" s="3" t="s">
        <v>4228</v>
      </c>
      <c r="AK1730" s="3" t="s">
        <v>4228</v>
      </c>
      <c r="AL1730" s="3" t="s">
        <v>3698</v>
      </c>
      <c r="AM1730" s="3" t="s">
        <v>3698</v>
      </c>
      <c r="AT1730" s="3" t="s">
        <v>6360</v>
      </c>
      <c r="AU1730" s="3" t="s">
        <v>1262</v>
      </c>
      <c r="AV1730" s="3" t="s">
        <v>6361</v>
      </c>
      <c r="AW1730" s="3" t="s">
        <v>835</v>
      </c>
      <c r="BG1730" s="3" t="s">
        <v>3571</v>
      </c>
      <c r="BH1730" s="3" t="s">
        <v>7128</v>
      </c>
      <c r="BI1730" s="3" t="s">
        <v>6362</v>
      </c>
      <c r="BJ1730" s="3" t="s">
        <v>3155</v>
      </c>
      <c r="BK1730" s="3" t="s">
        <v>3571</v>
      </c>
      <c r="BL1730" s="3" t="s">
        <v>7128</v>
      </c>
      <c r="BM1730" s="3" t="s">
        <v>4687</v>
      </c>
      <c r="BN1730" s="3" t="s">
        <v>1444</v>
      </c>
      <c r="BO1730" s="3" t="s">
        <v>4047</v>
      </c>
      <c r="BP1730" s="3" t="s">
        <v>3111</v>
      </c>
      <c r="BQ1730" s="3" t="s">
        <v>8908</v>
      </c>
      <c r="BR1730" s="3" t="s">
        <v>8909</v>
      </c>
      <c r="BS1730" s="3" t="s">
        <v>3698</v>
      </c>
      <c r="BT1730" s="3" t="s">
        <v>3698</v>
      </c>
    </row>
    <row r="1731" spans="1:72" ht="13.5" customHeight="1">
      <c r="A1731" s="6" t="str">
        <f>HYPERLINK("http://kyu.snu.ac.kr/sdhj/index.jsp?type=hj/GK14649_00IM0001_052b.jpg","1717_수북면_052b")</f>
        <v>1717_수북면_052b</v>
      </c>
      <c r="B1731" s="3">
        <v>1717</v>
      </c>
      <c r="C1731" s="3" t="s">
        <v>7460</v>
      </c>
      <c r="D1731" s="3" t="s">
        <v>7461</v>
      </c>
      <c r="E1731" s="3">
        <v>1730</v>
      </c>
      <c r="F1731" s="3">
        <v>7</v>
      </c>
      <c r="G1731" s="3" t="s">
        <v>5660</v>
      </c>
      <c r="H1731" s="3" t="s">
        <v>6977</v>
      </c>
      <c r="I1731" s="3">
        <v>21</v>
      </c>
      <c r="L1731" s="3">
        <v>4</v>
      </c>
      <c r="M1731" s="3" t="s">
        <v>2566</v>
      </c>
      <c r="N1731" s="3" t="s">
        <v>2890</v>
      </c>
      <c r="AD1731" s="3" t="s">
        <v>3581</v>
      </c>
      <c r="AE1731" s="3" t="s">
        <v>989</v>
      </c>
      <c r="AF1731" s="3" t="s">
        <v>4317</v>
      </c>
      <c r="AG1731" s="3" t="s">
        <v>1061</v>
      </c>
    </row>
    <row r="1732" spans="1:72" ht="13.5" customHeight="1">
      <c r="A1732" s="6" t="str">
        <f>HYPERLINK("http://kyu.snu.ac.kr/sdhj/index.jsp?type=hj/GK14649_00IM0001_052b.jpg","1717_수북면_052b")</f>
        <v>1717_수북면_052b</v>
      </c>
      <c r="B1732" s="3">
        <v>1717</v>
      </c>
      <c r="C1732" s="3" t="s">
        <v>7402</v>
      </c>
      <c r="D1732" s="3" t="s">
        <v>7403</v>
      </c>
      <c r="E1732" s="3">
        <v>1731</v>
      </c>
      <c r="F1732" s="3">
        <v>7</v>
      </c>
      <c r="G1732" s="3" t="s">
        <v>5660</v>
      </c>
      <c r="H1732" s="3" t="s">
        <v>6977</v>
      </c>
      <c r="I1732" s="3">
        <v>21</v>
      </c>
      <c r="L1732" s="3">
        <v>5</v>
      </c>
      <c r="M1732" s="3" t="s">
        <v>2652</v>
      </c>
      <c r="N1732" s="3" t="s">
        <v>2925</v>
      </c>
      <c r="T1732" s="3" t="s">
        <v>8597</v>
      </c>
      <c r="U1732" s="3" t="s">
        <v>5283</v>
      </c>
      <c r="V1732" s="3" t="s">
        <v>7216</v>
      </c>
      <c r="W1732" s="3" t="s">
        <v>5221</v>
      </c>
      <c r="X1732" s="3" t="s">
        <v>7290</v>
      </c>
      <c r="Y1732" s="3" t="s">
        <v>6363</v>
      </c>
      <c r="Z1732" s="3" t="s">
        <v>788</v>
      </c>
      <c r="AC1732" s="3" t="s">
        <v>8910</v>
      </c>
      <c r="AD1732" s="3" t="s">
        <v>3698</v>
      </c>
      <c r="AE1732" s="3" t="s">
        <v>3698</v>
      </c>
      <c r="AJ1732" s="3" t="s">
        <v>4228</v>
      </c>
      <c r="AK1732" s="3" t="s">
        <v>4228</v>
      </c>
      <c r="AL1732" s="3" t="s">
        <v>3698</v>
      </c>
      <c r="AM1732" s="3" t="s">
        <v>3698</v>
      </c>
      <c r="AT1732" s="3" t="s">
        <v>3698</v>
      </c>
      <c r="AU1732" s="3" t="s">
        <v>3698</v>
      </c>
      <c r="AV1732" s="3" t="s">
        <v>3698</v>
      </c>
      <c r="AW1732" s="3" t="s">
        <v>3698</v>
      </c>
      <c r="BG1732" s="3" t="s">
        <v>3698</v>
      </c>
      <c r="BH1732" s="3" t="s">
        <v>3698</v>
      </c>
      <c r="BI1732" s="3" t="s">
        <v>3698</v>
      </c>
      <c r="BJ1732" s="3" t="s">
        <v>3698</v>
      </c>
      <c r="BK1732" s="3" t="s">
        <v>5283</v>
      </c>
      <c r="BL1732" s="3" t="s">
        <v>7216</v>
      </c>
      <c r="BM1732" s="3" t="s">
        <v>6124</v>
      </c>
      <c r="BN1732" s="3" t="s">
        <v>7251</v>
      </c>
      <c r="BO1732" s="3" t="s">
        <v>5185</v>
      </c>
      <c r="BP1732" s="3" t="s">
        <v>7233</v>
      </c>
      <c r="BQ1732" s="3" t="s">
        <v>6364</v>
      </c>
      <c r="BR1732" s="3" t="s">
        <v>2416</v>
      </c>
      <c r="BS1732" s="3" t="s">
        <v>4844</v>
      </c>
      <c r="BT1732" s="3" t="s">
        <v>1177</v>
      </c>
    </row>
    <row r="1733" spans="1:72" ht="13.5" customHeight="1">
      <c r="A1733" s="6" t="str">
        <f>HYPERLINK("http://kyu.snu.ac.kr/sdhj/index.jsp?type=hj/GK14649_00IM0001_052b.jpg","1717_수북면_052b")</f>
        <v>1717_수북면_052b</v>
      </c>
      <c r="B1733" s="3">
        <v>1717</v>
      </c>
      <c r="C1733" s="3" t="s">
        <v>7506</v>
      </c>
      <c r="D1733" s="3" t="s">
        <v>7507</v>
      </c>
      <c r="E1733" s="3">
        <v>1732</v>
      </c>
      <c r="F1733" s="3">
        <v>7</v>
      </c>
      <c r="G1733" s="3" t="s">
        <v>5660</v>
      </c>
      <c r="H1733" s="3" t="s">
        <v>6977</v>
      </c>
      <c r="I1733" s="3">
        <v>21</v>
      </c>
      <c r="L1733" s="3">
        <v>5</v>
      </c>
      <c r="M1733" s="3" t="s">
        <v>2652</v>
      </c>
      <c r="N1733" s="3" t="s">
        <v>2925</v>
      </c>
      <c r="S1733" s="3" t="s">
        <v>3539</v>
      </c>
      <c r="T1733" s="3" t="s">
        <v>7028</v>
      </c>
      <c r="U1733" s="3" t="s">
        <v>5836</v>
      </c>
      <c r="V1733" s="3" t="s">
        <v>7231</v>
      </c>
      <c r="W1733" s="3" t="s">
        <v>3559</v>
      </c>
      <c r="X1733" s="3" t="s">
        <v>7260</v>
      </c>
      <c r="Y1733" s="3" t="s">
        <v>3479</v>
      </c>
      <c r="Z1733" s="3" t="s">
        <v>7292</v>
      </c>
      <c r="AC1733" s="3" t="s">
        <v>3698</v>
      </c>
      <c r="AD1733" s="3" t="s">
        <v>3698</v>
      </c>
      <c r="AE1733" s="3" t="s">
        <v>3698</v>
      </c>
      <c r="AJ1733" s="3" t="s">
        <v>4228</v>
      </c>
      <c r="AK1733" s="3" t="s">
        <v>4228</v>
      </c>
      <c r="AL1733" s="3" t="s">
        <v>3698</v>
      </c>
      <c r="AM1733" s="3" t="s">
        <v>3698</v>
      </c>
      <c r="AT1733" s="3" t="s">
        <v>3698</v>
      </c>
      <c r="AU1733" s="3" t="s">
        <v>3698</v>
      </c>
      <c r="AV1733" s="3" t="s">
        <v>3698</v>
      </c>
      <c r="AW1733" s="3" t="s">
        <v>3698</v>
      </c>
      <c r="BG1733" s="3" t="s">
        <v>3698</v>
      </c>
      <c r="BH1733" s="3" t="s">
        <v>3698</v>
      </c>
      <c r="BI1733" s="3" t="s">
        <v>3698</v>
      </c>
      <c r="BJ1733" s="3" t="s">
        <v>3698</v>
      </c>
      <c r="BK1733" s="3" t="s">
        <v>5283</v>
      </c>
      <c r="BL1733" s="3" t="s">
        <v>7216</v>
      </c>
      <c r="BM1733" s="3" t="s">
        <v>6365</v>
      </c>
      <c r="BN1733" s="3" t="s">
        <v>2163</v>
      </c>
      <c r="BO1733" s="3" t="s">
        <v>5185</v>
      </c>
      <c r="BP1733" s="3" t="s">
        <v>7233</v>
      </c>
      <c r="BQ1733" s="3" t="s">
        <v>6366</v>
      </c>
      <c r="BR1733" s="3" t="s">
        <v>3306</v>
      </c>
      <c r="BS1733" s="3" t="s">
        <v>3515</v>
      </c>
      <c r="BT1733" s="3" t="s">
        <v>1099</v>
      </c>
    </row>
    <row r="1734" spans="1:72" ht="13.5" customHeight="1">
      <c r="A1734" s="6" t="str">
        <f>HYPERLINK("http://kyu.snu.ac.kr/sdhj/index.jsp?type=hj/GK14649_00IM0001_052b.jpg","1717_수북면_052b")</f>
        <v>1717_수북면_052b</v>
      </c>
      <c r="B1734" s="3">
        <v>1717</v>
      </c>
      <c r="C1734" s="3" t="s">
        <v>7506</v>
      </c>
      <c r="D1734" s="3" t="s">
        <v>7507</v>
      </c>
      <c r="E1734" s="3">
        <v>1733</v>
      </c>
      <c r="F1734" s="3">
        <v>7</v>
      </c>
      <c r="G1734" s="3" t="s">
        <v>5660</v>
      </c>
      <c r="H1734" s="3" t="s">
        <v>6977</v>
      </c>
      <c r="I1734" s="3">
        <v>21</v>
      </c>
      <c r="L1734" s="3">
        <v>5</v>
      </c>
      <c r="M1734" s="3" t="s">
        <v>2652</v>
      </c>
      <c r="N1734" s="3" t="s">
        <v>2925</v>
      </c>
      <c r="S1734" s="3" t="s">
        <v>3580</v>
      </c>
      <c r="T1734" s="3" t="s">
        <v>7032</v>
      </c>
      <c r="Y1734" s="3" t="s">
        <v>3479</v>
      </c>
      <c r="Z1734" s="3" t="s">
        <v>7292</v>
      </c>
      <c r="AC1734" s="3">
        <v>17</v>
      </c>
    </row>
    <row r="1735" spans="1:72" ht="13.5" customHeight="1">
      <c r="A1735" s="6" t="str">
        <f>HYPERLINK("http://kyu.snu.ac.kr/sdhj/index.jsp?type=hj/GK14649_00IM0001_052b.jpg","1717_수북면_052b")</f>
        <v>1717_수북면_052b</v>
      </c>
      <c r="B1735" s="3">
        <v>1717</v>
      </c>
      <c r="C1735" s="3" t="s">
        <v>8598</v>
      </c>
      <c r="D1735" s="3" t="s">
        <v>8599</v>
      </c>
      <c r="E1735" s="3">
        <v>1734</v>
      </c>
      <c r="F1735" s="3">
        <v>7</v>
      </c>
      <c r="G1735" s="3" t="s">
        <v>5660</v>
      </c>
      <c r="H1735" s="3" t="s">
        <v>6977</v>
      </c>
      <c r="I1735" s="3">
        <v>21</v>
      </c>
      <c r="L1735" s="3">
        <v>5</v>
      </c>
      <c r="M1735" s="3" t="s">
        <v>2652</v>
      </c>
      <c r="N1735" s="3" t="s">
        <v>2925</v>
      </c>
      <c r="AC1735" s="3">
        <v>11</v>
      </c>
      <c r="AD1735" s="3" t="s">
        <v>3750</v>
      </c>
      <c r="AE1735" s="3" t="s">
        <v>1012</v>
      </c>
    </row>
    <row r="1736" spans="1:72" ht="13.5" customHeight="1">
      <c r="A1736" s="6" t="str">
        <f>HYPERLINK("http://kyu.snu.ac.kr/sdhj/index.jsp?type=hj/GK14649_00IM0001_052b.jpg","1717_수북면_052b")</f>
        <v>1717_수북면_052b</v>
      </c>
      <c r="B1736" s="3">
        <v>1717</v>
      </c>
      <c r="C1736" s="3" t="s">
        <v>8598</v>
      </c>
      <c r="D1736" s="3" t="s">
        <v>8599</v>
      </c>
      <c r="E1736" s="3">
        <v>1735</v>
      </c>
      <c r="F1736" s="3">
        <v>7</v>
      </c>
      <c r="G1736" s="3" t="s">
        <v>5660</v>
      </c>
      <c r="H1736" s="3" t="s">
        <v>6977</v>
      </c>
      <c r="I1736" s="3">
        <v>21</v>
      </c>
      <c r="L1736" s="3">
        <v>5</v>
      </c>
      <c r="M1736" s="3" t="s">
        <v>2652</v>
      </c>
      <c r="N1736" s="3" t="s">
        <v>2925</v>
      </c>
      <c r="S1736" s="3" t="s">
        <v>8911</v>
      </c>
      <c r="T1736" s="3" t="s">
        <v>8912</v>
      </c>
      <c r="Y1736" s="3" t="s">
        <v>3479</v>
      </c>
      <c r="Z1736" s="3" t="s">
        <v>7292</v>
      </c>
      <c r="AC1736" s="3">
        <v>5</v>
      </c>
      <c r="AD1736" s="3" t="s">
        <v>3652</v>
      </c>
      <c r="AE1736" s="3" t="s">
        <v>1002</v>
      </c>
      <c r="AF1736" s="3" t="s">
        <v>4317</v>
      </c>
      <c r="AG1736" s="3" t="s">
        <v>1061</v>
      </c>
    </row>
    <row r="1737" spans="1:72" ht="13.5" customHeight="1">
      <c r="A1737" s="6" t="str">
        <f>HYPERLINK("http://kyu.snu.ac.kr/sdhj/index.jsp?type=hj/GK14649_00IM0001_052b.jpg","1717_수북면_052b")</f>
        <v>1717_수북면_052b</v>
      </c>
      <c r="B1737" s="3">
        <v>1717</v>
      </c>
      <c r="C1737" s="3" t="s">
        <v>8598</v>
      </c>
      <c r="D1737" s="3" t="s">
        <v>8599</v>
      </c>
      <c r="E1737" s="3">
        <v>1736</v>
      </c>
      <c r="F1737" s="3">
        <v>7</v>
      </c>
      <c r="G1737" s="3" t="s">
        <v>5660</v>
      </c>
      <c r="H1737" s="3" t="s">
        <v>6977</v>
      </c>
      <c r="I1737" s="3">
        <v>22</v>
      </c>
      <c r="J1737" s="3" t="s">
        <v>6367</v>
      </c>
      <c r="K1737" s="3" t="s">
        <v>7002</v>
      </c>
      <c r="L1737" s="3">
        <v>1</v>
      </c>
      <c r="M1737" s="3" t="s">
        <v>2738</v>
      </c>
      <c r="N1737" s="3" t="s">
        <v>2962</v>
      </c>
      <c r="T1737" s="3" t="s">
        <v>8061</v>
      </c>
      <c r="U1737" s="3" t="s">
        <v>5283</v>
      </c>
      <c r="V1737" s="3" t="s">
        <v>7216</v>
      </c>
      <c r="W1737" s="3" t="s">
        <v>5221</v>
      </c>
      <c r="X1737" s="3" t="s">
        <v>7290</v>
      </c>
      <c r="Y1737" s="3" t="s">
        <v>6368</v>
      </c>
      <c r="Z1737" s="3" t="s">
        <v>789</v>
      </c>
      <c r="AC1737" s="3">
        <v>53</v>
      </c>
      <c r="AD1737" s="3" t="s">
        <v>3561</v>
      </c>
      <c r="AE1737" s="3" t="s">
        <v>987</v>
      </c>
      <c r="AJ1737" s="3" t="s">
        <v>4228</v>
      </c>
      <c r="AK1737" s="3" t="s">
        <v>4228</v>
      </c>
      <c r="AL1737" s="3" t="s">
        <v>3698</v>
      </c>
      <c r="AM1737" s="3" t="s">
        <v>3698</v>
      </c>
      <c r="AT1737" s="3" t="s">
        <v>5736</v>
      </c>
      <c r="AU1737" s="3" t="s">
        <v>7238</v>
      </c>
      <c r="AV1737" s="3" t="s">
        <v>6369</v>
      </c>
      <c r="AW1737" s="3" t="s">
        <v>750</v>
      </c>
      <c r="BG1737" s="3" t="s">
        <v>5124</v>
      </c>
      <c r="BH1737" s="3" t="s">
        <v>7214</v>
      </c>
      <c r="BI1737" s="3" t="s">
        <v>5224</v>
      </c>
      <c r="BJ1737" s="3" t="s">
        <v>1506</v>
      </c>
      <c r="BK1737" s="3" t="s">
        <v>6370</v>
      </c>
      <c r="BL1737" s="3" t="s">
        <v>1972</v>
      </c>
      <c r="BM1737" s="3" t="s">
        <v>5999</v>
      </c>
      <c r="BN1737" s="3" t="s">
        <v>1500</v>
      </c>
      <c r="BO1737" s="3" t="s">
        <v>5283</v>
      </c>
      <c r="BP1737" s="3" t="s">
        <v>7216</v>
      </c>
      <c r="BQ1737" s="3" t="s">
        <v>6371</v>
      </c>
      <c r="BR1737" s="3" t="s">
        <v>2417</v>
      </c>
      <c r="BS1737" s="3" t="s">
        <v>3848</v>
      </c>
      <c r="BT1737" s="3" t="s">
        <v>1169</v>
      </c>
    </row>
    <row r="1738" spans="1:72" ht="13.5" customHeight="1">
      <c r="A1738" s="6" t="str">
        <f>HYPERLINK("http://kyu.snu.ac.kr/sdhj/index.jsp?type=hj/GK14649_00IM0001_052b.jpg","1717_수북면_052b")</f>
        <v>1717_수북면_052b</v>
      </c>
      <c r="B1738" s="3">
        <v>1717</v>
      </c>
      <c r="C1738" s="3" t="s">
        <v>7468</v>
      </c>
      <c r="D1738" s="3" t="s">
        <v>7469</v>
      </c>
      <c r="E1738" s="3">
        <v>1737</v>
      </c>
      <c r="F1738" s="3">
        <v>7</v>
      </c>
      <c r="G1738" s="3" t="s">
        <v>5660</v>
      </c>
      <c r="H1738" s="3" t="s">
        <v>6977</v>
      </c>
      <c r="I1738" s="3">
        <v>22</v>
      </c>
      <c r="L1738" s="3">
        <v>1</v>
      </c>
      <c r="M1738" s="3" t="s">
        <v>2738</v>
      </c>
      <c r="N1738" s="3" t="s">
        <v>2962</v>
      </c>
      <c r="S1738" s="3" t="s">
        <v>3539</v>
      </c>
      <c r="T1738" s="3" t="s">
        <v>7028</v>
      </c>
      <c r="U1738" s="3" t="s">
        <v>5836</v>
      </c>
      <c r="V1738" s="3" t="s">
        <v>7231</v>
      </c>
      <c r="W1738" s="3" t="s">
        <v>4228</v>
      </c>
      <c r="X1738" s="3" t="s">
        <v>4228</v>
      </c>
      <c r="Y1738" s="3" t="s">
        <v>3479</v>
      </c>
      <c r="Z1738" s="3" t="s">
        <v>7292</v>
      </c>
      <c r="AC1738" s="3" t="s">
        <v>3698</v>
      </c>
      <c r="AD1738" s="3" t="s">
        <v>3698</v>
      </c>
      <c r="AE1738" s="3" t="s">
        <v>3698</v>
      </c>
      <c r="AJ1738" s="3" t="s">
        <v>4228</v>
      </c>
      <c r="AK1738" s="3" t="s">
        <v>4228</v>
      </c>
      <c r="AL1738" s="3" t="s">
        <v>4844</v>
      </c>
      <c r="AM1738" s="3" t="s">
        <v>1177</v>
      </c>
      <c r="AT1738" s="3" t="s">
        <v>5185</v>
      </c>
      <c r="AU1738" s="3" t="s">
        <v>7233</v>
      </c>
      <c r="AV1738" s="3" t="s">
        <v>3587</v>
      </c>
      <c r="AW1738" s="3" t="s">
        <v>7316</v>
      </c>
      <c r="BG1738" s="3" t="s">
        <v>5900</v>
      </c>
      <c r="BH1738" s="3" t="s">
        <v>1260</v>
      </c>
      <c r="BI1738" s="3" t="s">
        <v>5901</v>
      </c>
      <c r="BJ1738" s="3" t="s">
        <v>1481</v>
      </c>
      <c r="BK1738" s="3" t="s">
        <v>5283</v>
      </c>
      <c r="BL1738" s="3" t="s">
        <v>7216</v>
      </c>
      <c r="BM1738" s="3" t="s">
        <v>5908</v>
      </c>
      <c r="BN1738" s="3" t="s">
        <v>2120</v>
      </c>
      <c r="BO1738" s="3" t="s">
        <v>5283</v>
      </c>
      <c r="BP1738" s="3" t="s">
        <v>7216</v>
      </c>
      <c r="BQ1738" s="3" t="s">
        <v>6372</v>
      </c>
      <c r="BR1738" s="3" t="s">
        <v>2418</v>
      </c>
      <c r="BS1738" s="3" t="s">
        <v>3698</v>
      </c>
      <c r="BT1738" s="3" t="s">
        <v>3698</v>
      </c>
    </row>
    <row r="1739" spans="1:72" ht="13.5" customHeight="1">
      <c r="A1739" s="6" t="str">
        <f>HYPERLINK("http://kyu.snu.ac.kr/sdhj/index.jsp?type=hj/GK14649_00IM0001_052b.jpg","1717_수북면_052b")</f>
        <v>1717_수북면_052b</v>
      </c>
      <c r="B1739" s="3">
        <v>1717</v>
      </c>
      <c r="C1739" s="3" t="s">
        <v>7741</v>
      </c>
      <c r="D1739" s="3" t="s">
        <v>7742</v>
      </c>
      <c r="E1739" s="3">
        <v>1738</v>
      </c>
      <c r="F1739" s="3">
        <v>7</v>
      </c>
      <c r="G1739" s="3" t="s">
        <v>5660</v>
      </c>
      <c r="H1739" s="3" t="s">
        <v>6977</v>
      </c>
      <c r="I1739" s="3">
        <v>22</v>
      </c>
      <c r="L1739" s="3">
        <v>1</v>
      </c>
      <c r="M1739" s="3" t="s">
        <v>2738</v>
      </c>
      <c r="N1739" s="3" t="s">
        <v>2962</v>
      </c>
      <c r="Y1739" s="3" t="s">
        <v>6373</v>
      </c>
      <c r="Z1739" s="3" t="s">
        <v>106</v>
      </c>
      <c r="AC1739" s="3">
        <v>23</v>
      </c>
      <c r="AD1739" s="3" t="s">
        <v>3483</v>
      </c>
      <c r="AE1739" s="3" t="s">
        <v>972</v>
      </c>
    </row>
    <row r="1740" spans="1:72" ht="13.5" customHeight="1">
      <c r="A1740" s="6" t="str">
        <f>HYPERLINK("http://kyu.snu.ac.kr/sdhj/index.jsp?type=hj/GK14649_00IM0001_052b.jpg","1717_수북면_052b")</f>
        <v>1717_수북면_052b</v>
      </c>
      <c r="B1740" s="3">
        <v>1717</v>
      </c>
      <c r="C1740" s="3" t="s">
        <v>7385</v>
      </c>
      <c r="D1740" s="3" t="s">
        <v>7386</v>
      </c>
      <c r="E1740" s="3">
        <v>1739</v>
      </c>
      <c r="F1740" s="3">
        <v>7</v>
      </c>
      <c r="G1740" s="3" t="s">
        <v>5660</v>
      </c>
      <c r="H1740" s="3" t="s">
        <v>6977</v>
      </c>
      <c r="I1740" s="3">
        <v>22</v>
      </c>
      <c r="L1740" s="3">
        <v>1</v>
      </c>
      <c r="M1740" s="3" t="s">
        <v>2738</v>
      </c>
      <c r="N1740" s="3" t="s">
        <v>2962</v>
      </c>
      <c r="S1740" s="3" t="s">
        <v>3641</v>
      </c>
      <c r="T1740" s="3" t="s">
        <v>7035</v>
      </c>
      <c r="W1740" s="3" t="s">
        <v>3559</v>
      </c>
      <c r="X1740" s="3" t="s">
        <v>7260</v>
      </c>
      <c r="Y1740" s="3" t="s">
        <v>3479</v>
      </c>
      <c r="Z1740" s="3" t="s">
        <v>7292</v>
      </c>
      <c r="AC1740" s="3">
        <v>22</v>
      </c>
      <c r="AD1740" s="3" t="s">
        <v>4044</v>
      </c>
      <c r="AE1740" s="3" t="s">
        <v>1026</v>
      </c>
      <c r="AF1740" s="3" t="s">
        <v>3490</v>
      </c>
      <c r="AG1740" s="3" t="s">
        <v>1042</v>
      </c>
    </row>
    <row r="1741" spans="1:72" ht="13.5" customHeight="1">
      <c r="A1741" s="6" t="str">
        <f>HYPERLINK("http://kyu.snu.ac.kr/sdhj/index.jsp?type=hj/GK14649_00IM0001_052b.jpg","1717_수북면_052b")</f>
        <v>1717_수북면_052b</v>
      </c>
      <c r="B1741" s="3">
        <v>1717</v>
      </c>
      <c r="C1741" s="3" t="s">
        <v>7385</v>
      </c>
      <c r="D1741" s="3" t="s">
        <v>7386</v>
      </c>
      <c r="E1741" s="3">
        <v>1740</v>
      </c>
      <c r="F1741" s="3">
        <v>7</v>
      </c>
      <c r="G1741" s="3" t="s">
        <v>5660</v>
      </c>
      <c r="H1741" s="3" t="s">
        <v>6977</v>
      </c>
      <c r="I1741" s="3">
        <v>22</v>
      </c>
      <c r="L1741" s="3">
        <v>1</v>
      </c>
      <c r="M1741" s="3" t="s">
        <v>2738</v>
      </c>
      <c r="N1741" s="3" t="s">
        <v>2962</v>
      </c>
      <c r="S1741" s="3" t="s">
        <v>8560</v>
      </c>
      <c r="T1741" s="3" t="s">
        <v>8561</v>
      </c>
      <c r="U1741" s="3" t="s">
        <v>5283</v>
      </c>
      <c r="V1741" s="3" t="s">
        <v>7216</v>
      </c>
      <c r="Y1741" s="3" t="s">
        <v>6374</v>
      </c>
      <c r="Z1741" s="3" t="s">
        <v>267</v>
      </c>
      <c r="AC1741" s="3">
        <v>17</v>
      </c>
    </row>
    <row r="1742" spans="1:72" ht="13.5" customHeight="1">
      <c r="A1742" s="6" t="str">
        <f>HYPERLINK("http://kyu.snu.ac.kr/sdhj/index.jsp?type=hj/GK14649_00IM0001_052b.jpg","1717_수북면_052b")</f>
        <v>1717_수북면_052b</v>
      </c>
      <c r="B1742" s="3">
        <v>1717</v>
      </c>
      <c r="C1742" s="3" t="s">
        <v>7385</v>
      </c>
      <c r="D1742" s="3" t="s">
        <v>7386</v>
      </c>
      <c r="E1742" s="3">
        <v>1741</v>
      </c>
      <c r="F1742" s="3">
        <v>7</v>
      </c>
      <c r="G1742" s="3" t="s">
        <v>5660</v>
      </c>
      <c r="H1742" s="3" t="s">
        <v>6977</v>
      </c>
      <c r="I1742" s="3">
        <v>22</v>
      </c>
      <c r="L1742" s="3">
        <v>2</v>
      </c>
      <c r="M1742" s="3" t="s">
        <v>2698</v>
      </c>
      <c r="N1742" s="3" t="s">
        <v>2844</v>
      </c>
      <c r="T1742" s="3" t="s">
        <v>7518</v>
      </c>
      <c r="U1742" s="3" t="s">
        <v>3768</v>
      </c>
      <c r="V1742" s="3" t="s">
        <v>7114</v>
      </c>
      <c r="W1742" s="3" t="s">
        <v>5364</v>
      </c>
      <c r="X1742" s="3" t="s">
        <v>7283</v>
      </c>
      <c r="Y1742" s="3" t="s">
        <v>3479</v>
      </c>
      <c r="Z1742" s="3" t="s">
        <v>7292</v>
      </c>
      <c r="AC1742" s="3" t="s">
        <v>3698</v>
      </c>
      <c r="AD1742" s="3" t="s">
        <v>3698</v>
      </c>
      <c r="AE1742" s="3" t="s">
        <v>3698</v>
      </c>
      <c r="AJ1742" s="3" t="s">
        <v>4228</v>
      </c>
      <c r="AK1742" s="3" t="s">
        <v>4228</v>
      </c>
      <c r="AL1742" s="3" t="s">
        <v>3534</v>
      </c>
      <c r="AM1742" s="3" t="s">
        <v>1152</v>
      </c>
      <c r="AT1742" s="3" t="s">
        <v>5283</v>
      </c>
      <c r="AU1742" s="3" t="s">
        <v>7216</v>
      </c>
      <c r="AV1742" s="3" t="s">
        <v>6375</v>
      </c>
      <c r="AW1742" s="3" t="s">
        <v>1525</v>
      </c>
      <c r="BG1742" s="3" t="s">
        <v>5283</v>
      </c>
      <c r="BH1742" s="3" t="s">
        <v>7216</v>
      </c>
      <c r="BI1742" s="3" t="s">
        <v>6376</v>
      </c>
      <c r="BJ1742" s="3" t="s">
        <v>1895</v>
      </c>
      <c r="BK1742" s="3" t="s">
        <v>5283</v>
      </c>
      <c r="BL1742" s="3" t="s">
        <v>7216</v>
      </c>
      <c r="BM1742" s="3" t="s">
        <v>6377</v>
      </c>
      <c r="BN1742" s="3" t="s">
        <v>2164</v>
      </c>
      <c r="BO1742" s="3" t="s">
        <v>3546</v>
      </c>
      <c r="BP1742" s="3" t="s">
        <v>7248</v>
      </c>
      <c r="BQ1742" s="3" t="s">
        <v>6356</v>
      </c>
      <c r="BR1742" s="3" t="s">
        <v>2415</v>
      </c>
      <c r="BS1742" s="3" t="s">
        <v>3570</v>
      </c>
      <c r="BT1742" s="3" t="s">
        <v>1150</v>
      </c>
    </row>
    <row r="1743" spans="1:72" ht="13.5" customHeight="1">
      <c r="A1743" s="6" t="str">
        <f>HYPERLINK("http://kyu.snu.ac.kr/sdhj/index.jsp?type=hj/GK14649_00IM0001_052b.jpg","1717_수북면_052b")</f>
        <v>1717_수북면_052b</v>
      </c>
      <c r="B1743" s="3">
        <v>1717</v>
      </c>
      <c r="C1743" s="3" t="s">
        <v>7519</v>
      </c>
      <c r="D1743" s="3" t="s">
        <v>7520</v>
      </c>
      <c r="E1743" s="3">
        <v>1742</v>
      </c>
      <c r="F1743" s="3">
        <v>7</v>
      </c>
      <c r="G1743" s="3" t="s">
        <v>5660</v>
      </c>
      <c r="H1743" s="3" t="s">
        <v>6977</v>
      </c>
      <c r="I1743" s="3">
        <v>22</v>
      </c>
      <c r="L1743" s="3">
        <v>2</v>
      </c>
      <c r="M1743" s="3" t="s">
        <v>2698</v>
      </c>
      <c r="N1743" s="3" t="s">
        <v>2844</v>
      </c>
      <c r="S1743" s="3" t="s">
        <v>3580</v>
      </c>
      <c r="T1743" s="3" t="s">
        <v>7032</v>
      </c>
    </row>
    <row r="1744" spans="1:72" ht="13.5" customHeight="1">
      <c r="A1744" s="6" t="str">
        <f>HYPERLINK("http://kyu.snu.ac.kr/sdhj/index.jsp?type=hj/GK14649_00IM0001_052b.jpg","1717_수북면_052b")</f>
        <v>1717_수북면_052b</v>
      </c>
      <c r="B1744" s="3">
        <v>1717</v>
      </c>
      <c r="C1744" s="3" t="s">
        <v>7519</v>
      </c>
      <c r="D1744" s="3" t="s">
        <v>7520</v>
      </c>
      <c r="E1744" s="3">
        <v>1743</v>
      </c>
      <c r="F1744" s="3">
        <v>7</v>
      </c>
      <c r="G1744" s="3" t="s">
        <v>5660</v>
      </c>
      <c r="H1744" s="3" t="s">
        <v>6977</v>
      </c>
      <c r="I1744" s="3">
        <v>22</v>
      </c>
      <c r="L1744" s="3">
        <v>2</v>
      </c>
      <c r="M1744" s="3" t="s">
        <v>2698</v>
      </c>
      <c r="N1744" s="3" t="s">
        <v>2844</v>
      </c>
      <c r="Y1744" s="3" t="s">
        <v>3853</v>
      </c>
      <c r="Z1744" s="3" t="s">
        <v>100</v>
      </c>
      <c r="AC1744" s="3">
        <v>14</v>
      </c>
      <c r="AD1744" s="3" t="s">
        <v>3713</v>
      </c>
      <c r="AE1744" s="3" t="s">
        <v>1009</v>
      </c>
    </row>
    <row r="1745" spans="1:72" ht="13.5" customHeight="1">
      <c r="A1745" s="6" t="str">
        <f>HYPERLINK("http://kyu.snu.ac.kr/sdhj/index.jsp?type=hj/GK14649_00IM0001_052b.jpg","1717_수북면_052b")</f>
        <v>1717_수북면_052b</v>
      </c>
      <c r="B1745" s="3">
        <v>1717</v>
      </c>
      <c r="C1745" s="3" t="s">
        <v>7519</v>
      </c>
      <c r="D1745" s="3" t="s">
        <v>7520</v>
      </c>
      <c r="E1745" s="3">
        <v>1744</v>
      </c>
      <c r="F1745" s="3">
        <v>7</v>
      </c>
      <c r="G1745" s="3" t="s">
        <v>5660</v>
      </c>
      <c r="H1745" s="3" t="s">
        <v>6977</v>
      </c>
      <c r="I1745" s="3">
        <v>22</v>
      </c>
      <c r="L1745" s="3">
        <v>2</v>
      </c>
      <c r="M1745" s="3" t="s">
        <v>2698</v>
      </c>
      <c r="N1745" s="3" t="s">
        <v>2844</v>
      </c>
      <c r="S1745" s="3" t="s">
        <v>8913</v>
      </c>
      <c r="T1745" s="3" t="s">
        <v>8914</v>
      </c>
      <c r="U1745" s="3" t="s">
        <v>5283</v>
      </c>
      <c r="V1745" s="3" t="s">
        <v>7216</v>
      </c>
      <c r="Y1745" s="3" t="s">
        <v>6378</v>
      </c>
      <c r="Z1745" s="3" t="s">
        <v>790</v>
      </c>
      <c r="AC1745" s="3">
        <v>11</v>
      </c>
      <c r="AD1745" s="3" t="s">
        <v>3750</v>
      </c>
      <c r="AE1745" s="3" t="s">
        <v>1012</v>
      </c>
    </row>
    <row r="1746" spans="1:72" ht="13.5" customHeight="1">
      <c r="A1746" s="6" t="str">
        <f>HYPERLINK("http://kyu.snu.ac.kr/sdhj/index.jsp?type=hj/GK14649_00IM0001_052b.jpg","1717_수북면_052b")</f>
        <v>1717_수북면_052b</v>
      </c>
      <c r="B1746" s="3">
        <v>1717</v>
      </c>
      <c r="C1746" s="3" t="s">
        <v>7519</v>
      </c>
      <c r="D1746" s="3" t="s">
        <v>7520</v>
      </c>
      <c r="E1746" s="3">
        <v>1745</v>
      </c>
      <c r="F1746" s="3">
        <v>7</v>
      </c>
      <c r="G1746" s="3" t="s">
        <v>5660</v>
      </c>
      <c r="H1746" s="3" t="s">
        <v>6977</v>
      </c>
      <c r="I1746" s="3">
        <v>22</v>
      </c>
      <c r="L1746" s="3">
        <v>2</v>
      </c>
      <c r="M1746" s="3" t="s">
        <v>2698</v>
      </c>
      <c r="N1746" s="3" t="s">
        <v>2844</v>
      </c>
      <c r="S1746" s="3" t="s">
        <v>8366</v>
      </c>
      <c r="T1746" s="3" t="s">
        <v>8367</v>
      </c>
      <c r="Y1746" s="3" t="s">
        <v>3479</v>
      </c>
      <c r="Z1746" s="3" t="s">
        <v>7292</v>
      </c>
      <c r="AC1746" s="3">
        <v>4</v>
      </c>
      <c r="AD1746" s="3" t="s">
        <v>3581</v>
      </c>
      <c r="AE1746" s="3" t="s">
        <v>989</v>
      </c>
      <c r="AF1746" s="3" t="s">
        <v>4317</v>
      </c>
      <c r="AG1746" s="3" t="s">
        <v>1061</v>
      </c>
    </row>
    <row r="1747" spans="1:72" ht="13.5" customHeight="1">
      <c r="A1747" s="6" t="str">
        <f>HYPERLINK("http://kyu.snu.ac.kr/sdhj/index.jsp?type=hj/GK14649_00IM0001_052b.jpg","1717_수북면_052b")</f>
        <v>1717_수북면_052b</v>
      </c>
      <c r="B1747" s="3">
        <v>1717</v>
      </c>
      <c r="C1747" s="3" t="s">
        <v>7519</v>
      </c>
      <c r="D1747" s="3" t="s">
        <v>7520</v>
      </c>
      <c r="E1747" s="3">
        <v>1746</v>
      </c>
      <c r="F1747" s="3">
        <v>7</v>
      </c>
      <c r="G1747" s="3" t="s">
        <v>5660</v>
      </c>
      <c r="H1747" s="3" t="s">
        <v>6977</v>
      </c>
      <c r="I1747" s="3">
        <v>22</v>
      </c>
      <c r="L1747" s="3">
        <v>3</v>
      </c>
      <c r="M1747" s="3" t="s">
        <v>7738</v>
      </c>
      <c r="N1747" s="3" t="s">
        <v>7738</v>
      </c>
      <c r="T1747" s="3" t="s">
        <v>7472</v>
      </c>
      <c r="U1747" s="3" t="s">
        <v>5283</v>
      </c>
      <c r="V1747" s="3" t="s">
        <v>7216</v>
      </c>
      <c r="W1747" s="3" t="s">
        <v>4228</v>
      </c>
      <c r="X1747" s="3" t="s">
        <v>4228</v>
      </c>
      <c r="Y1747" s="3" t="s">
        <v>3698</v>
      </c>
      <c r="Z1747" s="3" t="s">
        <v>3698</v>
      </c>
      <c r="AC1747" s="3" t="s">
        <v>3698</v>
      </c>
      <c r="AD1747" s="3" t="s">
        <v>3698</v>
      </c>
      <c r="AE1747" s="3" t="s">
        <v>3698</v>
      </c>
      <c r="AJ1747" s="3" t="s">
        <v>4228</v>
      </c>
      <c r="AK1747" s="3" t="s">
        <v>4228</v>
      </c>
      <c r="AL1747" s="3" t="s">
        <v>3534</v>
      </c>
      <c r="AM1747" s="3" t="s">
        <v>1152</v>
      </c>
      <c r="AT1747" s="3" t="s">
        <v>5283</v>
      </c>
      <c r="AU1747" s="3" t="s">
        <v>7216</v>
      </c>
      <c r="AV1747" s="3" t="s">
        <v>57</v>
      </c>
      <c r="AW1747" s="3" t="s">
        <v>813</v>
      </c>
      <c r="BG1747" s="3" t="s">
        <v>5283</v>
      </c>
      <c r="BH1747" s="3" t="s">
        <v>7216</v>
      </c>
      <c r="BI1747" s="3" t="s">
        <v>5356</v>
      </c>
      <c r="BJ1747" s="3" t="s">
        <v>514</v>
      </c>
      <c r="BK1747" s="3" t="s">
        <v>5283</v>
      </c>
      <c r="BL1747" s="3" t="s">
        <v>7216</v>
      </c>
      <c r="BM1747" s="3" t="s">
        <v>6379</v>
      </c>
      <c r="BN1747" s="3" t="s">
        <v>2109</v>
      </c>
      <c r="BO1747" s="3" t="s">
        <v>3546</v>
      </c>
      <c r="BP1747" s="3" t="s">
        <v>7248</v>
      </c>
      <c r="BQ1747" s="3" t="s">
        <v>6380</v>
      </c>
      <c r="BR1747" s="3" t="s">
        <v>2419</v>
      </c>
      <c r="BS1747" s="3" t="s">
        <v>3476</v>
      </c>
      <c r="BT1747" s="3" t="s">
        <v>1117</v>
      </c>
    </row>
    <row r="1748" spans="1:72" ht="13.5" customHeight="1">
      <c r="A1748" s="6" t="str">
        <f>HYPERLINK("http://kyu.snu.ac.kr/sdhj/index.jsp?type=hj/GK14649_00IM0001_052b.jpg","1717_수북면_052b")</f>
        <v>1717_수북면_052b</v>
      </c>
      <c r="B1748" s="3">
        <v>1717</v>
      </c>
      <c r="C1748" s="3" t="s">
        <v>7506</v>
      </c>
      <c r="D1748" s="3" t="s">
        <v>7507</v>
      </c>
      <c r="E1748" s="3">
        <v>1747</v>
      </c>
      <c r="F1748" s="3">
        <v>7</v>
      </c>
      <c r="G1748" s="3" t="s">
        <v>5660</v>
      </c>
      <c r="H1748" s="3" t="s">
        <v>6977</v>
      </c>
      <c r="I1748" s="3">
        <v>22</v>
      </c>
      <c r="L1748" s="3">
        <v>3</v>
      </c>
      <c r="M1748" s="3" t="s">
        <v>7738</v>
      </c>
      <c r="N1748" s="3" t="s">
        <v>7738</v>
      </c>
      <c r="S1748" s="3" t="s">
        <v>3539</v>
      </c>
      <c r="T1748" s="3" t="s">
        <v>7028</v>
      </c>
      <c r="U1748" s="3" t="s">
        <v>5836</v>
      </c>
      <c r="V1748" s="3" t="s">
        <v>7231</v>
      </c>
      <c r="W1748" s="3" t="s">
        <v>3559</v>
      </c>
      <c r="X1748" s="3" t="s">
        <v>7260</v>
      </c>
      <c r="Y1748" s="3" t="s">
        <v>3479</v>
      </c>
      <c r="Z1748" s="3" t="s">
        <v>7292</v>
      </c>
      <c r="AC1748" s="3" t="s">
        <v>3698</v>
      </c>
      <c r="AD1748" s="3" t="s">
        <v>3698</v>
      </c>
      <c r="AE1748" s="3" t="s">
        <v>3698</v>
      </c>
      <c r="AJ1748" s="3" t="s">
        <v>4228</v>
      </c>
      <c r="AK1748" s="3" t="s">
        <v>4228</v>
      </c>
      <c r="AL1748" s="3" t="s">
        <v>3562</v>
      </c>
      <c r="AM1748" s="3" t="s">
        <v>3040</v>
      </c>
      <c r="AT1748" s="3" t="s">
        <v>6381</v>
      </c>
      <c r="AU1748" s="3" t="s">
        <v>1263</v>
      </c>
      <c r="AV1748" s="3" t="s">
        <v>6382</v>
      </c>
      <c r="AW1748" s="3" t="s">
        <v>1526</v>
      </c>
      <c r="BG1748" s="3" t="s">
        <v>3546</v>
      </c>
      <c r="BH1748" s="3" t="s">
        <v>7248</v>
      </c>
      <c r="BI1748" s="3" t="s">
        <v>6383</v>
      </c>
      <c r="BJ1748" s="3" t="s">
        <v>7250</v>
      </c>
      <c r="BK1748" s="3" t="s">
        <v>3546</v>
      </c>
      <c r="BL1748" s="3" t="s">
        <v>7248</v>
      </c>
      <c r="BM1748" s="3" t="s">
        <v>4885</v>
      </c>
      <c r="BN1748" s="3" t="s">
        <v>7280</v>
      </c>
      <c r="BO1748" s="3" t="s">
        <v>3546</v>
      </c>
      <c r="BP1748" s="3" t="s">
        <v>7248</v>
      </c>
      <c r="BQ1748" s="3" t="s">
        <v>6384</v>
      </c>
      <c r="BR1748" s="3" t="s">
        <v>2420</v>
      </c>
      <c r="BS1748" s="3" t="s">
        <v>3534</v>
      </c>
      <c r="BT1748" s="3" t="s">
        <v>1152</v>
      </c>
    </row>
    <row r="1749" spans="1:72" ht="13.5" customHeight="1">
      <c r="A1749" s="6" t="str">
        <f>HYPERLINK("http://kyu.snu.ac.kr/sdhj/index.jsp?type=hj/GK14649_00IM0001_052b.jpg","1717_수북면_052b")</f>
        <v>1717_수북면_052b</v>
      </c>
      <c r="B1749" s="3">
        <v>1717</v>
      </c>
      <c r="C1749" s="3" t="s">
        <v>7402</v>
      </c>
      <c r="D1749" s="3" t="s">
        <v>7403</v>
      </c>
      <c r="E1749" s="3">
        <v>1748</v>
      </c>
      <c r="F1749" s="3">
        <v>7</v>
      </c>
      <c r="G1749" s="3" t="s">
        <v>5660</v>
      </c>
      <c r="H1749" s="3" t="s">
        <v>6977</v>
      </c>
      <c r="I1749" s="3">
        <v>22</v>
      </c>
      <c r="L1749" s="3">
        <v>3</v>
      </c>
      <c r="M1749" s="3" t="s">
        <v>7738</v>
      </c>
      <c r="N1749" s="3" t="s">
        <v>7738</v>
      </c>
      <c r="S1749" s="3" t="s">
        <v>3550</v>
      </c>
      <c r="T1749" s="3" t="s">
        <v>7029</v>
      </c>
      <c r="U1749" s="3" t="s">
        <v>5283</v>
      </c>
      <c r="V1749" s="3" t="s">
        <v>7216</v>
      </c>
      <c r="Y1749" s="3" t="s">
        <v>6385</v>
      </c>
      <c r="Z1749" s="3" t="s">
        <v>791</v>
      </c>
      <c r="AC1749" s="3">
        <v>4</v>
      </c>
    </row>
    <row r="1750" spans="1:72" ht="13.5" customHeight="1">
      <c r="A1750" s="6" t="str">
        <f>HYPERLINK("http://kyu.snu.ac.kr/sdhj/index.jsp?type=hj/GK14649_00IM0001_052b.jpg","1717_수북면_052b")</f>
        <v>1717_수북면_052b</v>
      </c>
      <c r="B1750" s="3">
        <v>1717</v>
      </c>
      <c r="C1750" s="3" t="s">
        <v>7402</v>
      </c>
      <c r="D1750" s="3" t="s">
        <v>7403</v>
      </c>
      <c r="E1750" s="3">
        <v>1749</v>
      </c>
      <c r="F1750" s="3">
        <v>7</v>
      </c>
      <c r="G1750" s="3" t="s">
        <v>5660</v>
      </c>
      <c r="H1750" s="3" t="s">
        <v>6977</v>
      </c>
      <c r="I1750" s="3">
        <v>22</v>
      </c>
      <c r="L1750" s="3">
        <v>4</v>
      </c>
      <c r="M1750" s="3" t="s">
        <v>6367</v>
      </c>
      <c r="N1750" s="3" t="s">
        <v>7002</v>
      </c>
      <c r="T1750" s="3" t="s">
        <v>7392</v>
      </c>
      <c r="U1750" s="3" t="s">
        <v>5736</v>
      </c>
      <c r="V1750" s="3" t="s">
        <v>7238</v>
      </c>
      <c r="W1750" s="3" t="s">
        <v>5006</v>
      </c>
      <c r="X1750" s="3" t="s">
        <v>7281</v>
      </c>
      <c r="Y1750" s="3" t="s">
        <v>6386</v>
      </c>
      <c r="Z1750" s="3" t="s">
        <v>792</v>
      </c>
      <c r="AC1750" s="3" t="s">
        <v>3698</v>
      </c>
      <c r="AD1750" s="3" t="s">
        <v>3698</v>
      </c>
      <c r="AE1750" s="3" t="s">
        <v>3698</v>
      </c>
      <c r="AJ1750" s="3" t="s">
        <v>4228</v>
      </c>
      <c r="AK1750" s="3" t="s">
        <v>4228</v>
      </c>
      <c r="AL1750" s="3" t="s">
        <v>5892</v>
      </c>
      <c r="AM1750" s="3" t="s">
        <v>1192</v>
      </c>
      <c r="AT1750" s="3" t="s">
        <v>5283</v>
      </c>
      <c r="AU1750" s="3" t="s">
        <v>7216</v>
      </c>
      <c r="AV1750" s="3" t="s">
        <v>5757</v>
      </c>
      <c r="AW1750" s="3" t="s">
        <v>1455</v>
      </c>
      <c r="BG1750" s="3" t="s">
        <v>5283</v>
      </c>
      <c r="BH1750" s="3" t="s">
        <v>7216</v>
      </c>
      <c r="BI1750" s="3" t="s">
        <v>6129</v>
      </c>
      <c r="BJ1750" s="3" t="s">
        <v>1873</v>
      </c>
      <c r="BK1750" s="3" t="s">
        <v>5185</v>
      </c>
      <c r="BL1750" s="3" t="s">
        <v>7233</v>
      </c>
      <c r="BM1750" s="3" t="s">
        <v>6387</v>
      </c>
      <c r="BN1750" s="3" t="s">
        <v>1844</v>
      </c>
      <c r="BO1750" s="3" t="s">
        <v>5283</v>
      </c>
      <c r="BP1750" s="3" t="s">
        <v>7216</v>
      </c>
      <c r="BQ1750" s="3" t="s">
        <v>6388</v>
      </c>
      <c r="BR1750" s="3" t="s">
        <v>908</v>
      </c>
      <c r="BS1750" s="3" t="s">
        <v>6119</v>
      </c>
      <c r="BT1750" s="3" t="s">
        <v>2506</v>
      </c>
    </row>
    <row r="1751" spans="1:72" ht="13.5" customHeight="1">
      <c r="A1751" s="6" t="str">
        <f>HYPERLINK("http://kyu.snu.ac.kr/sdhj/index.jsp?type=hj/GK14649_00IM0001_052b.jpg","1717_수북면_052b")</f>
        <v>1717_수북면_052b</v>
      </c>
      <c r="B1751" s="3">
        <v>1717</v>
      </c>
      <c r="C1751" s="3" t="s">
        <v>7423</v>
      </c>
      <c r="D1751" s="3" t="s">
        <v>7424</v>
      </c>
      <c r="E1751" s="3">
        <v>1750</v>
      </c>
      <c r="F1751" s="3">
        <v>7</v>
      </c>
      <c r="G1751" s="3" t="s">
        <v>5660</v>
      </c>
      <c r="H1751" s="3" t="s">
        <v>6977</v>
      </c>
      <c r="I1751" s="3">
        <v>22</v>
      </c>
      <c r="L1751" s="3">
        <v>4</v>
      </c>
      <c r="M1751" s="3" t="s">
        <v>6367</v>
      </c>
      <c r="N1751" s="3" t="s">
        <v>7002</v>
      </c>
      <c r="S1751" s="3" t="s">
        <v>3539</v>
      </c>
      <c r="T1751" s="3" t="s">
        <v>7028</v>
      </c>
      <c r="U1751" s="3" t="s">
        <v>5836</v>
      </c>
      <c r="V1751" s="3" t="s">
        <v>7231</v>
      </c>
      <c r="W1751" s="3" t="s">
        <v>5381</v>
      </c>
      <c r="X1751" s="3" t="s">
        <v>7284</v>
      </c>
      <c r="Y1751" s="3" t="s">
        <v>3479</v>
      </c>
      <c r="Z1751" s="3" t="s">
        <v>7292</v>
      </c>
      <c r="AC1751" s="3" t="s">
        <v>3698</v>
      </c>
      <c r="AD1751" s="3" t="s">
        <v>3698</v>
      </c>
      <c r="AE1751" s="3" t="s">
        <v>3698</v>
      </c>
      <c r="AJ1751" s="3" t="s">
        <v>3443</v>
      </c>
      <c r="AK1751" s="3" t="s">
        <v>6955</v>
      </c>
      <c r="AL1751" s="3" t="s">
        <v>3476</v>
      </c>
      <c r="AM1751" s="3" t="s">
        <v>1117</v>
      </c>
      <c r="AT1751" s="3" t="s">
        <v>5283</v>
      </c>
      <c r="AU1751" s="3" t="s">
        <v>7216</v>
      </c>
      <c r="AV1751" s="3" t="s">
        <v>5013</v>
      </c>
      <c r="AW1751" s="3" t="s">
        <v>1527</v>
      </c>
      <c r="BG1751" s="3" t="s">
        <v>5283</v>
      </c>
      <c r="BH1751" s="3" t="s">
        <v>7216</v>
      </c>
      <c r="BI1751" s="3" t="s">
        <v>4683</v>
      </c>
      <c r="BJ1751" s="3" t="s">
        <v>1896</v>
      </c>
      <c r="BK1751" s="3" t="s">
        <v>5283</v>
      </c>
      <c r="BL1751" s="3" t="s">
        <v>7216</v>
      </c>
      <c r="BM1751" s="3" t="s">
        <v>6389</v>
      </c>
      <c r="BN1751" s="3" t="s">
        <v>2165</v>
      </c>
      <c r="BO1751" s="3" t="s">
        <v>5283</v>
      </c>
      <c r="BP1751" s="3" t="s">
        <v>7216</v>
      </c>
      <c r="BQ1751" s="3" t="s">
        <v>6390</v>
      </c>
      <c r="BR1751" s="3" t="s">
        <v>3213</v>
      </c>
      <c r="BS1751" s="3" t="s">
        <v>3476</v>
      </c>
      <c r="BT1751" s="3" t="s">
        <v>1117</v>
      </c>
    </row>
    <row r="1752" spans="1:72" ht="13.5" customHeight="1">
      <c r="A1752" s="6" t="str">
        <f>HYPERLINK("http://kyu.snu.ac.kr/sdhj/index.jsp?type=hj/GK14649_00IM0001_052b.jpg","1717_수북면_052b")</f>
        <v>1717_수북면_052b</v>
      </c>
      <c r="B1752" s="3">
        <v>1717</v>
      </c>
      <c r="C1752" s="3" t="s">
        <v>7754</v>
      </c>
      <c r="D1752" s="3" t="s">
        <v>7755</v>
      </c>
      <c r="E1752" s="3">
        <v>1751</v>
      </c>
      <c r="F1752" s="3">
        <v>7</v>
      </c>
      <c r="G1752" s="3" t="s">
        <v>5660</v>
      </c>
      <c r="H1752" s="3" t="s">
        <v>6977</v>
      </c>
      <c r="I1752" s="3">
        <v>22</v>
      </c>
      <c r="L1752" s="3">
        <v>4</v>
      </c>
      <c r="M1752" s="3" t="s">
        <v>6367</v>
      </c>
      <c r="N1752" s="3" t="s">
        <v>7002</v>
      </c>
      <c r="S1752" s="3" t="s">
        <v>3550</v>
      </c>
      <c r="T1752" s="3" t="s">
        <v>7029</v>
      </c>
      <c r="U1752" s="3" t="s">
        <v>5283</v>
      </c>
      <c r="V1752" s="3" t="s">
        <v>7216</v>
      </c>
      <c r="Y1752" s="3" t="s">
        <v>3698</v>
      </c>
      <c r="Z1752" s="3" t="s">
        <v>3698</v>
      </c>
      <c r="AC1752" s="3">
        <v>13</v>
      </c>
      <c r="AD1752" s="3" t="s">
        <v>3483</v>
      </c>
      <c r="AE1752" s="3" t="s">
        <v>972</v>
      </c>
    </row>
    <row r="1753" spans="1:72" ht="13.5" customHeight="1">
      <c r="A1753" s="6" t="str">
        <f>HYPERLINK("http://kyu.snu.ac.kr/sdhj/index.jsp?type=hj/GK14649_00IM0001_052b.jpg","1717_수북면_052b")</f>
        <v>1717_수북면_052b</v>
      </c>
      <c r="B1753" s="3">
        <v>1717</v>
      </c>
      <c r="C1753" s="3" t="s">
        <v>7423</v>
      </c>
      <c r="D1753" s="3" t="s">
        <v>7424</v>
      </c>
      <c r="E1753" s="3">
        <v>1752</v>
      </c>
      <c r="F1753" s="3">
        <v>7</v>
      </c>
      <c r="G1753" s="3" t="s">
        <v>5660</v>
      </c>
      <c r="H1753" s="3" t="s">
        <v>6977</v>
      </c>
      <c r="I1753" s="3">
        <v>22</v>
      </c>
      <c r="L1753" s="3">
        <v>5</v>
      </c>
      <c r="M1753" s="3" t="s">
        <v>2653</v>
      </c>
      <c r="N1753" s="3" t="s">
        <v>2822</v>
      </c>
      <c r="T1753" s="3" t="s">
        <v>8834</v>
      </c>
      <c r="U1753" s="3" t="s">
        <v>5283</v>
      </c>
      <c r="V1753" s="3" t="s">
        <v>7216</v>
      </c>
      <c r="W1753" s="3" t="s">
        <v>4060</v>
      </c>
      <c r="X1753" s="3" t="s">
        <v>7269</v>
      </c>
      <c r="Y1753" s="3" t="s">
        <v>6391</v>
      </c>
      <c r="Z1753" s="3" t="s">
        <v>793</v>
      </c>
      <c r="AC1753" s="3" t="s">
        <v>3698</v>
      </c>
      <c r="AD1753" s="3" t="s">
        <v>5580</v>
      </c>
      <c r="AE1753" s="3" t="s">
        <v>1040</v>
      </c>
      <c r="AJ1753" s="3" t="s">
        <v>3443</v>
      </c>
      <c r="AK1753" s="3" t="s">
        <v>6955</v>
      </c>
      <c r="AL1753" s="3" t="s">
        <v>4844</v>
      </c>
      <c r="AM1753" s="3" t="s">
        <v>1177</v>
      </c>
      <c r="AT1753" s="3" t="s">
        <v>5283</v>
      </c>
      <c r="AU1753" s="3" t="s">
        <v>7216</v>
      </c>
      <c r="AV1753" s="3" t="s">
        <v>5688</v>
      </c>
      <c r="AW1753" s="3" t="s">
        <v>1447</v>
      </c>
      <c r="BG1753" s="3" t="s">
        <v>5283</v>
      </c>
      <c r="BH1753" s="3" t="s">
        <v>7216</v>
      </c>
      <c r="BI1753" s="3" t="s">
        <v>4713</v>
      </c>
      <c r="BJ1753" s="3" t="s">
        <v>1357</v>
      </c>
      <c r="BK1753" s="3" t="s">
        <v>5283</v>
      </c>
      <c r="BL1753" s="3" t="s">
        <v>7216</v>
      </c>
      <c r="BM1753" s="3" t="s">
        <v>5792</v>
      </c>
      <c r="BN1753" s="3" t="s">
        <v>2110</v>
      </c>
      <c r="BO1753" s="3" t="s">
        <v>5283</v>
      </c>
      <c r="BP1753" s="3" t="s">
        <v>7216</v>
      </c>
      <c r="BQ1753" s="3" t="s">
        <v>6392</v>
      </c>
      <c r="BR1753" s="3" t="s">
        <v>3310</v>
      </c>
      <c r="BS1753" s="3" t="s">
        <v>3534</v>
      </c>
      <c r="BT1753" s="3" t="s">
        <v>1152</v>
      </c>
    </row>
    <row r="1754" spans="1:72" ht="13.5" customHeight="1">
      <c r="A1754" s="6" t="str">
        <f>HYPERLINK("http://kyu.snu.ac.kr/sdhj/index.jsp?type=hj/GK14649_00IM0001_052b.jpg","1717_수북면_052b")</f>
        <v>1717_수북면_052b</v>
      </c>
      <c r="B1754" s="3">
        <v>1717</v>
      </c>
      <c r="C1754" s="3" t="s">
        <v>7425</v>
      </c>
      <c r="D1754" s="3" t="s">
        <v>7426</v>
      </c>
      <c r="E1754" s="3">
        <v>1753</v>
      </c>
      <c r="F1754" s="3">
        <v>7</v>
      </c>
      <c r="G1754" s="3" t="s">
        <v>5660</v>
      </c>
      <c r="H1754" s="3" t="s">
        <v>6977</v>
      </c>
      <c r="I1754" s="3">
        <v>22</v>
      </c>
      <c r="L1754" s="3">
        <v>5</v>
      </c>
      <c r="M1754" s="3" t="s">
        <v>2653</v>
      </c>
      <c r="N1754" s="3" t="s">
        <v>2822</v>
      </c>
      <c r="S1754" s="3" t="s">
        <v>3539</v>
      </c>
      <c r="T1754" s="3" t="s">
        <v>7028</v>
      </c>
      <c r="W1754" s="3" t="s">
        <v>3725</v>
      </c>
      <c r="X1754" s="3" t="s">
        <v>7261</v>
      </c>
      <c r="Y1754" s="3" t="s">
        <v>3479</v>
      </c>
      <c r="Z1754" s="3" t="s">
        <v>7292</v>
      </c>
      <c r="AC1754" s="3" t="s">
        <v>8915</v>
      </c>
      <c r="AD1754" s="3" t="s">
        <v>3698</v>
      </c>
      <c r="AE1754" s="3" t="s">
        <v>3698</v>
      </c>
      <c r="AJ1754" s="3" t="s">
        <v>4228</v>
      </c>
      <c r="AK1754" s="3" t="s">
        <v>4228</v>
      </c>
      <c r="AL1754" s="3" t="s">
        <v>3698</v>
      </c>
      <c r="AM1754" s="3" t="s">
        <v>3698</v>
      </c>
      <c r="AV1754" s="3" t="s">
        <v>5793</v>
      </c>
      <c r="AW1754" s="3" t="s">
        <v>1462</v>
      </c>
      <c r="BI1754" s="3" t="s">
        <v>6393</v>
      </c>
      <c r="BJ1754" s="3" t="s">
        <v>229</v>
      </c>
      <c r="BM1754" s="3" t="s">
        <v>3886</v>
      </c>
      <c r="BN1754" s="3" t="s">
        <v>109</v>
      </c>
      <c r="BO1754" s="3" t="s">
        <v>3546</v>
      </c>
      <c r="BP1754" s="3" t="s">
        <v>7248</v>
      </c>
      <c r="BQ1754" s="3" t="s">
        <v>6394</v>
      </c>
      <c r="BR1754" s="3" t="s">
        <v>3182</v>
      </c>
      <c r="BS1754" s="3" t="s">
        <v>3625</v>
      </c>
      <c r="BT1754" s="3" t="s">
        <v>1118</v>
      </c>
    </row>
    <row r="1755" spans="1:72" ht="13.5" customHeight="1">
      <c r="A1755" s="6" t="str">
        <f>HYPERLINK("http://kyu.snu.ac.kr/sdhj/index.jsp?type=hj/GK14649_00IM0001_052b.jpg","1717_수북면_052b")</f>
        <v>1717_수북면_052b</v>
      </c>
      <c r="B1755" s="3">
        <v>1717</v>
      </c>
      <c r="C1755" s="3" t="s">
        <v>7679</v>
      </c>
      <c r="D1755" s="3" t="s">
        <v>7680</v>
      </c>
      <c r="E1755" s="3">
        <v>1754</v>
      </c>
      <c r="F1755" s="3">
        <v>7</v>
      </c>
      <c r="G1755" s="3" t="s">
        <v>5660</v>
      </c>
      <c r="H1755" s="3" t="s">
        <v>6977</v>
      </c>
      <c r="I1755" s="3">
        <v>22</v>
      </c>
      <c r="L1755" s="3">
        <v>5</v>
      </c>
      <c r="M1755" s="3" t="s">
        <v>2653</v>
      </c>
      <c r="N1755" s="3" t="s">
        <v>2822</v>
      </c>
      <c r="S1755" s="3" t="s">
        <v>3550</v>
      </c>
      <c r="T1755" s="3" t="s">
        <v>7029</v>
      </c>
      <c r="U1755" s="3" t="s">
        <v>5283</v>
      </c>
      <c r="V1755" s="3" t="s">
        <v>7216</v>
      </c>
      <c r="Y1755" s="3" t="s">
        <v>6395</v>
      </c>
      <c r="Z1755" s="3" t="s">
        <v>794</v>
      </c>
      <c r="AC1755" s="3">
        <v>21</v>
      </c>
      <c r="AD1755" s="3" t="s">
        <v>3521</v>
      </c>
      <c r="AE1755" s="3" t="s">
        <v>981</v>
      </c>
    </row>
    <row r="1756" spans="1:72" ht="13.5" customHeight="1">
      <c r="A1756" s="6" t="str">
        <f>HYPERLINK("http://kyu.snu.ac.kr/sdhj/index.jsp?type=hj/GK14649_00IM0001_052b.jpg","1717_수북면_052b")</f>
        <v>1717_수북면_052b</v>
      </c>
      <c r="B1756" s="3">
        <v>1717</v>
      </c>
      <c r="C1756" s="3" t="s">
        <v>8838</v>
      </c>
      <c r="D1756" s="3" t="s">
        <v>8839</v>
      </c>
      <c r="E1756" s="3">
        <v>1755</v>
      </c>
      <c r="F1756" s="3">
        <v>7</v>
      </c>
      <c r="G1756" s="3" t="s">
        <v>5660</v>
      </c>
      <c r="H1756" s="3" t="s">
        <v>6977</v>
      </c>
      <c r="I1756" s="3">
        <v>23</v>
      </c>
      <c r="J1756" s="3" t="s">
        <v>6396</v>
      </c>
      <c r="K1756" s="3" t="s">
        <v>7003</v>
      </c>
      <c r="L1756" s="3">
        <v>1</v>
      </c>
      <c r="M1756" s="3" t="s">
        <v>2739</v>
      </c>
      <c r="N1756" s="3" t="s">
        <v>2968</v>
      </c>
      <c r="T1756" s="3" t="s">
        <v>8603</v>
      </c>
      <c r="U1756" s="3" t="s">
        <v>5283</v>
      </c>
      <c r="V1756" s="3" t="s">
        <v>7216</v>
      </c>
      <c r="W1756" s="3" t="s">
        <v>3559</v>
      </c>
      <c r="X1756" s="3" t="s">
        <v>7260</v>
      </c>
      <c r="Y1756" s="3" t="s">
        <v>6397</v>
      </c>
      <c r="Z1756" s="3" t="s">
        <v>795</v>
      </c>
      <c r="AC1756" s="3">
        <v>43</v>
      </c>
      <c r="AD1756" s="3" t="s">
        <v>4004</v>
      </c>
      <c r="AE1756" s="3" t="s">
        <v>1023</v>
      </c>
      <c r="AJ1756" s="3" t="s">
        <v>3443</v>
      </c>
      <c r="AK1756" s="3" t="s">
        <v>6955</v>
      </c>
      <c r="AL1756" s="3" t="s">
        <v>3562</v>
      </c>
      <c r="AM1756" s="3" t="s">
        <v>3040</v>
      </c>
      <c r="AT1756" s="3" t="s">
        <v>5185</v>
      </c>
      <c r="AU1756" s="3" t="s">
        <v>7233</v>
      </c>
      <c r="AV1756" s="3" t="s">
        <v>4508</v>
      </c>
      <c r="AW1756" s="3" t="s">
        <v>289</v>
      </c>
      <c r="BG1756" s="3" t="s">
        <v>5283</v>
      </c>
      <c r="BH1756" s="3" t="s">
        <v>7216</v>
      </c>
      <c r="BI1756" s="3" t="s">
        <v>4351</v>
      </c>
      <c r="BJ1756" s="3" t="s">
        <v>249</v>
      </c>
      <c r="BK1756" s="3" t="s">
        <v>5283</v>
      </c>
      <c r="BL1756" s="3" t="s">
        <v>7216</v>
      </c>
      <c r="BM1756" s="3" t="s">
        <v>5940</v>
      </c>
      <c r="BN1756" s="3" t="s">
        <v>1852</v>
      </c>
      <c r="BO1756" s="3" t="s">
        <v>5283</v>
      </c>
      <c r="BP1756" s="3" t="s">
        <v>7216</v>
      </c>
      <c r="BQ1756" s="3" t="s">
        <v>5966</v>
      </c>
      <c r="BR1756" s="3" t="s">
        <v>3380</v>
      </c>
      <c r="BS1756" s="3" t="s">
        <v>3723</v>
      </c>
      <c r="BT1756" s="3" t="s">
        <v>1171</v>
      </c>
    </row>
    <row r="1757" spans="1:72" ht="13.5" customHeight="1">
      <c r="A1757" s="6" t="str">
        <f>HYPERLINK("http://kyu.snu.ac.kr/sdhj/index.jsp?type=hj/GK14649_00IM0001_052b.jpg","1717_수북면_052b")</f>
        <v>1717_수북면_052b</v>
      </c>
      <c r="B1757" s="3">
        <v>1717</v>
      </c>
      <c r="C1757" s="3" t="s">
        <v>7516</v>
      </c>
      <c r="D1757" s="3" t="s">
        <v>7517</v>
      </c>
      <c r="E1757" s="3">
        <v>1756</v>
      </c>
      <c r="F1757" s="3">
        <v>7</v>
      </c>
      <c r="G1757" s="3" t="s">
        <v>5660</v>
      </c>
      <c r="H1757" s="3" t="s">
        <v>6977</v>
      </c>
      <c r="I1757" s="3">
        <v>23</v>
      </c>
      <c r="L1757" s="3">
        <v>1</v>
      </c>
      <c r="M1757" s="3" t="s">
        <v>2739</v>
      </c>
      <c r="N1757" s="3" t="s">
        <v>2968</v>
      </c>
      <c r="S1757" s="3" t="s">
        <v>3539</v>
      </c>
      <c r="T1757" s="3" t="s">
        <v>7028</v>
      </c>
      <c r="U1757" s="3" t="s">
        <v>5836</v>
      </c>
      <c r="V1757" s="3" t="s">
        <v>7231</v>
      </c>
      <c r="W1757" s="3" t="s">
        <v>4426</v>
      </c>
      <c r="X1757" s="3" t="s">
        <v>7275</v>
      </c>
      <c r="Y1757" s="3" t="s">
        <v>3479</v>
      </c>
      <c r="Z1757" s="3" t="s">
        <v>7292</v>
      </c>
      <c r="AC1757" s="3">
        <v>46</v>
      </c>
      <c r="AD1757" s="3" t="s">
        <v>3823</v>
      </c>
      <c r="AE1757" s="3" t="s">
        <v>1016</v>
      </c>
      <c r="AJ1757" s="3" t="s">
        <v>3443</v>
      </c>
      <c r="AK1757" s="3" t="s">
        <v>6955</v>
      </c>
      <c r="AL1757" s="3" t="s">
        <v>3848</v>
      </c>
      <c r="AM1757" s="3" t="s">
        <v>1169</v>
      </c>
      <c r="AT1757" s="3" t="s">
        <v>5283</v>
      </c>
      <c r="AU1757" s="3" t="s">
        <v>7216</v>
      </c>
      <c r="AV1757" s="3" t="s">
        <v>6398</v>
      </c>
      <c r="AW1757" s="3" t="s">
        <v>1528</v>
      </c>
      <c r="BG1757" s="3" t="s">
        <v>5283</v>
      </c>
      <c r="BH1757" s="3" t="s">
        <v>7216</v>
      </c>
      <c r="BI1757" s="3" t="s">
        <v>5776</v>
      </c>
      <c r="BJ1757" s="3" t="s">
        <v>1846</v>
      </c>
      <c r="BK1757" s="3" t="s">
        <v>5185</v>
      </c>
      <c r="BL1757" s="3" t="s">
        <v>7233</v>
      </c>
      <c r="BM1757" s="3" t="s">
        <v>6141</v>
      </c>
      <c r="BN1757" s="3" t="s">
        <v>2121</v>
      </c>
      <c r="BO1757" s="3" t="s">
        <v>5283</v>
      </c>
      <c r="BP1757" s="3" t="s">
        <v>7216</v>
      </c>
      <c r="BQ1757" s="3" t="s">
        <v>6399</v>
      </c>
      <c r="BR1757" s="3" t="s">
        <v>3309</v>
      </c>
      <c r="BS1757" s="3" t="s">
        <v>3625</v>
      </c>
      <c r="BT1757" s="3" t="s">
        <v>1118</v>
      </c>
    </row>
    <row r="1758" spans="1:72" ht="13.5" customHeight="1">
      <c r="A1758" s="6" t="str">
        <f>HYPERLINK("http://kyu.snu.ac.kr/sdhj/index.jsp?type=hj/GK14649_00IM0001_052b.jpg","1717_수북면_052b")</f>
        <v>1717_수북면_052b</v>
      </c>
      <c r="B1758" s="3">
        <v>1717</v>
      </c>
      <c r="C1758" s="3" t="s">
        <v>7506</v>
      </c>
      <c r="D1758" s="3" t="s">
        <v>7507</v>
      </c>
      <c r="E1758" s="3">
        <v>1757</v>
      </c>
      <c r="F1758" s="3">
        <v>7</v>
      </c>
      <c r="G1758" s="3" t="s">
        <v>5660</v>
      </c>
      <c r="H1758" s="3" t="s">
        <v>6977</v>
      </c>
      <c r="I1758" s="3">
        <v>23</v>
      </c>
      <c r="L1758" s="3">
        <v>1</v>
      </c>
      <c r="M1758" s="3" t="s">
        <v>2739</v>
      </c>
      <c r="N1758" s="3" t="s">
        <v>2968</v>
      </c>
      <c r="S1758" s="3" t="s">
        <v>3550</v>
      </c>
      <c r="T1758" s="3" t="s">
        <v>7029</v>
      </c>
      <c r="U1758" s="3" t="s">
        <v>5283</v>
      </c>
      <c r="V1758" s="3" t="s">
        <v>7216</v>
      </c>
      <c r="Y1758" s="3" t="s">
        <v>6400</v>
      </c>
      <c r="Z1758" s="3" t="s">
        <v>796</v>
      </c>
      <c r="AC1758" s="3">
        <v>24</v>
      </c>
      <c r="AD1758" s="3" t="s">
        <v>3777</v>
      </c>
      <c r="AE1758" s="3" t="s">
        <v>1015</v>
      </c>
    </row>
    <row r="1759" spans="1:72" ht="13.5" customHeight="1">
      <c r="A1759" s="6" t="str">
        <f>HYPERLINK("http://kyu.snu.ac.kr/sdhj/index.jsp?type=hj/GK14649_00IM0001_052b.jpg","1717_수북면_052b")</f>
        <v>1717_수북면_052b</v>
      </c>
      <c r="B1759" s="3">
        <v>1717</v>
      </c>
      <c r="C1759" s="3" t="s">
        <v>7707</v>
      </c>
      <c r="D1759" s="3" t="s">
        <v>7708</v>
      </c>
      <c r="E1759" s="3">
        <v>1758</v>
      </c>
      <c r="F1759" s="3">
        <v>7</v>
      </c>
      <c r="G1759" s="3" t="s">
        <v>5660</v>
      </c>
      <c r="H1759" s="3" t="s">
        <v>6977</v>
      </c>
      <c r="I1759" s="3">
        <v>23</v>
      </c>
      <c r="L1759" s="3">
        <v>1</v>
      </c>
      <c r="M1759" s="3" t="s">
        <v>2739</v>
      </c>
      <c r="N1759" s="3" t="s">
        <v>2968</v>
      </c>
      <c r="S1759" s="3" t="s">
        <v>3641</v>
      </c>
      <c r="T1759" s="3" t="s">
        <v>7035</v>
      </c>
      <c r="W1759" s="3" t="s">
        <v>5381</v>
      </c>
      <c r="X1759" s="3" t="s">
        <v>7284</v>
      </c>
      <c r="Y1759" s="3" t="s">
        <v>3479</v>
      </c>
      <c r="Z1759" s="3" t="s">
        <v>7292</v>
      </c>
      <c r="AC1759" s="3">
        <v>25</v>
      </c>
      <c r="AD1759" s="3" t="s">
        <v>3776</v>
      </c>
      <c r="AE1759" s="3" t="s">
        <v>1014</v>
      </c>
    </row>
    <row r="1760" spans="1:72" ht="13.5" customHeight="1">
      <c r="A1760" s="6" t="str">
        <f>HYPERLINK("http://kyu.snu.ac.kr/sdhj/index.jsp?type=hj/GK14649_00IM0001_052b.jpg","1717_수북면_052b")</f>
        <v>1717_수북면_052b</v>
      </c>
      <c r="B1760" s="3">
        <v>1717</v>
      </c>
      <c r="C1760" s="3" t="s">
        <v>7707</v>
      </c>
      <c r="D1760" s="3" t="s">
        <v>7708</v>
      </c>
      <c r="E1760" s="3">
        <v>1759</v>
      </c>
      <c r="F1760" s="3">
        <v>7</v>
      </c>
      <c r="G1760" s="3" t="s">
        <v>5660</v>
      </c>
      <c r="H1760" s="3" t="s">
        <v>6977</v>
      </c>
      <c r="I1760" s="3">
        <v>23</v>
      </c>
      <c r="L1760" s="3">
        <v>1</v>
      </c>
      <c r="M1760" s="3" t="s">
        <v>2739</v>
      </c>
      <c r="N1760" s="3" t="s">
        <v>2968</v>
      </c>
      <c r="S1760" s="3" t="s">
        <v>8916</v>
      </c>
      <c r="T1760" s="3" t="s">
        <v>8917</v>
      </c>
      <c r="Y1760" s="3" t="s">
        <v>6401</v>
      </c>
      <c r="Z1760" s="3" t="s">
        <v>797</v>
      </c>
      <c r="AF1760" s="3" t="s">
        <v>4024</v>
      </c>
      <c r="AG1760" s="3" t="s">
        <v>1050</v>
      </c>
    </row>
    <row r="1761" spans="1:73" ht="13.5" customHeight="1">
      <c r="A1761" s="6" t="str">
        <f>HYPERLINK("http://kyu.snu.ac.kr/sdhj/index.jsp?type=hj/GK14649_00IM0001_052b.jpg","1717_수북면_052b")</f>
        <v>1717_수북면_052b</v>
      </c>
      <c r="B1761" s="3">
        <v>1717</v>
      </c>
      <c r="C1761" s="3" t="s">
        <v>7707</v>
      </c>
      <c r="D1761" s="3" t="s">
        <v>7708</v>
      </c>
      <c r="E1761" s="3">
        <v>1760</v>
      </c>
      <c r="F1761" s="3">
        <v>7</v>
      </c>
      <c r="G1761" s="3" t="s">
        <v>5660</v>
      </c>
      <c r="H1761" s="3" t="s">
        <v>6977</v>
      </c>
      <c r="I1761" s="3">
        <v>23</v>
      </c>
      <c r="L1761" s="3">
        <v>1</v>
      </c>
      <c r="M1761" s="3" t="s">
        <v>2739</v>
      </c>
      <c r="N1761" s="3" t="s">
        <v>2968</v>
      </c>
      <c r="S1761" s="3" t="s">
        <v>8604</v>
      </c>
      <c r="T1761" s="3" t="s">
        <v>8605</v>
      </c>
      <c r="Y1761" s="3" t="s">
        <v>3479</v>
      </c>
      <c r="Z1761" s="3" t="s">
        <v>7292</v>
      </c>
      <c r="AC1761" s="3">
        <v>6</v>
      </c>
      <c r="AD1761" s="3" t="s">
        <v>3555</v>
      </c>
      <c r="AE1761" s="3" t="s">
        <v>986</v>
      </c>
    </row>
    <row r="1762" spans="1:73" ht="13.5" customHeight="1">
      <c r="A1762" s="6" t="str">
        <f>HYPERLINK("http://kyu.snu.ac.kr/sdhj/index.jsp?type=hj/GK14649_00IM0001_052b.jpg","1717_수북면_052b")</f>
        <v>1717_수북면_052b</v>
      </c>
      <c r="B1762" s="3">
        <v>1717</v>
      </c>
      <c r="C1762" s="3" t="s">
        <v>7707</v>
      </c>
      <c r="D1762" s="3" t="s">
        <v>7708</v>
      </c>
      <c r="E1762" s="3">
        <v>1761</v>
      </c>
      <c r="F1762" s="3">
        <v>7</v>
      </c>
      <c r="G1762" s="3" t="s">
        <v>5660</v>
      </c>
      <c r="H1762" s="3" t="s">
        <v>6977</v>
      </c>
      <c r="I1762" s="3">
        <v>23</v>
      </c>
      <c r="L1762" s="3">
        <v>1</v>
      </c>
      <c r="M1762" s="3" t="s">
        <v>2739</v>
      </c>
      <c r="N1762" s="3" t="s">
        <v>2968</v>
      </c>
      <c r="S1762" s="3" t="s">
        <v>8916</v>
      </c>
      <c r="T1762" s="3" t="s">
        <v>8917</v>
      </c>
      <c r="U1762" s="3" t="s">
        <v>5283</v>
      </c>
      <c r="V1762" s="3" t="s">
        <v>7216</v>
      </c>
      <c r="Y1762" s="3" t="s">
        <v>6402</v>
      </c>
      <c r="Z1762" s="3" t="s">
        <v>798</v>
      </c>
      <c r="AC1762" s="3">
        <v>3</v>
      </c>
      <c r="AD1762" s="3" t="s">
        <v>3489</v>
      </c>
      <c r="AE1762" s="3" t="s">
        <v>974</v>
      </c>
      <c r="AF1762" s="3" t="s">
        <v>4317</v>
      </c>
      <c r="AG1762" s="3" t="s">
        <v>1061</v>
      </c>
    </row>
    <row r="1763" spans="1:73" ht="13.5" customHeight="1">
      <c r="A1763" s="6" t="str">
        <f>HYPERLINK("http://kyu.snu.ac.kr/sdhj/index.jsp?type=hj/GK14649_00IM0001_052b.jpg","1717_수북면_052b")</f>
        <v>1717_수북면_052b</v>
      </c>
      <c r="B1763" s="3">
        <v>1717</v>
      </c>
      <c r="C1763" s="3" t="s">
        <v>7707</v>
      </c>
      <c r="D1763" s="3" t="s">
        <v>7708</v>
      </c>
      <c r="E1763" s="3">
        <v>1762</v>
      </c>
      <c r="F1763" s="3">
        <v>7</v>
      </c>
      <c r="G1763" s="3" t="s">
        <v>5660</v>
      </c>
      <c r="H1763" s="3" t="s">
        <v>6977</v>
      </c>
      <c r="I1763" s="3">
        <v>23</v>
      </c>
      <c r="L1763" s="3">
        <v>1</v>
      </c>
      <c r="M1763" s="3" t="s">
        <v>2739</v>
      </c>
      <c r="N1763" s="3" t="s">
        <v>2968</v>
      </c>
      <c r="S1763" s="3" t="s">
        <v>3649</v>
      </c>
      <c r="T1763" s="3" t="s">
        <v>7037</v>
      </c>
      <c r="U1763" s="3" t="s">
        <v>5283</v>
      </c>
      <c r="V1763" s="3" t="s">
        <v>7216</v>
      </c>
      <c r="Y1763" s="3" t="s">
        <v>6403</v>
      </c>
      <c r="Z1763" s="3" t="s">
        <v>799</v>
      </c>
      <c r="AC1763" s="3">
        <v>2</v>
      </c>
      <c r="AD1763" s="3" t="s">
        <v>3584</v>
      </c>
      <c r="AE1763" s="3" t="s">
        <v>990</v>
      </c>
      <c r="AF1763" s="3" t="s">
        <v>4317</v>
      </c>
      <c r="AG1763" s="3" t="s">
        <v>1061</v>
      </c>
    </row>
    <row r="1764" spans="1:73" ht="13.5" customHeight="1">
      <c r="A1764" s="6" t="str">
        <f>HYPERLINK("http://kyu.snu.ac.kr/sdhj/index.jsp?type=hj/GK14649_00IM0001_052b.jpg","1717_수북면_052b")</f>
        <v>1717_수북면_052b</v>
      </c>
      <c r="B1764" s="3">
        <v>1717</v>
      </c>
      <c r="C1764" s="3" t="s">
        <v>7464</v>
      </c>
      <c r="D1764" s="3" t="s">
        <v>7465</v>
      </c>
      <c r="E1764" s="3">
        <v>1763</v>
      </c>
      <c r="F1764" s="3">
        <v>7</v>
      </c>
      <c r="G1764" s="3" t="s">
        <v>5660</v>
      </c>
      <c r="H1764" s="3" t="s">
        <v>6977</v>
      </c>
      <c r="I1764" s="3">
        <v>23</v>
      </c>
      <c r="L1764" s="3">
        <v>2</v>
      </c>
      <c r="M1764" s="3" t="s">
        <v>2699</v>
      </c>
      <c r="N1764" s="3" t="s">
        <v>2947</v>
      </c>
      <c r="T1764" s="3" t="s">
        <v>8070</v>
      </c>
      <c r="U1764" s="3" t="s">
        <v>5283</v>
      </c>
      <c r="V1764" s="3" t="s">
        <v>7216</v>
      </c>
      <c r="W1764" s="3" t="s">
        <v>5221</v>
      </c>
      <c r="X1764" s="3" t="s">
        <v>7290</v>
      </c>
      <c r="Y1764" s="3" t="s">
        <v>6404</v>
      </c>
      <c r="Z1764" s="3" t="s">
        <v>800</v>
      </c>
      <c r="AC1764" s="3">
        <v>40</v>
      </c>
      <c r="AD1764" s="3" t="s">
        <v>3903</v>
      </c>
      <c r="AE1764" s="3" t="s">
        <v>1019</v>
      </c>
      <c r="AJ1764" s="3" t="s">
        <v>3443</v>
      </c>
      <c r="AK1764" s="3" t="s">
        <v>6955</v>
      </c>
      <c r="AL1764" s="3" t="s">
        <v>5222</v>
      </c>
      <c r="AM1764" s="3" t="s">
        <v>1183</v>
      </c>
      <c r="AT1764" s="3" t="s">
        <v>5283</v>
      </c>
      <c r="AU1764" s="3" t="s">
        <v>7216</v>
      </c>
      <c r="AV1764" s="3" t="s">
        <v>6198</v>
      </c>
      <c r="AW1764" s="3" t="s">
        <v>747</v>
      </c>
      <c r="BG1764" s="3" t="s">
        <v>5124</v>
      </c>
      <c r="BH1764" s="3" t="s">
        <v>7214</v>
      </c>
      <c r="BI1764" s="3" t="s">
        <v>5224</v>
      </c>
      <c r="BJ1764" s="3" t="s">
        <v>1506</v>
      </c>
      <c r="BK1764" s="3" t="s">
        <v>5185</v>
      </c>
      <c r="BL1764" s="3" t="s">
        <v>7233</v>
      </c>
      <c r="BM1764" s="3" t="s">
        <v>5999</v>
      </c>
      <c r="BN1764" s="3" t="s">
        <v>1500</v>
      </c>
      <c r="BO1764" s="3" t="s">
        <v>5283</v>
      </c>
      <c r="BP1764" s="3" t="s">
        <v>7216</v>
      </c>
      <c r="BQ1764" s="3" t="s">
        <v>6405</v>
      </c>
      <c r="BR1764" s="3" t="s">
        <v>2421</v>
      </c>
      <c r="BS1764" s="3" t="s">
        <v>3515</v>
      </c>
      <c r="BT1764" s="3" t="s">
        <v>1099</v>
      </c>
    </row>
    <row r="1765" spans="1:73" ht="13.5" customHeight="1">
      <c r="A1765" s="6" t="str">
        <f>HYPERLINK("http://kyu.snu.ac.kr/sdhj/index.jsp?type=hj/GK14649_00IM0001_052b.jpg","1717_수북면_052b")</f>
        <v>1717_수북면_052b</v>
      </c>
      <c r="B1765" s="3">
        <v>1717</v>
      </c>
      <c r="C1765" s="3" t="s">
        <v>7506</v>
      </c>
      <c r="D1765" s="3" t="s">
        <v>7507</v>
      </c>
      <c r="E1765" s="3">
        <v>1764</v>
      </c>
      <c r="F1765" s="3">
        <v>7</v>
      </c>
      <c r="G1765" s="3" t="s">
        <v>5660</v>
      </c>
      <c r="H1765" s="3" t="s">
        <v>6977</v>
      </c>
      <c r="I1765" s="3">
        <v>23</v>
      </c>
      <c r="L1765" s="3">
        <v>2</v>
      </c>
      <c r="M1765" s="3" t="s">
        <v>2699</v>
      </c>
      <c r="N1765" s="3" t="s">
        <v>2947</v>
      </c>
      <c r="S1765" s="3" t="s">
        <v>3539</v>
      </c>
      <c r="T1765" s="3" t="s">
        <v>7028</v>
      </c>
      <c r="U1765" s="3" t="s">
        <v>5836</v>
      </c>
      <c r="V1765" s="3" t="s">
        <v>7231</v>
      </c>
      <c r="W1765" s="3" t="s">
        <v>3709</v>
      </c>
      <c r="X1765" s="3" t="s">
        <v>7259</v>
      </c>
      <c r="Y1765" s="3" t="s">
        <v>3479</v>
      </c>
      <c r="Z1765" s="3" t="s">
        <v>7292</v>
      </c>
      <c r="AC1765" s="3">
        <v>41</v>
      </c>
      <c r="AD1765" s="3" t="s">
        <v>3841</v>
      </c>
      <c r="AE1765" s="3" t="s">
        <v>1017</v>
      </c>
      <c r="AJ1765" s="3" t="s">
        <v>3443</v>
      </c>
      <c r="AK1765" s="3" t="s">
        <v>6955</v>
      </c>
      <c r="AL1765" s="3" t="s">
        <v>3562</v>
      </c>
      <c r="AM1765" s="3" t="s">
        <v>3040</v>
      </c>
      <c r="AT1765" s="3" t="s">
        <v>5283</v>
      </c>
      <c r="AU1765" s="3" t="s">
        <v>7216</v>
      </c>
      <c r="AV1765" s="3" t="s">
        <v>3404</v>
      </c>
      <c r="AW1765" s="3" t="s">
        <v>7363</v>
      </c>
      <c r="BG1765" s="3" t="s">
        <v>5185</v>
      </c>
      <c r="BH1765" s="3" t="s">
        <v>7233</v>
      </c>
      <c r="BI1765" s="3" t="s">
        <v>6406</v>
      </c>
      <c r="BJ1765" s="3" t="s">
        <v>1897</v>
      </c>
      <c r="BK1765" s="3" t="s">
        <v>5283</v>
      </c>
      <c r="BL1765" s="3" t="s">
        <v>7216</v>
      </c>
      <c r="BM1765" s="3" t="s">
        <v>6407</v>
      </c>
      <c r="BN1765" s="3" t="s">
        <v>2166</v>
      </c>
      <c r="BO1765" s="3" t="s">
        <v>5283</v>
      </c>
      <c r="BP1765" s="3" t="s">
        <v>7216</v>
      </c>
      <c r="BQ1765" s="3" t="s">
        <v>62</v>
      </c>
      <c r="BR1765" s="3" t="s">
        <v>3383</v>
      </c>
      <c r="BS1765" s="3" t="s">
        <v>5549</v>
      </c>
      <c r="BT1765" s="3" t="s">
        <v>2504</v>
      </c>
    </row>
    <row r="1766" spans="1:73" ht="13.5" customHeight="1">
      <c r="A1766" s="6" t="str">
        <f>HYPERLINK("http://kyu.snu.ac.kr/sdhj/index.jsp?type=hj/GK14649_00IM0001_052b.jpg","1717_수북면_052b")</f>
        <v>1717_수북면_052b</v>
      </c>
      <c r="B1766" s="3">
        <v>1717</v>
      </c>
      <c r="C1766" s="3" t="s">
        <v>8918</v>
      </c>
      <c r="D1766" s="3" t="s">
        <v>8919</v>
      </c>
      <c r="E1766" s="3">
        <v>1765</v>
      </c>
      <c r="F1766" s="3">
        <v>7</v>
      </c>
      <c r="G1766" s="3" t="s">
        <v>5660</v>
      </c>
      <c r="H1766" s="3" t="s">
        <v>6977</v>
      </c>
      <c r="I1766" s="3">
        <v>23</v>
      </c>
      <c r="L1766" s="3">
        <v>2</v>
      </c>
      <c r="M1766" s="3" t="s">
        <v>2699</v>
      </c>
      <c r="N1766" s="3" t="s">
        <v>2947</v>
      </c>
      <c r="S1766" s="3" t="s">
        <v>3550</v>
      </c>
      <c r="T1766" s="3" t="s">
        <v>7029</v>
      </c>
      <c r="U1766" s="3" t="s">
        <v>5283</v>
      </c>
      <c r="V1766" s="3" t="s">
        <v>7216</v>
      </c>
      <c r="Y1766" s="3" t="s">
        <v>5514</v>
      </c>
      <c r="Z1766" s="3" t="s">
        <v>801</v>
      </c>
      <c r="AC1766" s="3">
        <v>18</v>
      </c>
      <c r="AD1766" s="3" t="s">
        <v>3597</v>
      </c>
      <c r="AE1766" s="3" t="s">
        <v>992</v>
      </c>
    </row>
    <row r="1767" spans="1:73" ht="13.5" customHeight="1">
      <c r="A1767" s="6" t="str">
        <f>HYPERLINK("http://kyu.snu.ac.kr/sdhj/index.jsp?type=hj/GK14649_00IM0001_052b.jpg","1717_수북면_052b")</f>
        <v>1717_수북면_052b</v>
      </c>
      <c r="B1767" s="3">
        <v>1717</v>
      </c>
      <c r="C1767" s="3" t="s">
        <v>7931</v>
      </c>
      <c r="D1767" s="3" t="s">
        <v>7932</v>
      </c>
      <c r="E1767" s="3">
        <v>1766</v>
      </c>
      <c r="F1767" s="3">
        <v>7</v>
      </c>
      <c r="G1767" s="3" t="s">
        <v>5660</v>
      </c>
      <c r="H1767" s="3" t="s">
        <v>6977</v>
      </c>
      <c r="I1767" s="3">
        <v>23</v>
      </c>
      <c r="L1767" s="3">
        <v>2</v>
      </c>
      <c r="M1767" s="3" t="s">
        <v>2699</v>
      </c>
      <c r="N1767" s="3" t="s">
        <v>2947</v>
      </c>
      <c r="S1767" s="3" t="s">
        <v>8245</v>
      </c>
      <c r="T1767" s="3" t="s">
        <v>8246</v>
      </c>
      <c r="U1767" s="3" t="s">
        <v>5283</v>
      </c>
      <c r="V1767" s="3" t="s">
        <v>7216</v>
      </c>
      <c r="Y1767" s="3" t="s">
        <v>6408</v>
      </c>
      <c r="Z1767" s="3" t="s">
        <v>802</v>
      </c>
      <c r="AC1767" s="3">
        <v>16</v>
      </c>
      <c r="AD1767" s="3" t="s">
        <v>3599</v>
      </c>
      <c r="AE1767" s="3" t="s">
        <v>993</v>
      </c>
    </row>
    <row r="1768" spans="1:73" ht="13.5" customHeight="1">
      <c r="A1768" s="6" t="str">
        <f>HYPERLINK("http://kyu.snu.ac.kr/sdhj/index.jsp?type=hj/GK14649_00IM0001_052b.jpg","1717_수북면_052b")</f>
        <v>1717_수북면_052b</v>
      </c>
      <c r="B1768" s="3">
        <v>1717</v>
      </c>
      <c r="C1768" s="3" t="s">
        <v>7931</v>
      </c>
      <c r="D1768" s="3" t="s">
        <v>7932</v>
      </c>
      <c r="E1768" s="3">
        <v>1767</v>
      </c>
      <c r="F1768" s="3">
        <v>7</v>
      </c>
      <c r="G1768" s="3" t="s">
        <v>5660</v>
      </c>
      <c r="H1768" s="3" t="s">
        <v>6977</v>
      </c>
      <c r="I1768" s="3">
        <v>23</v>
      </c>
      <c r="L1768" s="3">
        <v>2</v>
      </c>
      <c r="M1768" s="3" t="s">
        <v>2699</v>
      </c>
      <c r="N1768" s="3" t="s">
        <v>2947</v>
      </c>
      <c r="S1768" s="3" t="s">
        <v>8247</v>
      </c>
      <c r="T1768" s="3" t="s">
        <v>8248</v>
      </c>
      <c r="Y1768" s="3" t="s">
        <v>3479</v>
      </c>
      <c r="Z1768" s="3" t="s">
        <v>7292</v>
      </c>
      <c r="AC1768" s="3">
        <v>12</v>
      </c>
      <c r="AD1768" s="3" t="s">
        <v>3487</v>
      </c>
      <c r="AE1768" s="3" t="s">
        <v>973</v>
      </c>
    </row>
    <row r="1769" spans="1:73" ht="13.5" customHeight="1">
      <c r="A1769" s="6" t="str">
        <f>HYPERLINK("http://kyu.snu.ac.kr/sdhj/index.jsp?type=hj/GK14649_00IM0001_052b.jpg","1717_수북면_052b")</f>
        <v>1717_수북면_052b</v>
      </c>
      <c r="B1769" s="3">
        <v>1717</v>
      </c>
      <c r="C1769" s="3" t="s">
        <v>7931</v>
      </c>
      <c r="D1769" s="3" t="s">
        <v>7932</v>
      </c>
      <c r="E1769" s="3">
        <v>1768</v>
      </c>
      <c r="F1769" s="3">
        <v>7</v>
      </c>
      <c r="G1769" s="3" t="s">
        <v>5660</v>
      </c>
      <c r="H1769" s="3" t="s">
        <v>6977</v>
      </c>
      <c r="I1769" s="3">
        <v>23</v>
      </c>
      <c r="L1769" s="3">
        <v>2</v>
      </c>
      <c r="M1769" s="3" t="s">
        <v>2699</v>
      </c>
      <c r="N1769" s="3" t="s">
        <v>2947</v>
      </c>
      <c r="S1769" s="3" t="s">
        <v>8245</v>
      </c>
      <c r="T1769" s="3" t="s">
        <v>8246</v>
      </c>
      <c r="U1769" s="3" t="s">
        <v>5283</v>
      </c>
      <c r="V1769" s="3" t="s">
        <v>7216</v>
      </c>
      <c r="Y1769" s="3" t="s">
        <v>6409</v>
      </c>
      <c r="Z1769" s="3" t="s">
        <v>803</v>
      </c>
      <c r="AC1769" s="3">
        <v>7</v>
      </c>
      <c r="AD1769" s="3" t="s">
        <v>3538</v>
      </c>
      <c r="AE1769" s="3" t="s">
        <v>983</v>
      </c>
      <c r="AF1769" s="3" t="s">
        <v>4317</v>
      </c>
      <c r="AG1769" s="3" t="s">
        <v>1061</v>
      </c>
    </row>
    <row r="1770" spans="1:73" ht="13.5" customHeight="1">
      <c r="A1770" s="6" t="str">
        <f>HYPERLINK("http://kyu.snu.ac.kr/sdhj/index.jsp?type=hj/GK14649_00IM0001_052b.jpg","1717_수북면_052b")</f>
        <v>1717_수북면_052b</v>
      </c>
      <c r="B1770" s="3">
        <v>1717</v>
      </c>
      <c r="C1770" s="3" t="s">
        <v>7931</v>
      </c>
      <c r="D1770" s="3" t="s">
        <v>7932</v>
      </c>
      <c r="E1770" s="3">
        <v>1769</v>
      </c>
      <c r="F1770" s="3">
        <v>7</v>
      </c>
      <c r="G1770" s="3" t="s">
        <v>5660</v>
      </c>
      <c r="H1770" s="3" t="s">
        <v>6977</v>
      </c>
      <c r="I1770" s="3">
        <v>23</v>
      </c>
      <c r="L1770" s="3">
        <v>3</v>
      </c>
      <c r="M1770" s="3" t="s">
        <v>2609</v>
      </c>
      <c r="N1770" s="3" t="s">
        <v>8920</v>
      </c>
      <c r="T1770" s="3" t="s">
        <v>8921</v>
      </c>
      <c r="U1770" s="3" t="s">
        <v>3803</v>
      </c>
      <c r="V1770" s="3" t="s">
        <v>7120</v>
      </c>
      <c r="W1770" s="3" t="s">
        <v>3559</v>
      </c>
      <c r="X1770" s="3" t="s">
        <v>7260</v>
      </c>
      <c r="Y1770" s="3" t="s">
        <v>6410</v>
      </c>
      <c r="Z1770" s="3" t="s">
        <v>804</v>
      </c>
      <c r="AC1770" s="3">
        <v>64</v>
      </c>
      <c r="AD1770" s="3" t="s">
        <v>3581</v>
      </c>
      <c r="AE1770" s="3" t="s">
        <v>989</v>
      </c>
      <c r="AJ1770" s="3" t="s">
        <v>3443</v>
      </c>
      <c r="AK1770" s="3" t="s">
        <v>6955</v>
      </c>
      <c r="AL1770" s="3" t="s">
        <v>3562</v>
      </c>
      <c r="AM1770" s="3" t="s">
        <v>3040</v>
      </c>
      <c r="AT1770" s="3" t="s">
        <v>3571</v>
      </c>
      <c r="AU1770" s="3" t="s">
        <v>7128</v>
      </c>
      <c r="AV1770" s="3" t="s">
        <v>6249</v>
      </c>
      <c r="AW1770" s="3" t="s">
        <v>1513</v>
      </c>
      <c r="BG1770" s="3" t="s">
        <v>3571</v>
      </c>
      <c r="BH1770" s="3" t="s">
        <v>7128</v>
      </c>
      <c r="BI1770" s="3" t="s">
        <v>6411</v>
      </c>
      <c r="BJ1770" s="3" t="s">
        <v>1898</v>
      </c>
      <c r="BM1770" s="3" t="s">
        <v>5890</v>
      </c>
      <c r="BN1770" s="3" t="s">
        <v>650</v>
      </c>
      <c r="BO1770" s="3" t="s">
        <v>3546</v>
      </c>
      <c r="BP1770" s="3" t="s">
        <v>7248</v>
      </c>
      <c r="BQ1770" s="3" t="s">
        <v>6251</v>
      </c>
      <c r="BR1770" s="3" t="s">
        <v>3233</v>
      </c>
      <c r="BS1770" s="3" t="s">
        <v>3562</v>
      </c>
      <c r="BT1770" s="3" t="s">
        <v>3040</v>
      </c>
    </row>
    <row r="1771" spans="1:73" ht="13.5" customHeight="1">
      <c r="A1771" s="6" t="str">
        <f>HYPERLINK("http://kyu.snu.ac.kr/sdhj/index.jsp?type=hj/GK14649_00IM0001_052b.jpg","1717_수북면_052b")</f>
        <v>1717_수북면_052b</v>
      </c>
      <c r="B1771" s="3">
        <v>1717</v>
      </c>
      <c r="C1771" s="3" t="s">
        <v>7679</v>
      </c>
      <c r="D1771" s="3" t="s">
        <v>7680</v>
      </c>
      <c r="E1771" s="3">
        <v>1770</v>
      </c>
      <c r="F1771" s="3">
        <v>7</v>
      </c>
      <c r="G1771" s="3" t="s">
        <v>5660</v>
      </c>
      <c r="H1771" s="3" t="s">
        <v>6977</v>
      </c>
      <c r="I1771" s="3">
        <v>23</v>
      </c>
      <c r="L1771" s="3">
        <v>3</v>
      </c>
      <c r="M1771" s="3" t="s">
        <v>2609</v>
      </c>
      <c r="N1771" s="3" t="s">
        <v>2910</v>
      </c>
      <c r="S1771" s="3" t="s">
        <v>3539</v>
      </c>
      <c r="T1771" s="3" t="s">
        <v>7028</v>
      </c>
      <c r="U1771" s="3" t="s">
        <v>3540</v>
      </c>
      <c r="V1771" s="3" t="s">
        <v>7111</v>
      </c>
      <c r="W1771" s="3" t="s">
        <v>3559</v>
      </c>
      <c r="X1771" s="3" t="s">
        <v>7260</v>
      </c>
      <c r="Y1771" s="3" t="s">
        <v>3479</v>
      </c>
      <c r="Z1771" s="3" t="s">
        <v>7292</v>
      </c>
      <c r="AC1771" s="3">
        <v>42</v>
      </c>
      <c r="AD1771" s="3" t="s">
        <v>3480</v>
      </c>
      <c r="AE1771" s="3" t="s">
        <v>971</v>
      </c>
      <c r="AJ1771" s="3" t="s">
        <v>3443</v>
      </c>
      <c r="AK1771" s="3" t="s">
        <v>6955</v>
      </c>
      <c r="AL1771" s="3" t="s">
        <v>4249</v>
      </c>
      <c r="AM1771" s="3" t="s">
        <v>1163</v>
      </c>
      <c r="AT1771" s="3" t="s">
        <v>3546</v>
      </c>
      <c r="AU1771" s="3" t="s">
        <v>7248</v>
      </c>
      <c r="AV1771" s="3" t="s">
        <v>3853</v>
      </c>
      <c r="AW1771" s="3" t="s">
        <v>100</v>
      </c>
      <c r="BI1771" s="3" t="s">
        <v>63</v>
      </c>
      <c r="BJ1771" s="3" t="s">
        <v>1853</v>
      </c>
      <c r="BM1771" s="3" t="s">
        <v>64</v>
      </c>
      <c r="BN1771" s="3" t="s">
        <v>2167</v>
      </c>
      <c r="BQ1771" s="3" t="s">
        <v>6412</v>
      </c>
      <c r="BR1771" s="3" t="s">
        <v>8922</v>
      </c>
      <c r="BS1771" s="3" t="s">
        <v>3562</v>
      </c>
      <c r="BT1771" s="3" t="s">
        <v>3040</v>
      </c>
    </row>
    <row r="1772" spans="1:73" ht="13.5" customHeight="1">
      <c r="A1772" s="6" t="str">
        <f>HYPERLINK("http://kyu.snu.ac.kr/sdhj/index.jsp?type=hj/GK14649_00IM0001_052b.jpg","1717_수북면_052b")</f>
        <v>1717_수북면_052b</v>
      </c>
      <c r="B1772" s="3">
        <v>1717</v>
      </c>
      <c r="C1772" s="3" t="s">
        <v>7491</v>
      </c>
      <c r="D1772" s="3" t="s">
        <v>7492</v>
      </c>
      <c r="E1772" s="3">
        <v>1771</v>
      </c>
      <c r="F1772" s="3">
        <v>7</v>
      </c>
      <c r="G1772" s="3" t="s">
        <v>5660</v>
      </c>
      <c r="H1772" s="3" t="s">
        <v>6977</v>
      </c>
      <c r="I1772" s="3">
        <v>23</v>
      </c>
      <c r="L1772" s="3">
        <v>4</v>
      </c>
      <c r="M1772" s="3" t="s">
        <v>4290</v>
      </c>
      <c r="N1772" s="3" t="s">
        <v>2883</v>
      </c>
      <c r="T1772" s="3" t="s">
        <v>7518</v>
      </c>
      <c r="W1772" s="3" t="s">
        <v>3559</v>
      </c>
      <c r="X1772" s="3" t="s">
        <v>7260</v>
      </c>
      <c r="Y1772" s="3" t="s">
        <v>3479</v>
      </c>
      <c r="Z1772" s="3" t="s">
        <v>7292</v>
      </c>
      <c r="AC1772" s="3">
        <v>55</v>
      </c>
      <c r="AD1772" s="3" t="s">
        <v>4447</v>
      </c>
      <c r="AE1772" s="3" t="s">
        <v>1030</v>
      </c>
      <c r="AJ1772" s="3" t="s">
        <v>3443</v>
      </c>
      <c r="AK1772" s="3" t="s">
        <v>6955</v>
      </c>
      <c r="AL1772" s="3" t="s">
        <v>3562</v>
      </c>
      <c r="AM1772" s="3" t="s">
        <v>3040</v>
      </c>
      <c r="AT1772" s="3" t="s">
        <v>3803</v>
      </c>
      <c r="AU1772" s="3" t="s">
        <v>7120</v>
      </c>
      <c r="AV1772" s="3" t="s">
        <v>6207</v>
      </c>
      <c r="AW1772" s="3" t="s">
        <v>1529</v>
      </c>
      <c r="BG1772" s="3" t="s">
        <v>3546</v>
      </c>
      <c r="BH1772" s="3" t="s">
        <v>7248</v>
      </c>
      <c r="BI1772" s="3" t="s">
        <v>6413</v>
      </c>
      <c r="BJ1772" s="3" t="s">
        <v>1899</v>
      </c>
      <c r="BK1772" s="3" t="s">
        <v>3546</v>
      </c>
      <c r="BL1772" s="3" t="s">
        <v>7248</v>
      </c>
      <c r="BM1772" s="3" t="s">
        <v>6185</v>
      </c>
      <c r="BN1772" s="3" t="s">
        <v>2142</v>
      </c>
      <c r="BO1772" s="3" t="s">
        <v>3546</v>
      </c>
      <c r="BP1772" s="3" t="s">
        <v>7248</v>
      </c>
      <c r="BQ1772" s="3" t="s">
        <v>65</v>
      </c>
      <c r="BR1772" s="3" t="s">
        <v>3190</v>
      </c>
      <c r="BS1772" s="3" t="s">
        <v>3562</v>
      </c>
      <c r="BT1772" s="3" t="s">
        <v>3040</v>
      </c>
    </row>
    <row r="1773" spans="1:73" ht="13.5" customHeight="1">
      <c r="A1773" s="6" t="str">
        <f>HYPERLINK("http://kyu.snu.ac.kr/sdhj/index.jsp?type=hj/GK14649_00IM0001_052b.jpg","1717_수북면_052b")</f>
        <v>1717_수북면_052b</v>
      </c>
      <c r="B1773" s="3">
        <v>1717</v>
      </c>
      <c r="C1773" s="3" t="s">
        <v>7519</v>
      </c>
      <c r="D1773" s="3" t="s">
        <v>7520</v>
      </c>
      <c r="E1773" s="3">
        <v>1772</v>
      </c>
      <c r="F1773" s="3">
        <v>7</v>
      </c>
      <c r="G1773" s="3" t="s">
        <v>5660</v>
      </c>
      <c r="H1773" s="3" t="s">
        <v>6977</v>
      </c>
      <c r="I1773" s="3">
        <v>23</v>
      </c>
      <c r="L1773" s="3">
        <v>4</v>
      </c>
      <c r="M1773" s="3" t="s">
        <v>4290</v>
      </c>
      <c r="N1773" s="3" t="s">
        <v>2883</v>
      </c>
      <c r="S1773" s="3" t="s">
        <v>3550</v>
      </c>
      <c r="T1773" s="3" t="s">
        <v>7029</v>
      </c>
      <c r="U1773" s="3" t="s">
        <v>5283</v>
      </c>
      <c r="V1773" s="3" t="s">
        <v>7216</v>
      </c>
      <c r="Y1773" s="3" t="s">
        <v>6414</v>
      </c>
      <c r="Z1773" s="3" t="s">
        <v>805</v>
      </c>
      <c r="AC1773" s="3">
        <v>26</v>
      </c>
      <c r="AD1773" s="3" t="s">
        <v>3646</v>
      </c>
      <c r="AE1773" s="3" t="s">
        <v>1001</v>
      </c>
    </row>
    <row r="1774" spans="1:73" ht="13.5" customHeight="1">
      <c r="A1774" s="6" t="str">
        <f>HYPERLINK("http://kyu.snu.ac.kr/sdhj/index.jsp?type=hj/GK14649_00IM0001_052b.jpg","1717_수북면_052b")</f>
        <v>1717_수북면_052b</v>
      </c>
      <c r="B1774" s="3">
        <v>1717</v>
      </c>
      <c r="C1774" s="3" t="s">
        <v>7519</v>
      </c>
      <c r="D1774" s="3" t="s">
        <v>7520</v>
      </c>
      <c r="E1774" s="3">
        <v>1773</v>
      </c>
      <c r="F1774" s="3">
        <v>7</v>
      </c>
      <c r="G1774" s="3" t="s">
        <v>5660</v>
      </c>
      <c r="H1774" s="3" t="s">
        <v>6977</v>
      </c>
      <c r="I1774" s="3">
        <v>23</v>
      </c>
      <c r="L1774" s="3">
        <v>4</v>
      </c>
      <c r="M1774" s="3" t="s">
        <v>4290</v>
      </c>
      <c r="N1774" s="3" t="s">
        <v>2883</v>
      </c>
      <c r="S1774" s="3" t="s">
        <v>8913</v>
      </c>
      <c r="T1774" s="3" t="s">
        <v>8914</v>
      </c>
      <c r="U1774" s="3" t="s">
        <v>5283</v>
      </c>
      <c r="V1774" s="3" t="s">
        <v>7216</v>
      </c>
      <c r="Y1774" s="3" t="s">
        <v>6415</v>
      </c>
      <c r="Z1774" s="3" t="s">
        <v>806</v>
      </c>
      <c r="AC1774" s="3">
        <v>14</v>
      </c>
      <c r="AD1774" s="3" t="s">
        <v>3713</v>
      </c>
      <c r="AE1774" s="3" t="s">
        <v>1009</v>
      </c>
    </row>
    <row r="1775" spans="1:73" ht="13.5" customHeight="1">
      <c r="A1775" s="6" t="str">
        <f>HYPERLINK("http://kyu.snu.ac.kr/sdhj/index.jsp?type=hj/GK14649_00IM0001_052b.jpg","1717_수북면_052b")</f>
        <v>1717_수북면_052b</v>
      </c>
      <c r="B1775" s="3">
        <v>1717</v>
      </c>
      <c r="C1775" s="3" t="s">
        <v>7519</v>
      </c>
      <c r="D1775" s="3" t="s">
        <v>7520</v>
      </c>
      <c r="E1775" s="3">
        <v>1774</v>
      </c>
      <c r="F1775" s="3">
        <v>7</v>
      </c>
      <c r="G1775" s="3" t="s">
        <v>5660</v>
      </c>
      <c r="H1775" s="3" t="s">
        <v>6977</v>
      </c>
      <c r="I1775" s="3">
        <v>23</v>
      </c>
      <c r="L1775" s="3">
        <v>4</v>
      </c>
      <c r="M1775" s="3" t="s">
        <v>4290</v>
      </c>
      <c r="N1775" s="3" t="s">
        <v>2883</v>
      </c>
      <c r="S1775" s="3" t="s">
        <v>3641</v>
      </c>
      <c r="T1775" s="3" t="s">
        <v>7035</v>
      </c>
      <c r="W1775" s="3" t="s">
        <v>3559</v>
      </c>
      <c r="X1775" s="3" t="s">
        <v>7260</v>
      </c>
      <c r="Y1775" s="3" t="s">
        <v>3479</v>
      </c>
      <c r="Z1775" s="3" t="s">
        <v>7292</v>
      </c>
      <c r="AC1775" s="3">
        <v>21</v>
      </c>
      <c r="AD1775" s="3" t="s">
        <v>3521</v>
      </c>
      <c r="AE1775" s="3" t="s">
        <v>981</v>
      </c>
      <c r="AF1775" s="3" t="s">
        <v>4317</v>
      </c>
      <c r="AG1775" s="3" t="s">
        <v>1061</v>
      </c>
    </row>
    <row r="1776" spans="1:73" ht="13.5" customHeight="1">
      <c r="A1776" s="6" t="str">
        <f>HYPERLINK("http://kyu.snu.ac.kr/sdhj/index.jsp?type=hj/GK14649_00IM0001_053a.jpg","1717_수북면_053a")</f>
        <v>1717_수북면_053a</v>
      </c>
      <c r="B1776" s="3">
        <v>1717</v>
      </c>
      <c r="C1776" s="3" t="s">
        <v>7519</v>
      </c>
      <c r="D1776" s="3" t="s">
        <v>7520</v>
      </c>
      <c r="E1776" s="3">
        <v>1775</v>
      </c>
      <c r="F1776" s="3">
        <v>7</v>
      </c>
      <c r="G1776" s="3" t="s">
        <v>5660</v>
      </c>
      <c r="H1776" s="3" t="s">
        <v>6977</v>
      </c>
      <c r="I1776" s="3">
        <v>23</v>
      </c>
      <c r="L1776" s="3">
        <v>5</v>
      </c>
      <c r="M1776" s="3" t="s">
        <v>2654</v>
      </c>
      <c r="N1776" s="3" t="s">
        <v>2926</v>
      </c>
      <c r="T1776" s="3" t="s">
        <v>7590</v>
      </c>
      <c r="U1776" s="3" t="s">
        <v>5283</v>
      </c>
      <c r="V1776" s="3" t="s">
        <v>7216</v>
      </c>
      <c r="W1776" s="3" t="s">
        <v>3559</v>
      </c>
      <c r="X1776" s="3" t="s">
        <v>7260</v>
      </c>
      <c r="Y1776" s="3" t="s">
        <v>6416</v>
      </c>
      <c r="Z1776" s="3" t="s">
        <v>807</v>
      </c>
      <c r="AC1776" s="3">
        <v>62</v>
      </c>
      <c r="AD1776" s="3" t="s">
        <v>3584</v>
      </c>
      <c r="AE1776" s="3" t="s">
        <v>990</v>
      </c>
      <c r="AJ1776" s="3" t="s">
        <v>3443</v>
      </c>
      <c r="AK1776" s="3" t="s">
        <v>6955</v>
      </c>
      <c r="AL1776" s="3" t="s">
        <v>3562</v>
      </c>
      <c r="AM1776" s="3" t="s">
        <v>3040</v>
      </c>
      <c r="AT1776" s="3" t="s">
        <v>5283</v>
      </c>
      <c r="AU1776" s="3" t="s">
        <v>7216</v>
      </c>
      <c r="AV1776" s="3" t="s">
        <v>5763</v>
      </c>
      <c r="AW1776" s="3" t="s">
        <v>1456</v>
      </c>
      <c r="BG1776" s="3" t="s">
        <v>5283</v>
      </c>
      <c r="BH1776" s="3" t="s">
        <v>7216</v>
      </c>
      <c r="BI1776" s="3" t="s">
        <v>5975</v>
      </c>
      <c r="BJ1776" s="3" t="s">
        <v>1836</v>
      </c>
      <c r="BK1776" s="3" t="s">
        <v>5283</v>
      </c>
      <c r="BL1776" s="3" t="s">
        <v>7216</v>
      </c>
      <c r="BM1776" s="3" t="s">
        <v>6417</v>
      </c>
      <c r="BN1776" s="3" t="s">
        <v>2106</v>
      </c>
      <c r="BO1776" s="3" t="s">
        <v>5283</v>
      </c>
      <c r="BP1776" s="3" t="s">
        <v>7216</v>
      </c>
      <c r="BQ1776" s="3" t="s">
        <v>5977</v>
      </c>
      <c r="BR1776" s="3" t="s">
        <v>3181</v>
      </c>
      <c r="BS1776" s="3" t="s">
        <v>3562</v>
      </c>
      <c r="BT1776" s="3" t="s">
        <v>3040</v>
      </c>
      <c r="BU1776" s="3" t="s">
        <v>8923</v>
      </c>
    </row>
    <row r="1777" spans="1:72" ht="13.5" customHeight="1">
      <c r="A1777" s="6" t="str">
        <f>HYPERLINK("http://kyu.snu.ac.kr/sdhj/index.jsp?type=hj/GK14649_00IM0001_053a.jpg","1717_수북면_053a")</f>
        <v>1717_수북면_053a</v>
      </c>
      <c r="B1777" s="3">
        <v>1717</v>
      </c>
      <c r="C1777" s="3" t="s">
        <v>7565</v>
      </c>
      <c r="D1777" s="3" t="s">
        <v>7566</v>
      </c>
      <c r="E1777" s="3">
        <v>1776</v>
      </c>
      <c r="F1777" s="3">
        <v>7</v>
      </c>
      <c r="G1777" s="3" t="s">
        <v>5660</v>
      </c>
      <c r="H1777" s="3" t="s">
        <v>6977</v>
      </c>
      <c r="I1777" s="3">
        <v>23</v>
      </c>
      <c r="L1777" s="3">
        <v>5</v>
      </c>
      <c r="M1777" s="3" t="s">
        <v>2654</v>
      </c>
      <c r="N1777" s="3" t="s">
        <v>2926</v>
      </c>
      <c r="S1777" s="3" t="s">
        <v>3539</v>
      </c>
      <c r="T1777" s="3" t="s">
        <v>7028</v>
      </c>
      <c r="W1777" s="3" t="s">
        <v>3781</v>
      </c>
      <c r="X1777" s="3" t="s">
        <v>7264</v>
      </c>
      <c r="Y1777" s="3" t="s">
        <v>3479</v>
      </c>
      <c r="Z1777" s="3" t="s">
        <v>7292</v>
      </c>
      <c r="AC1777" s="3">
        <v>55</v>
      </c>
      <c r="AD1777" s="3" t="s">
        <v>4447</v>
      </c>
      <c r="AE1777" s="3" t="s">
        <v>1030</v>
      </c>
      <c r="AJ1777" s="3" t="s">
        <v>3443</v>
      </c>
      <c r="AK1777" s="3" t="s">
        <v>6955</v>
      </c>
      <c r="AL1777" s="3" t="s">
        <v>3807</v>
      </c>
      <c r="AM1777" s="3" t="s">
        <v>711</v>
      </c>
      <c r="AT1777" s="3" t="s">
        <v>3546</v>
      </c>
      <c r="AU1777" s="3" t="s">
        <v>7248</v>
      </c>
      <c r="AV1777" s="3" t="s">
        <v>5534</v>
      </c>
      <c r="AW1777" s="3" t="s">
        <v>1530</v>
      </c>
      <c r="BG1777" s="3" t="s">
        <v>3546</v>
      </c>
      <c r="BH1777" s="3" t="s">
        <v>7248</v>
      </c>
      <c r="BI1777" s="3" t="s">
        <v>5632</v>
      </c>
      <c r="BJ1777" s="3" t="s">
        <v>1900</v>
      </c>
      <c r="BK1777" s="3" t="s">
        <v>3546</v>
      </c>
      <c r="BL1777" s="3" t="s">
        <v>7248</v>
      </c>
      <c r="BM1777" s="3" t="s">
        <v>6418</v>
      </c>
      <c r="BN1777" s="3" t="s">
        <v>8924</v>
      </c>
      <c r="BO1777" s="3" t="s">
        <v>3546</v>
      </c>
      <c r="BP1777" s="3" t="s">
        <v>7248</v>
      </c>
      <c r="BQ1777" s="3" t="s">
        <v>6419</v>
      </c>
      <c r="BR1777" s="3" t="s">
        <v>8925</v>
      </c>
      <c r="BS1777" s="3" t="s">
        <v>3562</v>
      </c>
      <c r="BT1777" s="3" t="s">
        <v>3040</v>
      </c>
    </row>
    <row r="1778" spans="1:72" ht="13.5" customHeight="1">
      <c r="A1778" s="6" t="str">
        <f>HYPERLINK("http://kyu.snu.ac.kr/sdhj/index.jsp?type=hj/GK14649_00IM0001_053a.jpg","1717_수북면_053a")</f>
        <v>1717_수북면_053a</v>
      </c>
      <c r="B1778" s="3">
        <v>1717</v>
      </c>
      <c r="C1778" s="3" t="s">
        <v>7491</v>
      </c>
      <c r="D1778" s="3" t="s">
        <v>7492</v>
      </c>
      <c r="E1778" s="3">
        <v>1777</v>
      </c>
      <c r="F1778" s="3">
        <v>7</v>
      </c>
      <c r="G1778" s="3" t="s">
        <v>5660</v>
      </c>
      <c r="H1778" s="3" t="s">
        <v>6977</v>
      </c>
      <c r="I1778" s="3">
        <v>24</v>
      </c>
      <c r="J1778" s="3" t="s">
        <v>6420</v>
      </c>
      <c r="K1778" s="3" t="s">
        <v>2519</v>
      </c>
      <c r="L1778" s="3">
        <v>1</v>
      </c>
      <c r="M1778" s="3" t="s">
        <v>2740</v>
      </c>
      <c r="N1778" s="3" t="s">
        <v>2866</v>
      </c>
      <c r="T1778" s="3" t="s">
        <v>8597</v>
      </c>
      <c r="U1778" s="3" t="s">
        <v>5283</v>
      </c>
      <c r="V1778" s="3" t="s">
        <v>7216</v>
      </c>
      <c r="W1778" s="3" t="s">
        <v>5381</v>
      </c>
      <c r="X1778" s="3" t="s">
        <v>7284</v>
      </c>
      <c r="Y1778" s="3" t="s">
        <v>6421</v>
      </c>
      <c r="Z1778" s="3" t="s">
        <v>808</v>
      </c>
      <c r="AC1778" s="3">
        <v>38</v>
      </c>
      <c r="AD1778" s="3" t="s">
        <v>3569</v>
      </c>
      <c r="AE1778" s="3" t="s">
        <v>988</v>
      </c>
      <c r="AJ1778" s="3" t="s">
        <v>3443</v>
      </c>
      <c r="AK1778" s="3" t="s">
        <v>6955</v>
      </c>
      <c r="AL1778" s="3" t="s">
        <v>4126</v>
      </c>
      <c r="AM1778" s="3" t="s">
        <v>1162</v>
      </c>
      <c r="AT1778" s="3" t="s">
        <v>5283</v>
      </c>
      <c r="AU1778" s="3" t="s">
        <v>7216</v>
      </c>
      <c r="AV1778" s="3" t="s">
        <v>6153</v>
      </c>
      <c r="AW1778" s="3" t="s">
        <v>731</v>
      </c>
      <c r="BG1778" s="3" t="s">
        <v>5124</v>
      </c>
      <c r="BH1778" s="3" t="s">
        <v>7214</v>
      </c>
      <c r="BI1778" s="3" t="s">
        <v>5223</v>
      </c>
      <c r="BJ1778" s="3" t="s">
        <v>730</v>
      </c>
      <c r="BK1778" s="3" t="s">
        <v>5124</v>
      </c>
      <c r="BL1778" s="3" t="s">
        <v>7214</v>
      </c>
      <c r="BM1778" s="3" t="s">
        <v>5838</v>
      </c>
      <c r="BN1778" s="3" t="s">
        <v>1476</v>
      </c>
      <c r="BO1778" s="3" t="s">
        <v>5185</v>
      </c>
      <c r="BP1778" s="3" t="s">
        <v>7233</v>
      </c>
      <c r="BQ1778" s="3" t="s">
        <v>6422</v>
      </c>
      <c r="BR1778" s="3" t="s">
        <v>3379</v>
      </c>
      <c r="BS1778" s="3" t="s">
        <v>3476</v>
      </c>
      <c r="BT1778" s="3" t="s">
        <v>1117</v>
      </c>
    </row>
    <row r="1779" spans="1:72" ht="13.5" customHeight="1">
      <c r="A1779" s="6" t="str">
        <f>HYPERLINK("http://kyu.snu.ac.kr/sdhj/index.jsp?type=hj/GK14649_00IM0001_053a.jpg","1717_수북면_053a")</f>
        <v>1717_수북면_053a</v>
      </c>
      <c r="B1779" s="3">
        <v>1717</v>
      </c>
      <c r="C1779" s="3" t="s">
        <v>8145</v>
      </c>
      <c r="D1779" s="3" t="s">
        <v>8146</v>
      </c>
      <c r="E1779" s="3">
        <v>1778</v>
      </c>
      <c r="F1779" s="3">
        <v>7</v>
      </c>
      <c r="G1779" s="3" t="s">
        <v>5660</v>
      </c>
      <c r="H1779" s="3" t="s">
        <v>6977</v>
      </c>
      <c r="I1779" s="3">
        <v>24</v>
      </c>
      <c r="L1779" s="3">
        <v>1</v>
      </c>
      <c r="M1779" s="3" t="s">
        <v>2740</v>
      </c>
      <c r="N1779" s="3" t="s">
        <v>2866</v>
      </c>
      <c r="S1779" s="3" t="s">
        <v>3539</v>
      </c>
      <c r="T1779" s="3" t="s">
        <v>7028</v>
      </c>
      <c r="U1779" s="3" t="s">
        <v>5836</v>
      </c>
      <c r="V1779" s="3" t="s">
        <v>7231</v>
      </c>
      <c r="W1779" s="3" t="s">
        <v>5221</v>
      </c>
      <c r="X1779" s="3" t="s">
        <v>7290</v>
      </c>
      <c r="Y1779" s="3" t="s">
        <v>3479</v>
      </c>
      <c r="Z1779" s="3" t="s">
        <v>7292</v>
      </c>
      <c r="AC1779" s="3">
        <v>32</v>
      </c>
      <c r="AD1779" s="3" t="s">
        <v>3466</v>
      </c>
      <c r="AE1779" s="3" t="s">
        <v>7219</v>
      </c>
      <c r="AJ1779" s="3" t="s">
        <v>3443</v>
      </c>
      <c r="AK1779" s="3" t="s">
        <v>6955</v>
      </c>
      <c r="AL1779" s="3" t="s">
        <v>3807</v>
      </c>
      <c r="AM1779" s="3" t="s">
        <v>711</v>
      </c>
      <c r="AT1779" s="3" t="s">
        <v>3619</v>
      </c>
      <c r="AU1779" s="3" t="s">
        <v>7168</v>
      </c>
      <c r="AV1779" s="3" t="s">
        <v>6423</v>
      </c>
      <c r="AW1779" s="3" t="s">
        <v>1531</v>
      </c>
      <c r="BG1779" s="3" t="s">
        <v>3619</v>
      </c>
      <c r="BH1779" s="3" t="s">
        <v>7168</v>
      </c>
      <c r="BI1779" s="3" t="s">
        <v>6424</v>
      </c>
      <c r="BJ1779" s="3" t="s">
        <v>1901</v>
      </c>
      <c r="BK1779" s="3" t="s">
        <v>5283</v>
      </c>
      <c r="BL1779" s="3" t="s">
        <v>7216</v>
      </c>
      <c r="BM1779" s="3" t="s">
        <v>6425</v>
      </c>
      <c r="BN1779" s="3" t="s">
        <v>2168</v>
      </c>
      <c r="BO1779" s="3" t="s">
        <v>5283</v>
      </c>
      <c r="BP1779" s="3" t="s">
        <v>7216</v>
      </c>
      <c r="BQ1779" s="3" t="s">
        <v>6426</v>
      </c>
      <c r="BR1779" s="3" t="s">
        <v>2422</v>
      </c>
      <c r="BS1779" s="3" t="s">
        <v>3848</v>
      </c>
      <c r="BT1779" s="3" t="s">
        <v>1169</v>
      </c>
    </row>
    <row r="1780" spans="1:72" ht="13.5" customHeight="1">
      <c r="A1780" s="6" t="str">
        <f>HYPERLINK("http://kyu.snu.ac.kr/sdhj/index.jsp?type=hj/GK14649_00IM0001_053a.jpg","1717_수북면_053a")</f>
        <v>1717_수북면_053a</v>
      </c>
      <c r="B1780" s="3">
        <v>1717</v>
      </c>
      <c r="C1780" s="3" t="s">
        <v>7548</v>
      </c>
      <c r="D1780" s="3" t="s">
        <v>7549</v>
      </c>
      <c r="E1780" s="3">
        <v>1779</v>
      </c>
      <c r="F1780" s="3">
        <v>7</v>
      </c>
      <c r="G1780" s="3" t="s">
        <v>5660</v>
      </c>
      <c r="H1780" s="3" t="s">
        <v>6977</v>
      </c>
      <c r="I1780" s="3">
        <v>24</v>
      </c>
      <c r="L1780" s="3">
        <v>1</v>
      </c>
      <c r="M1780" s="3" t="s">
        <v>2740</v>
      </c>
      <c r="N1780" s="3" t="s">
        <v>2866</v>
      </c>
      <c r="S1780" s="3" t="s">
        <v>8600</v>
      </c>
      <c r="T1780" s="3" t="s">
        <v>8601</v>
      </c>
      <c r="U1780" s="3" t="s">
        <v>5283</v>
      </c>
      <c r="V1780" s="3" t="s">
        <v>7216</v>
      </c>
      <c r="Y1780" s="3" t="s">
        <v>6427</v>
      </c>
      <c r="Z1780" s="3" t="s">
        <v>809</v>
      </c>
      <c r="AC1780" s="3">
        <v>15</v>
      </c>
      <c r="AD1780" s="3" t="s">
        <v>3678</v>
      </c>
      <c r="AE1780" s="3" t="s">
        <v>1005</v>
      </c>
    </row>
    <row r="1781" spans="1:72" ht="13.5" customHeight="1">
      <c r="A1781" s="6" t="str">
        <f>HYPERLINK("http://kyu.snu.ac.kr/sdhj/index.jsp?type=hj/GK14649_00IM0001_053a.jpg","1717_수북면_053a")</f>
        <v>1717_수북면_053a</v>
      </c>
      <c r="B1781" s="3">
        <v>1717</v>
      </c>
      <c r="C1781" s="3" t="s">
        <v>8598</v>
      </c>
      <c r="D1781" s="3" t="s">
        <v>8599</v>
      </c>
      <c r="E1781" s="3">
        <v>1780</v>
      </c>
      <c r="F1781" s="3">
        <v>7</v>
      </c>
      <c r="G1781" s="3" t="s">
        <v>5660</v>
      </c>
      <c r="H1781" s="3" t="s">
        <v>6977</v>
      </c>
      <c r="I1781" s="3">
        <v>24</v>
      </c>
      <c r="L1781" s="3">
        <v>1</v>
      </c>
      <c r="M1781" s="3" t="s">
        <v>2740</v>
      </c>
      <c r="N1781" s="3" t="s">
        <v>2866</v>
      </c>
      <c r="S1781" s="3" t="s">
        <v>8600</v>
      </c>
      <c r="T1781" s="3" t="s">
        <v>8601</v>
      </c>
      <c r="U1781" s="3" t="s">
        <v>5283</v>
      </c>
      <c r="V1781" s="3" t="s">
        <v>7216</v>
      </c>
      <c r="Y1781" s="3" t="s">
        <v>5907</v>
      </c>
      <c r="Z1781" s="3" t="s">
        <v>654</v>
      </c>
      <c r="AC1781" s="3">
        <v>11</v>
      </c>
      <c r="AD1781" s="3" t="s">
        <v>3750</v>
      </c>
      <c r="AE1781" s="3" t="s">
        <v>1012</v>
      </c>
    </row>
    <row r="1782" spans="1:72" ht="13.5" customHeight="1">
      <c r="A1782" s="6" t="str">
        <f>HYPERLINK("http://kyu.snu.ac.kr/sdhj/index.jsp?type=hj/GK14649_00IM0001_053a.jpg","1717_수북면_053a")</f>
        <v>1717_수북면_053a</v>
      </c>
      <c r="B1782" s="3">
        <v>1717</v>
      </c>
      <c r="C1782" s="3" t="s">
        <v>8598</v>
      </c>
      <c r="D1782" s="3" t="s">
        <v>8599</v>
      </c>
      <c r="E1782" s="3">
        <v>1781</v>
      </c>
      <c r="F1782" s="3">
        <v>7</v>
      </c>
      <c r="G1782" s="3" t="s">
        <v>5660</v>
      </c>
      <c r="H1782" s="3" t="s">
        <v>6977</v>
      </c>
      <c r="I1782" s="3">
        <v>24</v>
      </c>
      <c r="L1782" s="3">
        <v>2</v>
      </c>
      <c r="M1782" s="3" t="s">
        <v>2700</v>
      </c>
      <c r="N1782" s="3" t="s">
        <v>2845</v>
      </c>
      <c r="T1782" s="3" t="s">
        <v>8926</v>
      </c>
      <c r="U1782" s="3" t="s">
        <v>5283</v>
      </c>
      <c r="V1782" s="3" t="s">
        <v>7216</v>
      </c>
      <c r="W1782" s="3" t="s">
        <v>5381</v>
      </c>
      <c r="X1782" s="3" t="s">
        <v>7284</v>
      </c>
      <c r="Y1782" s="3" t="s">
        <v>6428</v>
      </c>
      <c r="Z1782" s="3" t="s">
        <v>810</v>
      </c>
      <c r="AC1782" s="3">
        <v>51</v>
      </c>
      <c r="AD1782" s="3" t="s">
        <v>3935</v>
      </c>
      <c r="AE1782" s="3" t="s">
        <v>1020</v>
      </c>
      <c r="AJ1782" s="3" t="s">
        <v>3443</v>
      </c>
      <c r="AK1782" s="3" t="s">
        <v>6955</v>
      </c>
      <c r="AL1782" s="3" t="s">
        <v>4126</v>
      </c>
      <c r="AM1782" s="3" t="s">
        <v>1162</v>
      </c>
      <c r="AT1782" s="3" t="s">
        <v>5109</v>
      </c>
      <c r="AU1782" s="3" t="s">
        <v>1257</v>
      </c>
      <c r="AV1782" s="3" t="s">
        <v>6429</v>
      </c>
      <c r="AW1782" s="3" t="s">
        <v>1470</v>
      </c>
      <c r="BG1782" s="3" t="s">
        <v>3623</v>
      </c>
      <c r="BH1782" s="3" t="s">
        <v>7185</v>
      </c>
      <c r="BI1782" s="3" t="s">
        <v>5860</v>
      </c>
      <c r="BJ1782" s="3" t="s">
        <v>1478</v>
      </c>
      <c r="BK1782" s="3" t="s">
        <v>3623</v>
      </c>
      <c r="BL1782" s="3" t="s">
        <v>7185</v>
      </c>
      <c r="BM1782" s="3" t="s">
        <v>5838</v>
      </c>
      <c r="BN1782" s="3" t="s">
        <v>1476</v>
      </c>
      <c r="BO1782" s="3" t="s">
        <v>5185</v>
      </c>
      <c r="BP1782" s="3" t="s">
        <v>7233</v>
      </c>
      <c r="BQ1782" s="3" t="s">
        <v>6430</v>
      </c>
      <c r="BR1782" s="3" t="s">
        <v>3279</v>
      </c>
      <c r="BS1782" s="3" t="s">
        <v>3562</v>
      </c>
      <c r="BT1782" s="3" t="s">
        <v>3040</v>
      </c>
    </row>
    <row r="1783" spans="1:72" ht="13.5" customHeight="1">
      <c r="A1783" s="6" t="str">
        <f>HYPERLINK("http://kyu.snu.ac.kr/sdhj/index.jsp?type=hj/GK14649_00IM0001_053a.jpg","1717_수북면_053a")</f>
        <v>1717_수북면_053a</v>
      </c>
      <c r="B1783" s="3">
        <v>1717</v>
      </c>
      <c r="C1783" s="3" t="s">
        <v>7844</v>
      </c>
      <c r="D1783" s="3" t="s">
        <v>7845</v>
      </c>
      <c r="E1783" s="3">
        <v>1782</v>
      </c>
      <c r="F1783" s="3">
        <v>7</v>
      </c>
      <c r="G1783" s="3" t="s">
        <v>5660</v>
      </c>
      <c r="H1783" s="3" t="s">
        <v>6977</v>
      </c>
      <c r="I1783" s="3">
        <v>24</v>
      </c>
      <c r="L1783" s="3">
        <v>2</v>
      </c>
      <c r="M1783" s="3" t="s">
        <v>2700</v>
      </c>
      <c r="N1783" s="3" t="s">
        <v>2845</v>
      </c>
      <c r="S1783" s="3" t="s">
        <v>3539</v>
      </c>
      <c r="T1783" s="3" t="s">
        <v>7028</v>
      </c>
      <c r="U1783" s="3" t="s">
        <v>5836</v>
      </c>
      <c r="V1783" s="3" t="s">
        <v>7231</v>
      </c>
      <c r="W1783" s="3" t="s">
        <v>4144</v>
      </c>
      <c r="X1783" s="3" t="s">
        <v>7270</v>
      </c>
      <c r="Y1783" s="3" t="s">
        <v>3479</v>
      </c>
      <c r="Z1783" s="3" t="s">
        <v>7292</v>
      </c>
      <c r="AC1783" s="3">
        <v>49</v>
      </c>
      <c r="AD1783" s="3" t="s">
        <v>3517</v>
      </c>
      <c r="AE1783" s="3" t="s">
        <v>980</v>
      </c>
      <c r="AJ1783" s="3" t="s">
        <v>3443</v>
      </c>
      <c r="AK1783" s="3" t="s">
        <v>6955</v>
      </c>
      <c r="AL1783" s="3" t="s">
        <v>3534</v>
      </c>
      <c r="AM1783" s="3" t="s">
        <v>1152</v>
      </c>
      <c r="AT1783" s="3" t="s">
        <v>5109</v>
      </c>
      <c r="AU1783" s="3" t="s">
        <v>1257</v>
      </c>
      <c r="AV1783" s="3" t="s">
        <v>6431</v>
      </c>
      <c r="AW1783" s="3" t="s">
        <v>1532</v>
      </c>
      <c r="BG1783" s="3" t="s">
        <v>3619</v>
      </c>
      <c r="BH1783" s="3" t="s">
        <v>7168</v>
      </c>
      <c r="BI1783" s="3" t="s">
        <v>6071</v>
      </c>
      <c r="BJ1783" s="3" t="s">
        <v>1902</v>
      </c>
      <c r="BK1783" s="3" t="s">
        <v>5185</v>
      </c>
      <c r="BL1783" s="3" t="s">
        <v>7233</v>
      </c>
      <c r="BM1783" s="3" t="s">
        <v>6432</v>
      </c>
      <c r="BN1783" s="3" t="s">
        <v>2169</v>
      </c>
      <c r="BO1783" s="3" t="s">
        <v>5185</v>
      </c>
      <c r="BP1783" s="3" t="s">
        <v>7233</v>
      </c>
      <c r="BQ1783" s="3" t="s">
        <v>6433</v>
      </c>
      <c r="BR1783" s="3" t="s">
        <v>3302</v>
      </c>
      <c r="BS1783" s="3" t="s">
        <v>3476</v>
      </c>
      <c r="BT1783" s="3" t="s">
        <v>1117</v>
      </c>
    </row>
    <row r="1784" spans="1:72" ht="13.5" customHeight="1">
      <c r="A1784" s="6" t="str">
        <f>HYPERLINK("http://kyu.snu.ac.kr/sdhj/index.jsp?type=hj/GK14649_00IM0001_053a.jpg","1717_수북면_053a")</f>
        <v>1717_수북면_053a</v>
      </c>
      <c r="B1784" s="3">
        <v>1717</v>
      </c>
      <c r="C1784" s="3" t="s">
        <v>7468</v>
      </c>
      <c r="D1784" s="3" t="s">
        <v>7469</v>
      </c>
      <c r="E1784" s="3">
        <v>1783</v>
      </c>
      <c r="F1784" s="3">
        <v>7</v>
      </c>
      <c r="G1784" s="3" t="s">
        <v>5660</v>
      </c>
      <c r="H1784" s="3" t="s">
        <v>6977</v>
      </c>
      <c r="I1784" s="3">
        <v>24</v>
      </c>
      <c r="L1784" s="3">
        <v>2</v>
      </c>
      <c r="M1784" s="3" t="s">
        <v>2700</v>
      </c>
      <c r="N1784" s="3" t="s">
        <v>2845</v>
      </c>
      <c r="S1784" s="3" t="s">
        <v>3550</v>
      </c>
      <c r="T1784" s="3" t="s">
        <v>7029</v>
      </c>
      <c r="U1784" s="3" t="s">
        <v>5283</v>
      </c>
      <c r="V1784" s="3" t="s">
        <v>7216</v>
      </c>
      <c r="Y1784" s="3" t="s">
        <v>6434</v>
      </c>
      <c r="Z1784" s="3" t="s">
        <v>811</v>
      </c>
      <c r="AC1784" s="3">
        <v>20</v>
      </c>
      <c r="AD1784" s="3" t="s">
        <v>4120</v>
      </c>
      <c r="AE1784" s="3" t="s">
        <v>259</v>
      </c>
    </row>
    <row r="1785" spans="1:72" ht="13.5" customHeight="1">
      <c r="A1785" s="6" t="str">
        <f>HYPERLINK("http://kyu.snu.ac.kr/sdhj/index.jsp?type=hj/GK14649_00IM0001_053a.jpg","1717_수북면_053a")</f>
        <v>1717_수북면_053a</v>
      </c>
      <c r="B1785" s="3">
        <v>1717</v>
      </c>
      <c r="C1785" s="3" t="s">
        <v>8145</v>
      </c>
      <c r="D1785" s="3" t="s">
        <v>8146</v>
      </c>
      <c r="E1785" s="3">
        <v>1784</v>
      </c>
      <c r="F1785" s="3">
        <v>7</v>
      </c>
      <c r="G1785" s="3" t="s">
        <v>5660</v>
      </c>
      <c r="H1785" s="3" t="s">
        <v>6977</v>
      </c>
      <c r="I1785" s="3">
        <v>24</v>
      </c>
      <c r="L1785" s="3">
        <v>2</v>
      </c>
      <c r="M1785" s="3" t="s">
        <v>2700</v>
      </c>
      <c r="N1785" s="3" t="s">
        <v>2845</v>
      </c>
      <c r="S1785" s="3" t="s">
        <v>3641</v>
      </c>
      <c r="T1785" s="3" t="s">
        <v>7035</v>
      </c>
      <c r="W1785" s="3" t="s">
        <v>3952</v>
      </c>
      <c r="X1785" s="3" t="s">
        <v>2998</v>
      </c>
      <c r="Y1785" s="3" t="s">
        <v>3479</v>
      </c>
      <c r="Z1785" s="3" t="s">
        <v>7292</v>
      </c>
      <c r="AC1785" s="3">
        <v>22</v>
      </c>
      <c r="AD1785" s="3" t="s">
        <v>4044</v>
      </c>
      <c r="AE1785" s="3" t="s">
        <v>1026</v>
      </c>
      <c r="AF1785" s="3" t="s">
        <v>4317</v>
      </c>
      <c r="AG1785" s="3" t="s">
        <v>1061</v>
      </c>
    </row>
    <row r="1786" spans="1:72" ht="13.5" customHeight="1">
      <c r="A1786" s="6" t="str">
        <f>HYPERLINK("http://kyu.snu.ac.kr/sdhj/index.jsp?type=hj/GK14649_00IM0001_053a.jpg","1717_수북면_053a")</f>
        <v>1717_수북면_053a</v>
      </c>
      <c r="B1786" s="3">
        <v>1717</v>
      </c>
      <c r="C1786" s="3" t="s">
        <v>8145</v>
      </c>
      <c r="D1786" s="3" t="s">
        <v>8146</v>
      </c>
      <c r="E1786" s="3">
        <v>1785</v>
      </c>
      <c r="F1786" s="3">
        <v>7</v>
      </c>
      <c r="G1786" s="3" t="s">
        <v>5660</v>
      </c>
      <c r="H1786" s="3" t="s">
        <v>6977</v>
      </c>
      <c r="I1786" s="3">
        <v>24</v>
      </c>
      <c r="L1786" s="3">
        <v>2</v>
      </c>
      <c r="M1786" s="3" t="s">
        <v>2700</v>
      </c>
      <c r="N1786" s="3" t="s">
        <v>2845</v>
      </c>
      <c r="S1786" s="3" t="s">
        <v>8927</v>
      </c>
      <c r="T1786" s="3" t="s">
        <v>8928</v>
      </c>
      <c r="Y1786" s="3" t="s">
        <v>3479</v>
      </c>
      <c r="Z1786" s="3" t="s">
        <v>7292</v>
      </c>
      <c r="AC1786" s="3">
        <v>23</v>
      </c>
      <c r="AD1786" s="3" t="s">
        <v>3483</v>
      </c>
      <c r="AE1786" s="3" t="s">
        <v>972</v>
      </c>
    </row>
    <row r="1787" spans="1:72" ht="13.5" customHeight="1">
      <c r="A1787" s="6" t="str">
        <f>HYPERLINK("http://kyu.snu.ac.kr/sdhj/index.jsp?type=hj/GK14649_00IM0001_053a.jpg","1717_수북면_053a")</f>
        <v>1717_수북면_053a</v>
      </c>
      <c r="B1787" s="3">
        <v>1717</v>
      </c>
      <c r="C1787" s="3" t="s">
        <v>8145</v>
      </c>
      <c r="D1787" s="3" t="s">
        <v>8146</v>
      </c>
      <c r="E1787" s="3">
        <v>1786</v>
      </c>
      <c r="F1787" s="3">
        <v>7</v>
      </c>
      <c r="G1787" s="3" t="s">
        <v>5660</v>
      </c>
      <c r="H1787" s="3" t="s">
        <v>6977</v>
      </c>
      <c r="I1787" s="3">
        <v>24</v>
      </c>
      <c r="L1787" s="3">
        <v>2</v>
      </c>
      <c r="M1787" s="3" t="s">
        <v>2700</v>
      </c>
      <c r="N1787" s="3" t="s">
        <v>2845</v>
      </c>
      <c r="S1787" s="3" t="s">
        <v>8927</v>
      </c>
      <c r="T1787" s="3" t="s">
        <v>8928</v>
      </c>
      <c r="Y1787" s="3" t="s">
        <v>3479</v>
      </c>
      <c r="Z1787" s="3" t="s">
        <v>7292</v>
      </c>
      <c r="AC1787" s="3">
        <v>14</v>
      </c>
      <c r="AD1787" s="3" t="s">
        <v>3713</v>
      </c>
      <c r="AE1787" s="3" t="s">
        <v>1009</v>
      </c>
    </row>
    <row r="1788" spans="1:72" ht="13.5" customHeight="1">
      <c r="A1788" s="6" t="str">
        <f>HYPERLINK("http://kyu.snu.ac.kr/sdhj/index.jsp?type=hj/GK14649_00IM0001_053a.jpg","1717_수북면_053a")</f>
        <v>1717_수북면_053a</v>
      </c>
      <c r="B1788" s="3">
        <v>1717</v>
      </c>
      <c r="C1788" s="3" t="s">
        <v>8145</v>
      </c>
      <c r="D1788" s="3" t="s">
        <v>8146</v>
      </c>
      <c r="E1788" s="3">
        <v>1787</v>
      </c>
      <c r="F1788" s="3">
        <v>7</v>
      </c>
      <c r="G1788" s="3" t="s">
        <v>5660</v>
      </c>
      <c r="H1788" s="3" t="s">
        <v>6977</v>
      </c>
      <c r="I1788" s="3">
        <v>24</v>
      </c>
      <c r="L1788" s="3">
        <v>2</v>
      </c>
      <c r="M1788" s="3" t="s">
        <v>2700</v>
      </c>
      <c r="N1788" s="3" t="s">
        <v>2845</v>
      </c>
      <c r="S1788" s="3" t="s">
        <v>8927</v>
      </c>
      <c r="T1788" s="3" t="s">
        <v>8928</v>
      </c>
      <c r="Y1788" s="3" t="s">
        <v>3479</v>
      </c>
      <c r="Z1788" s="3" t="s">
        <v>7292</v>
      </c>
      <c r="AF1788" s="3" t="s">
        <v>4024</v>
      </c>
      <c r="AG1788" s="3" t="s">
        <v>1050</v>
      </c>
    </row>
    <row r="1789" spans="1:72" ht="13.5" customHeight="1">
      <c r="A1789" s="6" t="str">
        <f>HYPERLINK("http://kyu.snu.ac.kr/sdhj/index.jsp?type=hj/GK14649_00IM0001_053a.jpg","1717_수북면_053a")</f>
        <v>1717_수북면_053a</v>
      </c>
      <c r="B1789" s="3">
        <v>1717</v>
      </c>
      <c r="C1789" s="3" t="s">
        <v>8145</v>
      </c>
      <c r="D1789" s="3" t="s">
        <v>8146</v>
      </c>
      <c r="E1789" s="3">
        <v>1788</v>
      </c>
      <c r="F1789" s="3">
        <v>7</v>
      </c>
      <c r="G1789" s="3" t="s">
        <v>5660</v>
      </c>
      <c r="H1789" s="3" t="s">
        <v>6977</v>
      </c>
      <c r="I1789" s="3">
        <v>24</v>
      </c>
      <c r="L1789" s="3">
        <v>2</v>
      </c>
      <c r="M1789" s="3" t="s">
        <v>2700</v>
      </c>
      <c r="N1789" s="3" t="s">
        <v>2845</v>
      </c>
      <c r="S1789" s="3" t="s">
        <v>3956</v>
      </c>
      <c r="T1789" s="3" t="s">
        <v>7045</v>
      </c>
      <c r="U1789" s="3" t="s">
        <v>5283</v>
      </c>
      <c r="V1789" s="3" t="s">
        <v>7216</v>
      </c>
      <c r="W1789" s="3" t="s">
        <v>3781</v>
      </c>
      <c r="X1789" s="3" t="s">
        <v>7264</v>
      </c>
      <c r="Y1789" s="3" t="s">
        <v>6435</v>
      </c>
      <c r="Z1789" s="3" t="s">
        <v>812</v>
      </c>
      <c r="AC1789" s="3">
        <v>39</v>
      </c>
      <c r="AD1789" s="3" t="s">
        <v>4017</v>
      </c>
      <c r="AE1789" s="3" t="s">
        <v>1024</v>
      </c>
    </row>
    <row r="1790" spans="1:72" ht="13.5" customHeight="1">
      <c r="A1790" s="6" t="str">
        <f>HYPERLINK("http://kyu.snu.ac.kr/sdhj/index.jsp?type=hj/GK14649_00IM0001_053a.jpg","1717_수북면_053a")</f>
        <v>1717_수북면_053a</v>
      </c>
      <c r="B1790" s="3">
        <v>1717</v>
      </c>
      <c r="C1790" s="3" t="s">
        <v>8145</v>
      </c>
      <c r="D1790" s="3" t="s">
        <v>8146</v>
      </c>
      <c r="E1790" s="3">
        <v>1789</v>
      </c>
      <c r="F1790" s="3">
        <v>7</v>
      </c>
      <c r="G1790" s="3" t="s">
        <v>5660</v>
      </c>
      <c r="H1790" s="3" t="s">
        <v>6977</v>
      </c>
      <c r="I1790" s="3">
        <v>24</v>
      </c>
      <c r="L1790" s="3">
        <v>2</v>
      </c>
      <c r="M1790" s="3" t="s">
        <v>2700</v>
      </c>
      <c r="N1790" s="3" t="s">
        <v>2845</v>
      </c>
      <c r="S1790" s="3" t="s">
        <v>5089</v>
      </c>
      <c r="T1790" s="3" t="s">
        <v>7072</v>
      </c>
      <c r="W1790" s="3" t="s">
        <v>3579</v>
      </c>
      <c r="X1790" s="3" t="s">
        <v>2997</v>
      </c>
      <c r="Y1790" s="3" t="s">
        <v>66</v>
      </c>
      <c r="Z1790" s="3" t="s">
        <v>813</v>
      </c>
      <c r="AF1790" s="3" t="s">
        <v>3500</v>
      </c>
      <c r="AG1790" s="3" t="s">
        <v>1044</v>
      </c>
    </row>
    <row r="1791" spans="1:72" ht="13.5" customHeight="1">
      <c r="A1791" s="6" t="str">
        <f>HYPERLINK("http://kyu.snu.ac.kr/sdhj/index.jsp?type=hj/GK14649_00IM0001_053a.jpg","1717_수북면_053a")</f>
        <v>1717_수북면_053a</v>
      </c>
      <c r="B1791" s="3">
        <v>1717</v>
      </c>
      <c r="C1791" s="3" t="s">
        <v>8177</v>
      </c>
      <c r="D1791" s="3" t="s">
        <v>8178</v>
      </c>
      <c r="E1791" s="3">
        <v>1790</v>
      </c>
      <c r="F1791" s="3">
        <v>7</v>
      </c>
      <c r="G1791" s="3" t="s">
        <v>5660</v>
      </c>
      <c r="H1791" s="3" t="s">
        <v>6977</v>
      </c>
      <c r="I1791" s="3">
        <v>24</v>
      </c>
      <c r="L1791" s="3">
        <v>2</v>
      </c>
      <c r="M1791" s="3" t="s">
        <v>2700</v>
      </c>
      <c r="N1791" s="3" t="s">
        <v>2845</v>
      </c>
      <c r="S1791" s="3" t="s">
        <v>5089</v>
      </c>
      <c r="T1791" s="3" t="s">
        <v>7072</v>
      </c>
      <c r="U1791" s="3" t="s">
        <v>5283</v>
      </c>
      <c r="V1791" s="3" t="s">
        <v>7216</v>
      </c>
      <c r="W1791" s="3" t="s">
        <v>3579</v>
      </c>
      <c r="X1791" s="3" t="s">
        <v>2997</v>
      </c>
      <c r="Y1791" s="3" t="s">
        <v>5803</v>
      </c>
      <c r="Z1791" s="3" t="s">
        <v>814</v>
      </c>
      <c r="AC1791" s="3">
        <v>20</v>
      </c>
      <c r="AD1791" s="3" t="s">
        <v>4120</v>
      </c>
      <c r="AE1791" s="3" t="s">
        <v>259</v>
      </c>
      <c r="AF1791" s="3" t="s">
        <v>5096</v>
      </c>
      <c r="AG1791" s="3" t="s">
        <v>1071</v>
      </c>
    </row>
    <row r="1792" spans="1:72" ht="13.5" customHeight="1">
      <c r="A1792" s="6" t="str">
        <f>HYPERLINK("http://kyu.snu.ac.kr/sdhj/index.jsp?type=hj/GK14649_00IM0001_053a.jpg","1717_수북면_053a")</f>
        <v>1717_수북면_053a</v>
      </c>
      <c r="B1792" s="3">
        <v>1717</v>
      </c>
      <c r="C1792" s="3" t="s">
        <v>8177</v>
      </c>
      <c r="D1792" s="3" t="s">
        <v>8178</v>
      </c>
      <c r="E1792" s="3">
        <v>1791</v>
      </c>
      <c r="F1792" s="3">
        <v>7</v>
      </c>
      <c r="G1792" s="3" t="s">
        <v>5660</v>
      </c>
      <c r="H1792" s="3" t="s">
        <v>6977</v>
      </c>
      <c r="I1792" s="3">
        <v>24</v>
      </c>
      <c r="L1792" s="3">
        <v>3</v>
      </c>
      <c r="M1792" s="3" t="s">
        <v>2610</v>
      </c>
      <c r="N1792" s="3" t="s">
        <v>2796</v>
      </c>
      <c r="T1792" s="3" t="s">
        <v>8654</v>
      </c>
      <c r="U1792" s="3" t="s">
        <v>5283</v>
      </c>
      <c r="V1792" s="3" t="s">
        <v>7216</v>
      </c>
      <c r="W1792" s="3" t="s">
        <v>4426</v>
      </c>
      <c r="X1792" s="3" t="s">
        <v>7275</v>
      </c>
      <c r="Y1792" s="3" t="s">
        <v>6436</v>
      </c>
      <c r="Z1792" s="3" t="s">
        <v>7328</v>
      </c>
      <c r="AC1792" s="3">
        <v>44</v>
      </c>
      <c r="AD1792" s="3" t="s">
        <v>3704</v>
      </c>
      <c r="AE1792" s="3" t="s">
        <v>1007</v>
      </c>
      <c r="AJ1792" s="3" t="s">
        <v>3443</v>
      </c>
      <c r="AK1792" s="3" t="s">
        <v>6955</v>
      </c>
      <c r="AL1792" s="3" t="s">
        <v>4844</v>
      </c>
      <c r="AM1792" s="3" t="s">
        <v>1177</v>
      </c>
      <c r="AT1792" s="3" t="s">
        <v>5185</v>
      </c>
      <c r="AU1792" s="3" t="s">
        <v>7233</v>
      </c>
      <c r="AV1792" s="3" t="s">
        <v>5955</v>
      </c>
      <c r="AW1792" s="3" t="s">
        <v>1479</v>
      </c>
      <c r="BG1792" s="3" t="s">
        <v>3619</v>
      </c>
      <c r="BH1792" s="3" t="s">
        <v>7168</v>
      </c>
      <c r="BI1792" s="3" t="s">
        <v>6437</v>
      </c>
      <c r="BJ1792" s="3" t="s">
        <v>1853</v>
      </c>
      <c r="BK1792" s="3" t="s">
        <v>5109</v>
      </c>
      <c r="BL1792" s="3" t="s">
        <v>1257</v>
      </c>
      <c r="BM1792" s="3" t="s">
        <v>5956</v>
      </c>
      <c r="BN1792" s="3" t="s">
        <v>2125</v>
      </c>
      <c r="BO1792" s="3" t="s">
        <v>5185</v>
      </c>
      <c r="BP1792" s="3" t="s">
        <v>7233</v>
      </c>
      <c r="BQ1792" s="3" t="s">
        <v>5957</v>
      </c>
      <c r="BR1792" s="3" t="s">
        <v>3188</v>
      </c>
      <c r="BS1792" s="3" t="s">
        <v>3562</v>
      </c>
      <c r="BT1792" s="3" t="s">
        <v>3040</v>
      </c>
    </row>
    <row r="1793" spans="1:72" ht="13.5" customHeight="1">
      <c r="A1793" s="6" t="str">
        <f>HYPERLINK("http://kyu.snu.ac.kr/sdhj/index.jsp?type=hj/GK14649_00IM0001_053a.jpg","1717_수북면_053a")</f>
        <v>1717_수북면_053a</v>
      </c>
      <c r="B1793" s="3">
        <v>1717</v>
      </c>
      <c r="C1793" s="3" t="s">
        <v>7425</v>
      </c>
      <c r="D1793" s="3" t="s">
        <v>7426</v>
      </c>
      <c r="E1793" s="3">
        <v>1792</v>
      </c>
      <c r="F1793" s="3">
        <v>7</v>
      </c>
      <c r="G1793" s="3" t="s">
        <v>5660</v>
      </c>
      <c r="H1793" s="3" t="s">
        <v>6977</v>
      </c>
      <c r="I1793" s="3">
        <v>24</v>
      </c>
      <c r="L1793" s="3">
        <v>3</v>
      </c>
      <c r="M1793" s="3" t="s">
        <v>2610</v>
      </c>
      <c r="N1793" s="3" t="s">
        <v>2796</v>
      </c>
      <c r="S1793" s="3" t="s">
        <v>3539</v>
      </c>
      <c r="T1793" s="3" t="s">
        <v>7028</v>
      </c>
      <c r="U1793" s="3" t="s">
        <v>5836</v>
      </c>
      <c r="V1793" s="3" t="s">
        <v>7231</v>
      </c>
      <c r="W1793" s="3" t="s">
        <v>3568</v>
      </c>
      <c r="X1793" s="3" t="s">
        <v>7255</v>
      </c>
      <c r="Y1793" s="3" t="s">
        <v>3479</v>
      </c>
      <c r="Z1793" s="3" t="s">
        <v>7292</v>
      </c>
      <c r="AC1793" s="3">
        <v>47</v>
      </c>
      <c r="AD1793" s="3" t="s">
        <v>4830</v>
      </c>
      <c r="AE1793" s="3" t="s">
        <v>1034</v>
      </c>
      <c r="AJ1793" s="3" t="s">
        <v>3443</v>
      </c>
      <c r="AK1793" s="3" t="s">
        <v>6955</v>
      </c>
      <c r="AL1793" s="3" t="s">
        <v>3570</v>
      </c>
      <c r="AM1793" s="3" t="s">
        <v>1150</v>
      </c>
      <c r="AT1793" s="3" t="s">
        <v>5283</v>
      </c>
      <c r="AU1793" s="3" t="s">
        <v>7216</v>
      </c>
      <c r="AV1793" s="3" t="s">
        <v>6312</v>
      </c>
      <c r="AW1793" s="3" t="s">
        <v>1520</v>
      </c>
      <c r="BG1793" s="3" t="s">
        <v>5124</v>
      </c>
      <c r="BH1793" s="3" t="s">
        <v>7214</v>
      </c>
      <c r="BI1793" s="3" t="s">
        <v>6024</v>
      </c>
      <c r="BJ1793" s="3" t="s">
        <v>1903</v>
      </c>
      <c r="BK1793" s="3" t="s">
        <v>5283</v>
      </c>
      <c r="BL1793" s="3" t="s">
        <v>7216</v>
      </c>
      <c r="BM1793" s="3" t="s">
        <v>6011</v>
      </c>
      <c r="BN1793" s="3" t="s">
        <v>2128</v>
      </c>
      <c r="BO1793" s="3" t="s">
        <v>5124</v>
      </c>
      <c r="BP1793" s="3" t="s">
        <v>7214</v>
      </c>
      <c r="BQ1793" s="3" t="s">
        <v>6438</v>
      </c>
      <c r="BR1793" s="3" t="s">
        <v>2423</v>
      </c>
      <c r="BS1793" s="3" t="s">
        <v>3515</v>
      </c>
      <c r="BT1793" s="3" t="s">
        <v>1099</v>
      </c>
    </row>
    <row r="1794" spans="1:72" ht="13.5" customHeight="1">
      <c r="A1794" s="6" t="str">
        <f>HYPERLINK("http://kyu.snu.ac.kr/sdhj/index.jsp?type=hj/GK14649_00IM0001_053a.jpg","1717_수북면_053a")</f>
        <v>1717_수북면_053a</v>
      </c>
      <c r="B1794" s="3">
        <v>1717</v>
      </c>
      <c r="C1794" s="3" t="s">
        <v>7510</v>
      </c>
      <c r="D1794" s="3" t="s">
        <v>7511</v>
      </c>
      <c r="E1794" s="3">
        <v>1793</v>
      </c>
      <c r="F1794" s="3">
        <v>7</v>
      </c>
      <c r="G1794" s="3" t="s">
        <v>5660</v>
      </c>
      <c r="H1794" s="3" t="s">
        <v>6977</v>
      </c>
      <c r="I1794" s="3">
        <v>24</v>
      </c>
      <c r="L1794" s="3">
        <v>3</v>
      </c>
      <c r="M1794" s="3" t="s">
        <v>2610</v>
      </c>
      <c r="N1794" s="3" t="s">
        <v>2796</v>
      </c>
      <c r="S1794" s="3" t="s">
        <v>3580</v>
      </c>
      <c r="T1794" s="3" t="s">
        <v>7032</v>
      </c>
      <c r="AC1794" s="3">
        <v>21</v>
      </c>
      <c r="AD1794" s="3" t="s">
        <v>3521</v>
      </c>
      <c r="AE1794" s="3" t="s">
        <v>981</v>
      </c>
    </row>
    <row r="1795" spans="1:72" ht="13.5" customHeight="1">
      <c r="A1795" s="6" t="str">
        <f>HYPERLINK("http://kyu.snu.ac.kr/sdhj/index.jsp?type=hj/GK14649_00IM0001_053a.jpg","1717_수북면_053a")</f>
        <v>1717_수북면_053a</v>
      </c>
      <c r="B1795" s="3">
        <v>1717</v>
      </c>
      <c r="C1795" s="3" t="s">
        <v>8068</v>
      </c>
      <c r="D1795" s="3" t="s">
        <v>8069</v>
      </c>
      <c r="E1795" s="3">
        <v>1794</v>
      </c>
      <c r="F1795" s="3">
        <v>7</v>
      </c>
      <c r="G1795" s="3" t="s">
        <v>5660</v>
      </c>
      <c r="H1795" s="3" t="s">
        <v>6977</v>
      </c>
      <c r="I1795" s="3">
        <v>24</v>
      </c>
      <c r="L1795" s="3">
        <v>3</v>
      </c>
      <c r="M1795" s="3" t="s">
        <v>2610</v>
      </c>
      <c r="N1795" s="3" t="s">
        <v>2796</v>
      </c>
      <c r="S1795" s="3" t="s">
        <v>8929</v>
      </c>
      <c r="T1795" s="3" t="s">
        <v>8930</v>
      </c>
      <c r="Y1795" s="3" t="s">
        <v>3479</v>
      </c>
      <c r="Z1795" s="3" t="s">
        <v>7292</v>
      </c>
      <c r="AF1795" s="3" t="s">
        <v>4024</v>
      </c>
      <c r="AG1795" s="3" t="s">
        <v>1050</v>
      </c>
    </row>
    <row r="1796" spans="1:72" ht="13.5" customHeight="1">
      <c r="A1796" s="6" t="str">
        <f>HYPERLINK("http://kyu.snu.ac.kr/sdhj/index.jsp?type=hj/GK14649_00IM0001_053a.jpg","1717_수북면_053a")</f>
        <v>1717_수북면_053a</v>
      </c>
      <c r="B1796" s="3">
        <v>1717</v>
      </c>
      <c r="C1796" s="3" t="s">
        <v>8068</v>
      </c>
      <c r="D1796" s="3" t="s">
        <v>8069</v>
      </c>
      <c r="E1796" s="3">
        <v>1795</v>
      </c>
      <c r="F1796" s="3">
        <v>7</v>
      </c>
      <c r="G1796" s="3" t="s">
        <v>5660</v>
      </c>
      <c r="H1796" s="3" t="s">
        <v>6977</v>
      </c>
      <c r="I1796" s="3">
        <v>24</v>
      </c>
      <c r="L1796" s="3">
        <v>3</v>
      </c>
      <c r="M1796" s="3" t="s">
        <v>2610</v>
      </c>
      <c r="N1796" s="3" t="s">
        <v>2796</v>
      </c>
      <c r="S1796" s="3" t="s">
        <v>8929</v>
      </c>
      <c r="T1796" s="3" t="s">
        <v>8930</v>
      </c>
      <c r="Y1796" s="3" t="s">
        <v>3479</v>
      </c>
      <c r="Z1796" s="3" t="s">
        <v>7292</v>
      </c>
      <c r="AC1796" s="3">
        <v>15</v>
      </c>
      <c r="AD1796" s="3" t="s">
        <v>3678</v>
      </c>
      <c r="AE1796" s="3" t="s">
        <v>1005</v>
      </c>
    </row>
    <row r="1797" spans="1:72" ht="13.5" customHeight="1">
      <c r="A1797" s="6" t="str">
        <f>HYPERLINK("http://kyu.snu.ac.kr/sdhj/index.jsp?type=hj/GK14649_00IM0001_053a.jpg","1717_수북면_053a")</f>
        <v>1717_수북면_053a</v>
      </c>
      <c r="B1797" s="3">
        <v>1717</v>
      </c>
      <c r="C1797" s="3" t="s">
        <v>8068</v>
      </c>
      <c r="D1797" s="3" t="s">
        <v>8069</v>
      </c>
      <c r="E1797" s="3">
        <v>1796</v>
      </c>
      <c r="F1797" s="3">
        <v>7</v>
      </c>
      <c r="G1797" s="3" t="s">
        <v>5660</v>
      </c>
      <c r="H1797" s="3" t="s">
        <v>6977</v>
      </c>
      <c r="I1797" s="3">
        <v>24</v>
      </c>
      <c r="L1797" s="3">
        <v>3</v>
      </c>
      <c r="M1797" s="3" t="s">
        <v>2610</v>
      </c>
      <c r="N1797" s="3" t="s">
        <v>2796</v>
      </c>
      <c r="S1797" s="3" t="s">
        <v>8655</v>
      </c>
      <c r="T1797" s="3" t="s">
        <v>8656</v>
      </c>
      <c r="U1797" s="3" t="s">
        <v>5283</v>
      </c>
      <c r="V1797" s="3" t="s">
        <v>7216</v>
      </c>
      <c r="Y1797" s="3" t="s">
        <v>6439</v>
      </c>
      <c r="Z1797" s="3" t="s">
        <v>815</v>
      </c>
      <c r="AC1797" s="3">
        <v>8</v>
      </c>
      <c r="AD1797" s="3" t="s">
        <v>3630</v>
      </c>
      <c r="AE1797" s="3" t="s">
        <v>997</v>
      </c>
    </row>
    <row r="1798" spans="1:72" ht="13.5" customHeight="1">
      <c r="A1798" s="6" t="str">
        <f>HYPERLINK("http://kyu.snu.ac.kr/sdhj/index.jsp?type=hj/GK14649_00IM0001_053a.jpg","1717_수북면_053a")</f>
        <v>1717_수북면_053a</v>
      </c>
      <c r="B1798" s="3">
        <v>1717</v>
      </c>
      <c r="C1798" s="3" t="s">
        <v>8068</v>
      </c>
      <c r="D1798" s="3" t="s">
        <v>8069</v>
      </c>
      <c r="E1798" s="3">
        <v>1797</v>
      </c>
      <c r="F1798" s="3">
        <v>7</v>
      </c>
      <c r="G1798" s="3" t="s">
        <v>5660</v>
      </c>
      <c r="H1798" s="3" t="s">
        <v>6977</v>
      </c>
      <c r="I1798" s="3">
        <v>24</v>
      </c>
      <c r="L1798" s="3">
        <v>4</v>
      </c>
      <c r="M1798" s="3" t="s">
        <v>8931</v>
      </c>
      <c r="N1798" s="3" t="s">
        <v>8932</v>
      </c>
      <c r="Q1798" s="3" t="s">
        <v>6440</v>
      </c>
      <c r="R1798" s="3" t="s">
        <v>2977</v>
      </c>
      <c r="T1798" s="3" t="s">
        <v>7472</v>
      </c>
      <c r="W1798" s="3" t="s">
        <v>3709</v>
      </c>
      <c r="X1798" s="3" t="s">
        <v>7259</v>
      </c>
      <c r="Y1798" s="3" t="s">
        <v>3698</v>
      </c>
      <c r="Z1798" s="3" t="s">
        <v>3698</v>
      </c>
      <c r="AC1798" s="3">
        <v>42</v>
      </c>
      <c r="AD1798" s="3" t="s">
        <v>3480</v>
      </c>
      <c r="AE1798" s="3" t="s">
        <v>971</v>
      </c>
      <c r="AJ1798" s="3" t="s">
        <v>3443</v>
      </c>
      <c r="AK1798" s="3" t="s">
        <v>6955</v>
      </c>
      <c r="AL1798" s="3" t="s">
        <v>3562</v>
      </c>
      <c r="AM1798" s="3" t="s">
        <v>3040</v>
      </c>
      <c r="AT1798" s="3" t="s">
        <v>5283</v>
      </c>
      <c r="AU1798" s="3" t="s">
        <v>7216</v>
      </c>
      <c r="AV1798" s="3" t="s">
        <v>6441</v>
      </c>
      <c r="AW1798" s="3" t="s">
        <v>1533</v>
      </c>
      <c r="BG1798" s="3" t="s">
        <v>5283</v>
      </c>
      <c r="BH1798" s="3" t="s">
        <v>7216</v>
      </c>
      <c r="BI1798" s="3" t="s">
        <v>8933</v>
      </c>
      <c r="BJ1798" s="3" t="s">
        <v>3017</v>
      </c>
      <c r="BK1798" s="3" t="s">
        <v>5283</v>
      </c>
      <c r="BL1798" s="3" t="s">
        <v>7216</v>
      </c>
      <c r="BM1798" s="3" t="s">
        <v>6290</v>
      </c>
      <c r="BN1798" s="3" t="s">
        <v>2156</v>
      </c>
      <c r="BO1798" s="3" t="s">
        <v>5283</v>
      </c>
      <c r="BP1798" s="3" t="s">
        <v>7216</v>
      </c>
      <c r="BQ1798" s="3" t="s">
        <v>6442</v>
      </c>
      <c r="BR1798" s="3" t="s">
        <v>2424</v>
      </c>
      <c r="BS1798" s="3" t="s">
        <v>3496</v>
      </c>
      <c r="BT1798" s="3" t="s">
        <v>1097</v>
      </c>
    </row>
    <row r="1799" spans="1:72" ht="13.5" customHeight="1">
      <c r="A1799" s="6" t="str">
        <f>HYPERLINK("http://kyu.snu.ac.kr/sdhj/index.jsp?type=hj/GK14649_00IM0001_053a.jpg","1717_수북면_053a")</f>
        <v>1717_수북면_053a</v>
      </c>
      <c r="B1799" s="3">
        <v>1717</v>
      </c>
      <c r="C1799" s="3" t="s">
        <v>7396</v>
      </c>
      <c r="D1799" s="3" t="s">
        <v>7397</v>
      </c>
      <c r="E1799" s="3">
        <v>1798</v>
      </c>
      <c r="F1799" s="3">
        <v>7</v>
      </c>
      <c r="G1799" s="3" t="s">
        <v>5660</v>
      </c>
      <c r="H1799" s="3" t="s">
        <v>6977</v>
      </c>
      <c r="I1799" s="3">
        <v>24</v>
      </c>
      <c r="L1799" s="3">
        <v>4</v>
      </c>
      <c r="M1799" s="3" t="s">
        <v>8931</v>
      </c>
      <c r="N1799" s="3" t="s">
        <v>8932</v>
      </c>
      <c r="S1799" s="3" t="s">
        <v>3550</v>
      </c>
      <c r="T1799" s="3" t="s">
        <v>7029</v>
      </c>
      <c r="U1799" s="3" t="s">
        <v>5283</v>
      </c>
      <c r="V1799" s="3" t="s">
        <v>7216</v>
      </c>
      <c r="Y1799" s="3" t="s">
        <v>6443</v>
      </c>
      <c r="Z1799" s="3" t="s">
        <v>661</v>
      </c>
      <c r="AC1799" s="3">
        <v>24</v>
      </c>
      <c r="AD1799" s="3" t="s">
        <v>3777</v>
      </c>
      <c r="AE1799" s="3" t="s">
        <v>1015</v>
      </c>
    </row>
    <row r="1800" spans="1:72" ht="13.5" customHeight="1">
      <c r="A1800" s="6" t="str">
        <f>HYPERLINK("http://kyu.snu.ac.kr/sdhj/index.jsp?type=hj/GK14649_00IM0001_053a.jpg","1717_수북면_053a")</f>
        <v>1717_수북면_053a</v>
      </c>
      <c r="B1800" s="3">
        <v>1717</v>
      </c>
      <c r="C1800" s="3" t="s">
        <v>7402</v>
      </c>
      <c r="D1800" s="3" t="s">
        <v>7403</v>
      </c>
      <c r="E1800" s="3">
        <v>1799</v>
      </c>
      <c r="F1800" s="3">
        <v>7</v>
      </c>
      <c r="G1800" s="3" t="s">
        <v>5660</v>
      </c>
      <c r="H1800" s="3" t="s">
        <v>6977</v>
      </c>
      <c r="I1800" s="3">
        <v>24</v>
      </c>
      <c r="L1800" s="3">
        <v>4</v>
      </c>
      <c r="M1800" s="3" t="s">
        <v>8931</v>
      </c>
      <c r="N1800" s="3" t="s">
        <v>8932</v>
      </c>
      <c r="S1800" s="3" t="s">
        <v>7497</v>
      </c>
      <c r="T1800" s="3" t="s">
        <v>7498</v>
      </c>
      <c r="U1800" s="3" t="s">
        <v>5283</v>
      </c>
      <c r="V1800" s="3" t="s">
        <v>7216</v>
      </c>
      <c r="Y1800" s="3" t="s">
        <v>4433</v>
      </c>
      <c r="Z1800" s="3" t="s">
        <v>3025</v>
      </c>
      <c r="AC1800" s="3">
        <v>17</v>
      </c>
      <c r="AD1800" s="3" t="s">
        <v>3600</v>
      </c>
      <c r="AE1800" s="3" t="s">
        <v>994</v>
      </c>
    </row>
    <row r="1801" spans="1:72" ht="13.5" customHeight="1">
      <c r="A1801" s="6" t="str">
        <f>HYPERLINK("http://kyu.snu.ac.kr/sdhj/index.jsp?type=hj/GK14649_00IM0001_053a.jpg","1717_수북면_053a")</f>
        <v>1717_수북면_053a</v>
      </c>
      <c r="B1801" s="3">
        <v>1717</v>
      </c>
      <c r="C1801" s="3" t="s">
        <v>7491</v>
      </c>
      <c r="D1801" s="3" t="s">
        <v>7492</v>
      </c>
      <c r="E1801" s="3">
        <v>1800</v>
      </c>
      <c r="F1801" s="3">
        <v>7</v>
      </c>
      <c r="G1801" s="3" t="s">
        <v>5660</v>
      </c>
      <c r="H1801" s="3" t="s">
        <v>6977</v>
      </c>
      <c r="I1801" s="3">
        <v>24</v>
      </c>
      <c r="L1801" s="3">
        <v>4</v>
      </c>
      <c r="M1801" s="3" t="s">
        <v>8931</v>
      </c>
      <c r="N1801" s="3" t="s">
        <v>8932</v>
      </c>
      <c r="S1801" s="3" t="s">
        <v>7499</v>
      </c>
      <c r="T1801" s="3" t="s">
        <v>7500</v>
      </c>
      <c r="Y1801" s="3" t="s">
        <v>3479</v>
      </c>
      <c r="Z1801" s="3" t="s">
        <v>7292</v>
      </c>
      <c r="AC1801" s="3">
        <v>14</v>
      </c>
      <c r="AD1801" s="3" t="s">
        <v>3713</v>
      </c>
      <c r="AE1801" s="3" t="s">
        <v>1009</v>
      </c>
    </row>
    <row r="1802" spans="1:72" ht="13.5" customHeight="1">
      <c r="A1802" s="6" t="str">
        <f>HYPERLINK("http://kyu.snu.ac.kr/sdhj/index.jsp?type=hj/GK14649_00IM0001_053a.jpg","1717_수북면_053a")</f>
        <v>1717_수북면_053a</v>
      </c>
      <c r="B1802" s="3">
        <v>1717</v>
      </c>
      <c r="C1802" s="3" t="s">
        <v>7402</v>
      </c>
      <c r="D1802" s="3" t="s">
        <v>7403</v>
      </c>
      <c r="E1802" s="3">
        <v>1801</v>
      </c>
      <c r="F1802" s="3">
        <v>7</v>
      </c>
      <c r="G1802" s="3" t="s">
        <v>5660</v>
      </c>
      <c r="H1802" s="3" t="s">
        <v>6977</v>
      </c>
      <c r="I1802" s="3">
        <v>24</v>
      </c>
      <c r="L1802" s="3">
        <v>4</v>
      </c>
      <c r="M1802" s="3" t="s">
        <v>8931</v>
      </c>
      <c r="N1802" s="3" t="s">
        <v>8932</v>
      </c>
      <c r="S1802" s="3" t="s">
        <v>7499</v>
      </c>
      <c r="T1802" s="3" t="s">
        <v>7500</v>
      </c>
      <c r="Y1802" s="3" t="s">
        <v>3479</v>
      </c>
      <c r="Z1802" s="3" t="s">
        <v>7292</v>
      </c>
      <c r="AC1802" s="3">
        <v>8</v>
      </c>
      <c r="AD1802" s="3" t="s">
        <v>3630</v>
      </c>
      <c r="AE1802" s="3" t="s">
        <v>997</v>
      </c>
    </row>
    <row r="1803" spans="1:72" ht="13.5" customHeight="1">
      <c r="A1803" s="6" t="str">
        <f>HYPERLINK("http://kyu.snu.ac.kr/sdhj/index.jsp?type=hj/GK14649_00IM0001_053a.jpg","1717_수북면_053a")</f>
        <v>1717_수북면_053a</v>
      </c>
      <c r="B1803" s="3">
        <v>1717</v>
      </c>
      <c r="C1803" s="3" t="s">
        <v>7402</v>
      </c>
      <c r="D1803" s="3" t="s">
        <v>7403</v>
      </c>
      <c r="E1803" s="3">
        <v>1802</v>
      </c>
      <c r="F1803" s="3">
        <v>7</v>
      </c>
      <c r="G1803" s="3" t="s">
        <v>5660</v>
      </c>
      <c r="H1803" s="3" t="s">
        <v>6977</v>
      </c>
      <c r="I1803" s="3">
        <v>24</v>
      </c>
      <c r="L1803" s="3">
        <v>4</v>
      </c>
      <c r="M1803" s="3" t="s">
        <v>8931</v>
      </c>
      <c r="N1803" s="3" t="s">
        <v>8932</v>
      </c>
      <c r="S1803" s="3" t="s">
        <v>3536</v>
      </c>
      <c r="T1803" s="3" t="s">
        <v>7027</v>
      </c>
      <c r="W1803" s="3" t="s">
        <v>4426</v>
      </c>
      <c r="X1803" s="3" t="s">
        <v>7275</v>
      </c>
      <c r="Y1803" s="3" t="s">
        <v>3479</v>
      </c>
      <c r="Z1803" s="3" t="s">
        <v>7292</v>
      </c>
      <c r="AF1803" s="3" t="s">
        <v>4024</v>
      </c>
      <c r="AG1803" s="3" t="s">
        <v>1050</v>
      </c>
    </row>
    <row r="1804" spans="1:72" ht="13.5" customHeight="1">
      <c r="A1804" s="6" t="str">
        <f>HYPERLINK("http://kyu.snu.ac.kr/sdhj/index.jsp?type=hj/GK14649_00IM0001_053a.jpg","1717_수북면_053a")</f>
        <v>1717_수북면_053a</v>
      </c>
      <c r="B1804" s="3">
        <v>1717</v>
      </c>
      <c r="C1804" s="3" t="s">
        <v>7402</v>
      </c>
      <c r="D1804" s="3" t="s">
        <v>7403</v>
      </c>
      <c r="E1804" s="3">
        <v>1803</v>
      </c>
      <c r="F1804" s="3">
        <v>7</v>
      </c>
      <c r="G1804" s="3" t="s">
        <v>5660</v>
      </c>
      <c r="H1804" s="3" t="s">
        <v>6977</v>
      </c>
      <c r="I1804" s="3">
        <v>24</v>
      </c>
      <c r="L1804" s="3">
        <v>5</v>
      </c>
      <c r="M1804" s="3" t="s">
        <v>6420</v>
      </c>
      <c r="N1804" s="3" t="s">
        <v>2519</v>
      </c>
      <c r="T1804" s="3" t="s">
        <v>7392</v>
      </c>
      <c r="U1804" s="3" t="s">
        <v>5283</v>
      </c>
      <c r="V1804" s="3" t="s">
        <v>7216</v>
      </c>
      <c r="W1804" s="3" t="s">
        <v>3559</v>
      </c>
      <c r="X1804" s="3" t="s">
        <v>7260</v>
      </c>
      <c r="Y1804" s="3" t="s">
        <v>5795</v>
      </c>
      <c r="Z1804" s="3" t="s">
        <v>816</v>
      </c>
      <c r="AC1804" s="3" t="s">
        <v>8934</v>
      </c>
      <c r="AD1804" s="3" t="s">
        <v>4004</v>
      </c>
      <c r="AE1804" s="3" t="s">
        <v>1023</v>
      </c>
      <c r="AJ1804" s="3" t="s">
        <v>3443</v>
      </c>
      <c r="AK1804" s="3" t="s">
        <v>6955</v>
      </c>
      <c r="AL1804" s="3" t="s">
        <v>3625</v>
      </c>
      <c r="AM1804" s="3" t="s">
        <v>1118</v>
      </c>
      <c r="AT1804" s="3" t="s">
        <v>5283</v>
      </c>
      <c r="AU1804" s="3" t="s">
        <v>7216</v>
      </c>
      <c r="AV1804" s="3" t="s">
        <v>6444</v>
      </c>
      <c r="AW1804" s="3" t="s">
        <v>1505</v>
      </c>
      <c r="BG1804" s="3" t="s">
        <v>5283</v>
      </c>
      <c r="BH1804" s="3" t="s">
        <v>7216</v>
      </c>
      <c r="BI1804" s="3" t="s">
        <v>6144</v>
      </c>
      <c r="BJ1804" s="3" t="s">
        <v>1875</v>
      </c>
      <c r="BK1804" s="3" t="s">
        <v>3546</v>
      </c>
      <c r="BL1804" s="3" t="s">
        <v>7248</v>
      </c>
      <c r="BM1804" s="3" t="s">
        <v>6195</v>
      </c>
      <c r="BN1804" s="3" t="s">
        <v>1850</v>
      </c>
      <c r="BO1804" s="3" t="s">
        <v>5283</v>
      </c>
      <c r="BP1804" s="3" t="s">
        <v>7216</v>
      </c>
      <c r="BQ1804" s="3" t="s">
        <v>6196</v>
      </c>
      <c r="BR1804" s="3" t="s">
        <v>2392</v>
      </c>
      <c r="BS1804" s="3" t="s">
        <v>3848</v>
      </c>
      <c r="BT1804" s="3" t="s">
        <v>1169</v>
      </c>
    </row>
    <row r="1805" spans="1:72" ht="13.5" customHeight="1">
      <c r="A1805" s="6" t="str">
        <f>HYPERLINK("http://kyu.snu.ac.kr/sdhj/index.jsp?type=hj/GK14649_00IM0001_053a.jpg","1717_수북면_053a")</f>
        <v>1717_수북면_053a</v>
      </c>
      <c r="B1805" s="3">
        <v>1717</v>
      </c>
      <c r="C1805" s="3" t="s">
        <v>8182</v>
      </c>
      <c r="D1805" s="3" t="s">
        <v>8183</v>
      </c>
      <c r="E1805" s="3">
        <v>1804</v>
      </c>
      <c r="F1805" s="3">
        <v>7</v>
      </c>
      <c r="G1805" s="3" t="s">
        <v>5660</v>
      </c>
      <c r="H1805" s="3" t="s">
        <v>6977</v>
      </c>
      <c r="I1805" s="3">
        <v>24</v>
      </c>
      <c r="L1805" s="3">
        <v>5</v>
      </c>
      <c r="M1805" s="3" t="s">
        <v>6420</v>
      </c>
      <c r="N1805" s="3" t="s">
        <v>2519</v>
      </c>
      <c r="S1805" s="3" t="s">
        <v>8847</v>
      </c>
      <c r="T1805" s="3" t="s">
        <v>8847</v>
      </c>
      <c r="U1805" s="3" t="s">
        <v>4673</v>
      </c>
      <c r="V1805" s="3" t="s">
        <v>7059</v>
      </c>
      <c r="W1805" s="3" t="s">
        <v>3725</v>
      </c>
      <c r="X1805" s="3" t="s">
        <v>7261</v>
      </c>
      <c r="Y1805" s="3" t="s">
        <v>3479</v>
      </c>
      <c r="Z1805" s="3" t="s">
        <v>7292</v>
      </c>
      <c r="AC1805" s="3">
        <v>44</v>
      </c>
      <c r="AD1805" s="3" t="s">
        <v>3704</v>
      </c>
      <c r="AE1805" s="3" t="s">
        <v>1007</v>
      </c>
      <c r="AJ1805" s="3" t="s">
        <v>3443</v>
      </c>
      <c r="AK1805" s="3" t="s">
        <v>6955</v>
      </c>
      <c r="AL1805" s="3" t="s">
        <v>3515</v>
      </c>
      <c r="AM1805" s="3" t="s">
        <v>1099</v>
      </c>
      <c r="AT1805" s="3" t="s">
        <v>5283</v>
      </c>
      <c r="AU1805" s="3" t="s">
        <v>7216</v>
      </c>
      <c r="AV1805" s="3" t="s">
        <v>6445</v>
      </c>
      <c r="AW1805" s="3" t="s">
        <v>1534</v>
      </c>
      <c r="BG1805" s="3" t="s">
        <v>5283</v>
      </c>
      <c r="BH1805" s="3" t="s">
        <v>7216</v>
      </c>
      <c r="BI1805" s="3" t="s">
        <v>4857</v>
      </c>
      <c r="BJ1805" s="3" t="s">
        <v>1866</v>
      </c>
      <c r="BK1805" s="3" t="s">
        <v>5283</v>
      </c>
      <c r="BL1805" s="3" t="s">
        <v>7216</v>
      </c>
      <c r="BM1805" s="3" t="s">
        <v>6427</v>
      </c>
      <c r="BN1805" s="3" t="s">
        <v>809</v>
      </c>
      <c r="BQ1805" s="3" t="s">
        <v>6446</v>
      </c>
      <c r="BR1805" s="3" t="s">
        <v>2425</v>
      </c>
      <c r="BS1805" s="3" t="s">
        <v>3848</v>
      </c>
      <c r="BT1805" s="3" t="s">
        <v>1169</v>
      </c>
    </row>
    <row r="1806" spans="1:72" ht="13.5" customHeight="1">
      <c r="A1806" s="6" t="str">
        <f>HYPERLINK("http://kyu.snu.ac.kr/sdhj/index.jsp?type=hj/GK14649_00IM0001_053a.jpg","1717_수북면_053a")</f>
        <v>1717_수북면_053a</v>
      </c>
      <c r="B1806" s="3">
        <v>1717</v>
      </c>
      <c r="C1806" s="3" t="s">
        <v>7766</v>
      </c>
      <c r="D1806" s="3" t="s">
        <v>7767</v>
      </c>
      <c r="E1806" s="3">
        <v>1805</v>
      </c>
      <c r="F1806" s="3">
        <v>7</v>
      </c>
      <c r="G1806" s="3" t="s">
        <v>5660</v>
      </c>
      <c r="H1806" s="3" t="s">
        <v>6977</v>
      </c>
      <c r="I1806" s="3">
        <v>24</v>
      </c>
      <c r="L1806" s="3">
        <v>5</v>
      </c>
      <c r="M1806" s="3" t="s">
        <v>6420</v>
      </c>
      <c r="N1806" s="3" t="s">
        <v>2519</v>
      </c>
      <c r="S1806" s="3" t="s">
        <v>4958</v>
      </c>
      <c r="T1806" s="3" t="s">
        <v>7066</v>
      </c>
      <c r="Y1806" s="3" t="s">
        <v>3698</v>
      </c>
      <c r="Z1806" s="3" t="s">
        <v>3698</v>
      </c>
      <c r="AC1806" s="3" t="s">
        <v>8935</v>
      </c>
      <c r="AD1806" s="3" t="s">
        <v>3713</v>
      </c>
      <c r="AE1806" s="3" t="s">
        <v>1009</v>
      </c>
    </row>
    <row r="1807" spans="1:72" ht="13.5" customHeight="1">
      <c r="A1807" s="6" t="str">
        <f>HYPERLINK("http://kyu.snu.ac.kr/sdhj/index.jsp?type=hj/GK14649_00IM0001_053a.jpg","1717_수북면_053a")</f>
        <v>1717_수북면_053a</v>
      </c>
      <c r="B1807" s="3">
        <v>1717</v>
      </c>
      <c r="C1807" s="3" t="s">
        <v>7423</v>
      </c>
      <c r="D1807" s="3" t="s">
        <v>7424</v>
      </c>
      <c r="E1807" s="3">
        <v>1806</v>
      </c>
      <c r="F1807" s="3">
        <v>7</v>
      </c>
      <c r="G1807" s="3" t="s">
        <v>5660</v>
      </c>
      <c r="H1807" s="3" t="s">
        <v>6977</v>
      </c>
      <c r="I1807" s="3">
        <v>24</v>
      </c>
      <c r="L1807" s="3">
        <v>5</v>
      </c>
      <c r="M1807" s="3" t="s">
        <v>6420</v>
      </c>
      <c r="N1807" s="3" t="s">
        <v>2519</v>
      </c>
      <c r="AC1807" s="3">
        <v>2</v>
      </c>
      <c r="AD1807" s="3" t="s">
        <v>3487</v>
      </c>
      <c r="AE1807" s="3" t="s">
        <v>973</v>
      </c>
    </row>
    <row r="1808" spans="1:72" ht="13.5" customHeight="1">
      <c r="A1808" s="6" t="str">
        <f>HYPERLINK("http://kyu.snu.ac.kr/sdhj/index.jsp?type=hj/GK14649_00IM0001_053a.jpg","1717_수북면_053a")</f>
        <v>1717_수북면_053a</v>
      </c>
      <c r="B1808" s="3">
        <v>1717</v>
      </c>
      <c r="C1808" s="3" t="s">
        <v>7423</v>
      </c>
      <c r="D1808" s="3" t="s">
        <v>7424</v>
      </c>
      <c r="E1808" s="3">
        <v>1807</v>
      </c>
      <c r="F1808" s="3">
        <v>7</v>
      </c>
      <c r="G1808" s="3" t="s">
        <v>5660</v>
      </c>
      <c r="H1808" s="3" t="s">
        <v>6977</v>
      </c>
      <c r="I1808" s="3">
        <v>24</v>
      </c>
      <c r="L1808" s="3">
        <v>5</v>
      </c>
      <c r="M1808" s="3" t="s">
        <v>6420</v>
      </c>
      <c r="N1808" s="3" t="s">
        <v>2519</v>
      </c>
      <c r="S1808" s="3" t="s">
        <v>7429</v>
      </c>
      <c r="T1808" s="3" t="s">
        <v>7430</v>
      </c>
      <c r="U1808" s="3" t="s">
        <v>5283</v>
      </c>
      <c r="V1808" s="3" t="s">
        <v>7216</v>
      </c>
      <c r="Y1808" s="3" t="s">
        <v>3811</v>
      </c>
      <c r="Z1808" s="3" t="s">
        <v>817</v>
      </c>
      <c r="AC1808" s="3">
        <v>9</v>
      </c>
      <c r="AD1808" s="3" t="s">
        <v>3767</v>
      </c>
      <c r="AE1808" s="3" t="s">
        <v>1013</v>
      </c>
    </row>
    <row r="1809" spans="1:72" ht="13.5" customHeight="1">
      <c r="A1809" s="6" t="str">
        <f>HYPERLINK("http://kyu.snu.ac.kr/sdhj/index.jsp?type=hj/GK14649_00IM0001_053a.jpg","1717_수북면_053a")</f>
        <v>1717_수북면_053a</v>
      </c>
      <c r="B1809" s="3">
        <v>1717</v>
      </c>
      <c r="C1809" s="3" t="s">
        <v>7423</v>
      </c>
      <c r="D1809" s="3" t="s">
        <v>7424</v>
      </c>
      <c r="E1809" s="3">
        <v>1808</v>
      </c>
      <c r="F1809" s="3">
        <v>7</v>
      </c>
      <c r="G1809" s="3" t="s">
        <v>5660</v>
      </c>
      <c r="H1809" s="3" t="s">
        <v>6977</v>
      </c>
      <c r="I1809" s="3">
        <v>24</v>
      </c>
      <c r="L1809" s="3">
        <v>5</v>
      </c>
      <c r="M1809" s="3" t="s">
        <v>6420</v>
      </c>
      <c r="N1809" s="3" t="s">
        <v>2519</v>
      </c>
      <c r="S1809" s="3" t="s">
        <v>7427</v>
      </c>
      <c r="T1809" s="3" t="s">
        <v>7428</v>
      </c>
      <c r="Y1809" s="3" t="s">
        <v>3479</v>
      </c>
      <c r="Z1809" s="3" t="s">
        <v>7292</v>
      </c>
      <c r="AF1809" s="3" t="s">
        <v>4024</v>
      </c>
      <c r="AG1809" s="3" t="s">
        <v>1050</v>
      </c>
    </row>
    <row r="1810" spans="1:72" ht="13.5" customHeight="1">
      <c r="A1810" s="6" t="str">
        <f>HYPERLINK("http://kyu.snu.ac.kr/sdhj/index.jsp?type=hj/GK14649_00IM0001_053a.jpg","1717_수북면_053a")</f>
        <v>1717_수북면_053a</v>
      </c>
      <c r="B1810" s="3">
        <v>1717</v>
      </c>
      <c r="C1810" s="3" t="s">
        <v>7423</v>
      </c>
      <c r="D1810" s="3" t="s">
        <v>7424</v>
      </c>
      <c r="E1810" s="3">
        <v>1809</v>
      </c>
      <c r="F1810" s="3">
        <v>7</v>
      </c>
      <c r="G1810" s="3" t="s">
        <v>5660</v>
      </c>
      <c r="H1810" s="3" t="s">
        <v>6977</v>
      </c>
      <c r="I1810" s="3">
        <v>25</v>
      </c>
      <c r="J1810" s="3" t="s">
        <v>7738</v>
      </c>
      <c r="K1810" s="3" t="s">
        <v>7738</v>
      </c>
      <c r="L1810" s="3">
        <v>1</v>
      </c>
      <c r="M1810" s="3" t="s">
        <v>7738</v>
      </c>
      <c r="N1810" s="3" t="s">
        <v>7738</v>
      </c>
      <c r="T1810" s="3" t="s">
        <v>7472</v>
      </c>
      <c r="U1810" s="3" t="s">
        <v>3698</v>
      </c>
      <c r="V1810" s="3" t="s">
        <v>3698</v>
      </c>
      <c r="W1810" s="3" t="s">
        <v>4228</v>
      </c>
      <c r="X1810" s="3" t="s">
        <v>4228</v>
      </c>
      <c r="Y1810" s="3" t="s">
        <v>3698</v>
      </c>
      <c r="Z1810" s="3" t="s">
        <v>3698</v>
      </c>
      <c r="AC1810" s="3" t="s">
        <v>3698</v>
      </c>
      <c r="AD1810" s="3" t="s">
        <v>3698</v>
      </c>
      <c r="AE1810" s="3" t="s">
        <v>3698</v>
      </c>
      <c r="AJ1810" s="3" t="s">
        <v>4228</v>
      </c>
      <c r="AK1810" s="3" t="s">
        <v>4228</v>
      </c>
      <c r="AL1810" s="3" t="s">
        <v>3515</v>
      </c>
      <c r="AM1810" s="3" t="s">
        <v>1099</v>
      </c>
      <c r="AT1810" s="3" t="s">
        <v>5283</v>
      </c>
      <c r="AU1810" s="3" t="s">
        <v>7216</v>
      </c>
      <c r="AV1810" s="3" t="s">
        <v>8936</v>
      </c>
      <c r="AW1810" s="3" t="s">
        <v>1455</v>
      </c>
      <c r="BG1810" s="3" t="s">
        <v>5283</v>
      </c>
      <c r="BH1810" s="3" t="s">
        <v>7216</v>
      </c>
      <c r="BI1810" s="3" t="s">
        <v>6129</v>
      </c>
      <c r="BJ1810" s="3" t="s">
        <v>1873</v>
      </c>
      <c r="BK1810" s="3" t="s">
        <v>5185</v>
      </c>
      <c r="BL1810" s="3" t="s">
        <v>7233</v>
      </c>
      <c r="BM1810" s="3" t="s">
        <v>6447</v>
      </c>
      <c r="BN1810" s="3" t="s">
        <v>1844</v>
      </c>
      <c r="BO1810" s="3" t="s">
        <v>5283</v>
      </c>
      <c r="BP1810" s="3" t="s">
        <v>7216</v>
      </c>
      <c r="BQ1810" s="3" t="s">
        <v>6388</v>
      </c>
      <c r="BR1810" s="3" t="s">
        <v>908</v>
      </c>
      <c r="BS1810" s="3" t="s">
        <v>6119</v>
      </c>
      <c r="BT1810" s="3" t="s">
        <v>2506</v>
      </c>
    </row>
    <row r="1811" spans="1:72" ht="13.5" customHeight="1">
      <c r="A1811" s="6" t="str">
        <f>HYPERLINK("http://kyu.snu.ac.kr/sdhj/index.jsp?type=hj/GK14649_00IM0001_053a.jpg","1717_수북면_053a")</f>
        <v>1717_수북면_053a</v>
      </c>
      <c r="B1811" s="3">
        <v>1717</v>
      </c>
      <c r="C1811" s="3" t="s">
        <v>7402</v>
      </c>
      <c r="D1811" s="3" t="s">
        <v>7403</v>
      </c>
      <c r="E1811" s="3">
        <v>1810</v>
      </c>
      <c r="F1811" s="3">
        <v>7</v>
      </c>
      <c r="G1811" s="3" t="s">
        <v>5660</v>
      </c>
      <c r="H1811" s="3" t="s">
        <v>6977</v>
      </c>
      <c r="I1811" s="3">
        <v>25</v>
      </c>
      <c r="L1811" s="3">
        <v>1</v>
      </c>
      <c r="M1811" s="3" t="s">
        <v>7738</v>
      </c>
      <c r="N1811" s="3" t="s">
        <v>7738</v>
      </c>
      <c r="S1811" s="3" t="s">
        <v>7738</v>
      </c>
      <c r="T1811" s="3" t="s">
        <v>7738</v>
      </c>
      <c r="W1811" s="3" t="s">
        <v>4228</v>
      </c>
      <c r="X1811" s="3" t="s">
        <v>4228</v>
      </c>
      <c r="Y1811" s="3" t="s">
        <v>3698</v>
      </c>
      <c r="Z1811" s="3" t="s">
        <v>3698</v>
      </c>
      <c r="AC1811" s="3" t="s">
        <v>3698</v>
      </c>
      <c r="AD1811" s="3" t="s">
        <v>3698</v>
      </c>
      <c r="AE1811" s="3" t="s">
        <v>3698</v>
      </c>
      <c r="AJ1811" s="3" t="s">
        <v>4228</v>
      </c>
      <c r="AK1811" s="3" t="s">
        <v>4228</v>
      </c>
      <c r="AL1811" s="3" t="s">
        <v>5864</v>
      </c>
      <c r="AM1811" s="3" t="s">
        <v>1037</v>
      </c>
      <c r="AT1811" s="3" t="s">
        <v>5283</v>
      </c>
      <c r="AU1811" s="3" t="s">
        <v>7216</v>
      </c>
      <c r="AV1811" s="3" t="s">
        <v>6448</v>
      </c>
      <c r="AW1811" s="3" t="s">
        <v>1535</v>
      </c>
      <c r="BG1811" s="3" t="s">
        <v>5283</v>
      </c>
      <c r="BH1811" s="3" t="s">
        <v>7216</v>
      </c>
      <c r="BI1811" s="3" t="s">
        <v>6449</v>
      </c>
      <c r="BJ1811" s="3" t="s">
        <v>1904</v>
      </c>
      <c r="BK1811" s="3" t="s">
        <v>5283</v>
      </c>
      <c r="BL1811" s="3" t="s">
        <v>7216</v>
      </c>
      <c r="BM1811" s="3" t="s">
        <v>6450</v>
      </c>
      <c r="BN1811" s="3" t="s">
        <v>2170</v>
      </c>
      <c r="BO1811" s="3" t="s">
        <v>5283</v>
      </c>
      <c r="BP1811" s="3" t="s">
        <v>7216</v>
      </c>
      <c r="BQ1811" s="3" t="s">
        <v>5929</v>
      </c>
      <c r="BR1811" s="3" t="s">
        <v>2369</v>
      </c>
      <c r="BS1811" s="3" t="s">
        <v>3515</v>
      </c>
      <c r="BT1811" s="3" t="s">
        <v>1099</v>
      </c>
    </row>
    <row r="1812" spans="1:72" ht="13.5" customHeight="1">
      <c r="A1812" s="6" t="str">
        <f>HYPERLINK("http://kyu.snu.ac.kr/sdhj/index.jsp?type=hj/GK14649_00IM0001_053a.jpg","1717_수북면_053a")</f>
        <v>1717_수북면_053a</v>
      </c>
      <c r="B1812" s="3">
        <v>1717</v>
      </c>
      <c r="C1812" s="3" t="s">
        <v>8278</v>
      </c>
      <c r="D1812" s="3" t="s">
        <v>8279</v>
      </c>
      <c r="E1812" s="3">
        <v>1811</v>
      </c>
      <c r="F1812" s="3">
        <v>7</v>
      </c>
      <c r="G1812" s="3" t="s">
        <v>5660</v>
      </c>
      <c r="H1812" s="3" t="s">
        <v>6977</v>
      </c>
      <c r="I1812" s="3">
        <v>25</v>
      </c>
      <c r="L1812" s="3">
        <v>2</v>
      </c>
      <c r="M1812" s="3" t="s">
        <v>7738</v>
      </c>
      <c r="N1812" s="3" t="s">
        <v>7738</v>
      </c>
      <c r="T1812" s="3" t="s">
        <v>7472</v>
      </c>
      <c r="U1812" s="3" t="s">
        <v>3698</v>
      </c>
      <c r="V1812" s="3" t="s">
        <v>3698</v>
      </c>
      <c r="W1812" s="3" t="s">
        <v>4228</v>
      </c>
      <c r="X1812" s="3" t="s">
        <v>4228</v>
      </c>
      <c r="Y1812" s="3" t="s">
        <v>3698</v>
      </c>
      <c r="Z1812" s="3" t="s">
        <v>3698</v>
      </c>
      <c r="AC1812" s="3" t="s">
        <v>3698</v>
      </c>
      <c r="AD1812" s="3" t="s">
        <v>3698</v>
      </c>
      <c r="AE1812" s="3" t="s">
        <v>3698</v>
      </c>
      <c r="AF1812" s="3" t="s">
        <v>5096</v>
      </c>
      <c r="AG1812" s="3" t="s">
        <v>1071</v>
      </c>
      <c r="AJ1812" s="3" t="s">
        <v>4228</v>
      </c>
      <c r="AK1812" s="3" t="s">
        <v>4228</v>
      </c>
      <c r="AL1812" s="3" t="s">
        <v>3698</v>
      </c>
      <c r="AM1812" s="3" t="s">
        <v>3698</v>
      </c>
      <c r="AN1812" s="3" t="s">
        <v>5263</v>
      </c>
      <c r="AO1812" s="3" t="s">
        <v>1207</v>
      </c>
      <c r="AP1812" s="3" t="s">
        <v>5389</v>
      </c>
      <c r="AQ1812" s="3" t="s">
        <v>7217</v>
      </c>
      <c r="AT1812" s="3" t="s">
        <v>5283</v>
      </c>
      <c r="AU1812" s="3" t="s">
        <v>7216</v>
      </c>
      <c r="AV1812" s="3" t="s">
        <v>6451</v>
      </c>
      <c r="AW1812" s="3" t="s">
        <v>1536</v>
      </c>
      <c r="BG1812" s="3" t="s">
        <v>5283</v>
      </c>
      <c r="BH1812" s="3" t="s">
        <v>7216</v>
      </c>
      <c r="BI1812" s="3" t="s">
        <v>6452</v>
      </c>
      <c r="BJ1812" s="3" t="s">
        <v>1905</v>
      </c>
      <c r="BK1812" s="3" t="s">
        <v>5283</v>
      </c>
      <c r="BL1812" s="3" t="s">
        <v>7216</v>
      </c>
      <c r="BM1812" s="3" t="s">
        <v>6453</v>
      </c>
      <c r="BN1812" s="3" t="s">
        <v>2171</v>
      </c>
      <c r="BO1812" s="3" t="s">
        <v>5283</v>
      </c>
      <c r="BP1812" s="3" t="s">
        <v>7216</v>
      </c>
      <c r="BQ1812" s="3" t="s">
        <v>6454</v>
      </c>
      <c r="BR1812" s="3" t="s">
        <v>2426</v>
      </c>
      <c r="BS1812" s="3" t="s">
        <v>3515</v>
      </c>
      <c r="BT1812" s="3" t="s">
        <v>1099</v>
      </c>
    </row>
    <row r="1813" spans="1:72" ht="13.5" customHeight="1">
      <c r="A1813" s="6" t="str">
        <f>HYPERLINK("http://kyu.snu.ac.kr/sdhj/index.jsp?type=hj/GK14649_00IM0001_053a.jpg","1717_수북면_053a")</f>
        <v>1717_수북면_053a</v>
      </c>
      <c r="B1813" s="3">
        <v>1717</v>
      </c>
      <c r="C1813" s="3" t="s">
        <v>7568</v>
      </c>
      <c r="D1813" s="3" t="s">
        <v>7569</v>
      </c>
      <c r="E1813" s="3">
        <v>1812</v>
      </c>
      <c r="F1813" s="3">
        <v>7</v>
      </c>
      <c r="G1813" s="3" t="s">
        <v>5660</v>
      </c>
      <c r="H1813" s="3" t="s">
        <v>6977</v>
      </c>
      <c r="I1813" s="3">
        <v>25</v>
      </c>
      <c r="L1813" s="3">
        <v>2</v>
      </c>
      <c r="M1813" s="3" t="s">
        <v>7738</v>
      </c>
      <c r="N1813" s="3" t="s">
        <v>7738</v>
      </c>
      <c r="S1813" s="3" t="s">
        <v>7738</v>
      </c>
      <c r="T1813" s="3" t="s">
        <v>7738</v>
      </c>
      <c r="W1813" s="3" t="s">
        <v>4228</v>
      </c>
      <c r="X1813" s="3" t="s">
        <v>4228</v>
      </c>
      <c r="Y1813" s="3" t="s">
        <v>3698</v>
      </c>
      <c r="Z1813" s="3" t="s">
        <v>3698</v>
      </c>
      <c r="AC1813" s="3" t="s">
        <v>3698</v>
      </c>
      <c r="AD1813" s="3" t="s">
        <v>3698</v>
      </c>
      <c r="AE1813" s="3" t="s">
        <v>3698</v>
      </c>
      <c r="AJ1813" s="3" t="s">
        <v>4228</v>
      </c>
      <c r="AK1813" s="3" t="s">
        <v>4228</v>
      </c>
      <c r="AL1813" s="3" t="s">
        <v>5868</v>
      </c>
      <c r="AM1813" s="3" t="s">
        <v>1191</v>
      </c>
      <c r="AT1813" s="3" t="s">
        <v>5283</v>
      </c>
      <c r="AU1813" s="3" t="s">
        <v>7216</v>
      </c>
      <c r="AV1813" s="3" t="s">
        <v>67</v>
      </c>
      <c r="AW1813" s="3" t="s">
        <v>8937</v>
      </c>
      <c r="BG1813" s="3" t="s">
        <v>5283</v>
      </c>
      <c r="BH1813" s="3" t="s">
        <v>7216</v>
      </c>
      <c r="BI1813" s="3" t="s">
        <v>4377</v>
      </c>
      <c r="BJ1813" s="3" t="s">
        <v>257</v>
      </c>
      <c r="BK1813" s="3" t="s">
        <v>3623</v>
      </c>
      <c r="BL1813" s="3" t="s">
        <v>7185</v>
      </c>
      <c r="BM1813" s="3" t="s">
        <v>6006</v>
      </c>
      <c r="BN1813" s="3" t="s">
        <v>263</v>
      </c>
      <c r="BO1813" s="3" t="s">
        <v>5185</v>
      </c>
      <c r="BP1813" s="3" t="s">
        <v>7233</v>
      </c>
      <c r="BQ1813" s="3" t="s">
        <v>6071</v>
      </c>
      <c r="BR1813" s="3" t="s">
        <v>1902</v>
      </c>
      <c r="BS1813" s="3" t="s">
        <v>3534</v>
      </c>
      <c r="BT1813" s="3" t="s">
        <v>1152</v>
      </c>
    </row>
    <row r="1814" spans="1:72" ht="13.5" customHeight="1">
      <c r="A1814" s="6" t="str">
        <f>HYPERLINK("http://kyu.snu.ac.kr/sdhj/index.jsp?type=hj/GK14649_00IM0001_053a.jpg","1717_수북면_053a")</f>
        <v>1717_수북면_053a</v>
      </c>
      <c r="B1814" s="3">
        <v>1717</v>
      </c>
      <c r="C1814" s="3" t="s">
        <v>7844</v>
      </c>
      <c r="D1814" s="3" t="s">
        <v>7845</v>
      </c>
      <c r="E1814" s="3">
        <v>1813</v>
      </c>
      <c r="F1814" s="3">
        <v>7</v>
      </c>
      <c r="G1814" s="3" t="s">
        <v>5660</v>
      </c>
      <c r="H1814" s="3" t="s">
        <v>6977</v>
      </c>
      <c r="I1814" s="3">
        <v>25</v>
      </c>
      <c r="L1814" s="3">
        <v>3</v>
      </c>
      <c r="M1814" s="3" t="s">
        <v>7738</v>
      </c>
      <c r="N1814" s="3" t="s">
        <v>7738</v>
      </c>
      <c r="T1814" s="3" t="s">
        <v>7472</v>
      </c>
      <c r="U1814" s="3" t="s">
        <v>3698</v>
      </c>
      <c r="V1814" s="3" t="s">
        <v>3698</v>
      </c>
      <c r="W1814" s="3" t="s">
        <v>4228</v>
      </c>
      <c r="X1814" s="3" t="s">
        <v>4228</v>
      </c>
      <c r="Y1814" s="3" t="s">
        <v>3698</v>
      </c>
      <c r="Z1814" s="3" t="s">
        <v>3698</v>
      </c>
      <c r="AC1814" s="3" t="s">
        <v>3698</v>
      </c>
      <c r="AD1814" s="3" t="s">
        <v>3698</v>
      </c>
      <c r="AE1814" s="3" t="s">
        <v>3698</v>
      </c>
      <c r="AJ1814" s="3" t="s">
        <v>4228</v>
      </c>
      <c r="AK1814" s="3" t="s">
        <v>4228</v>
      </c>
      <c r="AL1814" s="3" t="s">
        <v>5892</v>
      </c>
      <c r="AM1814" s="3" t="s">
        <v>1192</v>
      </c>
      <c r="AT1814" s="3" t="s">
        <v>5283</v>
      </c>
      <c r="AU1814" s="3" t="s">
        <v>7216</v>
      </c>
      <c r="AV1814" s="3" t="s">
        <v>6455</v>
      </c>
      <c r="AW1814" s="3" t="s">
        <v>1537</v>
      </c>
      <c r="BG1814" s="3" t="s">
        <v>5283</v>
      </c>
      <c r="BH1814" s="3" t="s">
        <v>7216</v>
      </c>
      <c r="BI1814" s="3" t="s">
        <v>4675</v>
      </c>
      <c r="BJ1814" s="3" t="s">
        <v>1355</v>
      </c>
      <c r="BK1814" s="3" t="s">
        <v>5283</v>
      </c>
      <c r="BL1814" s="3" t="s">
        <v>7216</v>
      </c>
      <c r="BM1814" s="3" t="s">
        <v>5724</v>
      </c>
      <c r="BN1814" s="3" t="s">
        <v>1831</v>
      </c>
      <c r="BO1814" s="3" t="s">
        <v>5185</v>
      </c>
      <c r="BP1814" s="3" t="s">
        <v>7233</v>
      </c>
      <c r="BQ1814" s="3" t="s">
        <v>6456</v>
      </c>
      <c r="BR1814" s="3" t="s">
        <v>3295</v>
      </c>
      <c r="BS1814" s="3" t="s">
        <v>3698</v>
      </c>
      <c r="BT1814" s="3" t="s">
        <v>3698</v>
      </c>
    </row>
    <row r="1815" spans="1:72" ht="13.5" customHeight="1">
      <c r="A1815" s="6" t="str">
        <f>HYPERLINK("http://kyu.snu.ac.kr/sdhj/index.jsp?type=hj/GK14649_00IM0001_053a.jpg","1717_수북면_053a")</f>
        <v>1717_수북면_053a</v>
      </c>
      <c r="B1815" s="3">
        <v>1717</v>
      </c>
      <c r="C1815" s="3" t="s">
        <v>7829</v>
      </c>
      <c r="D1815" s="3" t="s">
        <v>7830</v>
      </c>
      <c r="E1815" s="3">
        <v>1814</v>
      </c>
      <c r="F1815" s="3">
        <v>7</v>
      </c>
      <c r="G1815" s="3" t="s">
        <v>5660</v>
      </c>
      <c r="H1815" s="3" t="s">
        <v>6977</v>
      </c>
      <c r="I1815" s="3">
        <v>25</v>
      </c>
      <c r="L1815" s="3">
        <v>3</v>
      </c>
      <c r="M1815" s="3" t="s">
        <v>7738</v>
      </c>
      <c r="N1815" s="3" t="s">
        <v>7738</v>
      </c>
      <c r="S1815" s="3" t="s">
        <v>7738</v>
      </c>
      <c r="T1815" s="3" t="s">
        <v>7738</v>
      </c>
      <c r="W1815" s="3" t="s">
        <v>4228</v>
      </c>
      <c r="X1815" s="3" t="s">
        <v>4228</v>
      </c>
      <c r="Y1815" s="3" t="s">
        <v>3698</v>
      </c>
      <c r="Z1815" s="3" t="s">
        <v>3698</v>
      </c>
      <c r="AC1815" s="3" t="s">
        <v>3698</v>
      </c>
      <c r="AD1815" s="3" t="s">
        <v>3698</v>
      </c>
      <c r="AE1815" s="3" t="s">
        <v>3698</v>
      </c>
      <c r="AJ1815" s="3" t="s">
        <v>4228</v>
      </c>
      <c r="AK1815" s="3" t="s">
        <v>4228</v>
      </c>
      <c r="AL1815" s="3" t="s">
        <v>5892</v>
      </c>
      <c r="AM1815" s="3" t="s">
        <v>1192</v>
      </c>
      <c r="AT1815" s="3" t="s">
        <v>5283</v>
      </c>
      <c r="AU1815" s="3" t="s">
        <v>7216</v>
      </c>
      <c r="AV1815" s="3" t="s">
        <v>6457</v>
      </c>
      <c r="AW1815" s="3" t="s">
        <v>1538</v>
      </c>
      <c r="BG1815" s="3" t="s">
        <v>5283</v>
      </c>
      <c r="BH1815" s="3" t="s">
        <v>7216</v>
      </c>
      <c r="BI1815" s="3" t="s">
        <v>6225</v>
      </c>
      <c r="BJ1815" s="3" t="s">
        <v>1881</v>
      </c>
      <c r="BK1815" s="3" t="s">
        <v>5283</v>
      </c>
      <c r="BL1815" s="3" t="s">
        <v>7216</v>
      </c>
      <c r="BM1815" s="3" t="s">
        <v>6226</v>
      </c>
      <c r="BN1815" s="3" t="s">
        <v>7255</v>
      </c>
      <c r="BO1815" s="3" t="s">
        <v>5283</v>
      </c>
      <c r="BP1815" s="3" t="s">
        <v>7216</v>
      </c>
      <c r="BQ1815" s="3" t="s">
        <v>6458</v>
      </c>
      <c r="BR1815" s="3" t="s">
        <v>3245</v>
      </c>
      <c r="BS1815" s="3" t="s">
        <v>5549</v>
      </c>
      <c r="BT1815" s="3" t="s">
        <v>2504</v>
      </c>
    </row>
    <row r="1816" spans="1:72" ht="13.5" customHeight="1">
      <c r="A1816" s="6" t="str">
        <f>HYPERLINK("http://kyu.snu.ac.kr/sdhj/index.jsp?type=hj/GK14649_00IM0001_053a.jpg","1717_수북면_053a")</f>
        <v>1717_수북면_053a</v>
      </c>
      <c r="B1816" s="3">
        <v>1717</v>
      </c>
      <c r="C1816" s="3" t="s">
        <v>7439</v>
      </c>
      <c r="D1816" s="3" t="s">
        <v>7440</v>
      </c>
      <c r="E1816" s="3">
        <v>1815</v>
      </c>
      <c r="F1816" s="3">
        <v>7</v>
      </c>
      <c r="G1816" s="3" t="s">
        <v>5660</v>
      </c>
      <c r="H1816" s="3" t="s">
        <v>6977</v>
      </c>
      <c r="I1816" s="3">
        <v>25</v>
      </c>
      <c r="L1816" s="3">
        <v>3</v>
      </c>
      <c r="M1816" s="3" t="s">
        <v>7738</v>
      </c>
      <c r="N1816" s="3" t="s">
        <v>7738</v>
      </c>
      <c r="S1816" s="3" t="s">
        <v>4958</v>
      </c>
      <c r="T1816" s="3" t="s">
        <v>7066</v>
      </c>
    </row>
    <row r="1817" spans="1:72" ht="13.5" customHeight="1">
      <c r="A1817" s="6" t="str">
        <f>HYPERLINK("http://kyu.snu.ac.kr/sdhj/index.jsp?type=hj/GK14649_00IM0001_053a.jpg","1717_수북면_053a")</f>
        <v>1717_수북면_053a</v>
      </c>
      <c r="B1817" s="3">
        <v>1717</v>
      </c>
      <c r="C1817" s="3" t="s">
        <v>7402</v>
      </c>
      <c r="D1817" s="3" t="s">
        <v>7403</v>
      </c>
      <c r="E1817" s="3">
        <v>1816</v>
      </c>
      <c r="F1817" s="3">
        <v>7</v>
      </c>
      <c r="G1817" s="3" t="s">
        <v>5660</v>
      </c>
      <c r="H1817" s="3" t="s">
        <v>6977</v>
      </c>
      <c r="I1817" s="3">
        <v>25</v>
      </c>
      <c r="L1817" s="3">
        <v>3</v>
      </c>
      <c r="M1817" s="3" t="s">
        <v>7738</v>
      </c>
      <c r="N1817" s="3" t="s">
        <v>7738</v>
      </c>
      <c r="AD1817" s="3" t="s">
        <v>4120</v>
      </c>
      <c r="AE1817" s="3" t="s">
        <v>259</v>
      </c>
      <c r="AF1817" s="3" t="s">
        <v>4317</v>
      </c>
      <c r="AG1817" s="3" t="s">
        <v>1061</v>
      </c>
    </row>
    <row r="1818" spans="1:72" ht="13.5" customHeight="1">
      <c r="A1818" s="6" t="str">
        <f>HYPERLINK("http://kyu.snu.ac.kr/sdhj/index.jsp?type=hj/GK14649_00IM0001_053a.jpg","1717_수북면_053a")</f>
        <v>1717_수북면_053a</v>
      </c>
      <c r="B1818" s="3">
        <v>1717</v>
      </c>
      <c r="C1818" s="3" t="s">
        <v>7402</v>
      </c>
      <c r="D1818" s="3" t="s">
        <v>7403</v>
      </c>
      <c r="E1818" s="3">
        <v>1817</v>
      </c>
      <c r="F1818" s="3">
        <v>7</v>
      </c>
      <c r="G1818" s="3" t="s">
        <v>5660</v>
      </c>
      <c r="H1818" s="3" t="s">
        <v>6977</v>
      </c>
      <c r="I1818" s="3">
        <v>25</v>
      </c>
      <c r="L1818" s="3">
        <v>3</v>
      </c>
      <c r="M1818" s="3" t="s">
        <v>7738</v>
      </c>
      <c r="N1818" s="3" t="s">
        <v>7738</v>
      </c>
      <c r="S1818" s="3" t="s">
        <v>7497</v>
      </c>
      <c r="T1818" s="3" t="s">
        <v>7498</v>
      </c>
      <c r="U1818" s="3" t="s">
        <v>5283</v>
      </c>
      <c r="V1818" s="3" t="s">
        <v>7216</v>
      </c>
      <c r="Y1818" s="3" t="s">
        <v>6459</v>
      </c>
      <c r="Z1818" s="3" t="s">
        <v>818</v>
      </c>
      <c r="AC1818" s="3">
        <v>15</v>
      </c>
      <c r="AD1818" s="3" t="s">
        <v>3678</v>
      </c>
      <c r="AE1818" s="3" t="s">
        <v>1005</v>
      </c>
    </row>
    <row r="1819" spans="1:72" ht="13.5" customHeight="1">
      <c r="A1819" s="6" t="str">
        <f>HYPERLINK("http://kyu.snu.ac.kr/sdhj/index.jsp?type=hj/GK14649_00IM0001_053a.jpg","1717_수북면_053a")</f>
        <v>1717_수북면_053a</v>
      </c>
      <c r="B1819" s="3">
        <v>1717</v>
      </c>
      <c r="C1819" s="3" t="s">
        <v>7402</v>
      </c>
      <c r="D1819" s="3" t="s">
        <v>7403</v>
      </c>
      <c r="E1819" s="3">
        <v>1818</v>
      </c>
      <c r="F1819" s="3">
        <v>7</v>
      </c>
      <c r="G1819" s="3" t="s">
        <v>5660</v>
      </c>
      <c r="H1819" s="3" t="s">
        <v>6977</v>
      </c>
      <c r="I1819" s="3">
        <v>25</v>
      </c>
      <c r="L1819" s="3">
        <v>4</v>
      </c>
      <c r="M1819" s="3" t="s">
        <v>7738</v>
      </c>
      <c r="N1819" s="3" t="s">
        <v>7738</v>
      </c>
      <c r="T1819" s="3" t="s">
        <v>7472</v>
      </c>
      <c r="U1819" s="3" t="s">
        <v>3698</v>
      </c>
      <c r="V1819" s="3" t="s">
        <v>3698</v>
      </c>
      <c r="W1819" s="3" t="s">
        <v>4228</v>
      </c>
      <c r="X1819" s="3" t="s">
        <v>4228</v>
      </c>
      <c r="Y1819" s="3" t="s">
        <v>3698</v>
      </c>
      <c r="Z1819" s="3" t="s">
        <v>3698</v>
      </c>
      <c r="AC1819" s="3" t="s">
        <v>3698</v>
      </c>
      <c r="AD1819" s="3" t="s">
        <v>3698</v>
      </c>
      <c r="AE1819" s="3" t="s">
        <v>3698</v>
      </c>
      <c r="AJ1819" s="3" t="s">
        <v>4228</v>
      </c>
      <c r="AK1819" s="3" t="s">
        <v>4228</v>
      </c>
      <c r="AL1819" s="3" t="s">
        <v>3698</v>
      </c>
      <c r="AM1819" s="3" t="s">
        <v>3698</v>
      </c>
      <c r="AT1819" s="3" t="s">
        <v>3698</v>
      </c>
      <c r="AU1819" s="3" t="s">
        <v>3698</v>
      </c>
      <c r="AV1819" s="3" t="s">
        <v>3698</v>
      </c>
      <c r="AW1819" s="3" t="s">
        <v>3698</v>
      </c>
      <c r="BG1819" s="3" t="s">
        <v>3529</v>
      </c>
      <c r="BH1819" s="3" t="s">
        <v>7099</v>
      </c>
      <c r="BI1819" s="3" t="s">
        <v>6460</v>
      </c>
      <c r="BJ1819" s="3" t="s">
        <v>1906</v>
      </c>
      <c r="BK1819" s="3" t="s">
        <v>3529</v>
      </c>
      <c r="BL1819" s="3" t="s">
        <v>7099</v>
      </c>
      <c r="BM1819" s="3" t="s">
        <v>6353</v>
      </c>
      <c r="BN1819" s="3" t="s">
        <v>2162</v>
      </c>
      <c r="BO1819" s="3" t="s">
        <v>5283</v>
      </c>
      <c r="BP1819" s="3" t="s">
        <v>7216</v>
      </c>
      <c r="BQ1819" s="3" t="s">
        <v>6354</v>
      </c>
      <c r="BR1819" s="3" t="s">
        <v>2414</v>
      </c>
      <c r="BS1819" s="3" t="s">
        <v>6119</v>
      </c>
      <c r="BT1819" s="3" t="s">
        <v>2506</v>
      </c>
    </row>
    <row r="1820" spans="1:72" ht="13.5" customHeight="1">
      <c r="A1820" s="6" t="str">
        <f>HYPERLINK("http://kyu.snu.ac.kr/sdhj/index.jsp?type=hj/GK14649_00IM0001_053a.jpg","1717_수북면_053a")</f>
        <v>1717_수북면_053a</v>
      </c>
      <c r="B1820" s="3">
        <v>1717</v>
      </c>
      <c r="C1820" s="3" t="s">
        <v>7402</v>
      </c>
      <c r="D1820" s="3" t="s">
        <v>7403</v>
      </c>
      <c r="E1820" s="3">
        <v>1819</v>
      </c>
      <c r="F1820" s="3">
        <v>7</v>
      </c>
      <c r="G1820" s="3" t="s">
        <v>5660</v>
      </c>
      <c r="H1820" s="3" t="s">
        <v>6977</v>
      </c>
      <c r="I1820" s="3">
        <v>25</v>
      </c>
      <c r="L1820" s="3">
        <v>4</v>
      </c>
      <c r="M1820" s="3" t="s">
        <v>7738</v>
      </c>
      <c r="N1820" s="3" t="s">
        <v>7738</v>
      </c>
      <c r="S1820" s="3" t="s">
        <v>3539</v>
      </c>
      <c r="T1820" s="3" t="s">
        <v>7028</v>
      </c>
      <c r="W1820" s="3" t="s">
        <v>4228</v>
      </c>
      <c r="X1820" s="3" t="s">
        <v>4228</v>
      </c>
      <c r="Y1820" s="3" t="s">
        <v>3698</v>
      </c>
      <c r="Z1820" s="3" t="s">
        <v>3698</v>
      </c>
      <c r="AC1820" s="3" t="s">
        <v>3698</v>
      </c>
      <c r="AD1820" s="3" t="s">
        <v>3698</v>
      </c>
      <c r="AE1820" s="3" t="s">
        <v>3698</v>
      </c>
      <c r="AJ1820" s="3" t="s">
        <v>4228</v>
      </c>
      <c r="AK1820" s="3" t="s">
        <v>4228</v>
      </c>
      <c r="AL1820" s="3" t="s">
        <v>3698</v>
      </c>
      <c r="AM1820" s="3" t="s">
        <v>3698</v>
      </c>
      <c r="AT1820" s="3" t="s">
        <v>3698</v>
      </c>
      <c r="AU1820" s="3" t="s">
        <v>3698</v>
      </c>
      <c r="AV1820" s="3" t="s">
        <v>3698</v>
      </c>
      <c r="AW1820" s="3" t="s">
        <v>3698</v>
      </c>
      <c r="BG1820" s="3" t="s">
        <v>3698</v>
      </c>
      <c r="BH1820" s="3" t="s">
        <v>3698</v>
      </c>
      <c r="BI1820" s="3" t="s">
        <v>3698</v>
      </c>
      <c r="BJ1820" s="3" t="s">
        <v>3698</v>
      </c>
      <c r="BK1820" s="3" t="s">
        <v>5283</v>
      </c>
      <c r="BL1820" s="3" t="s">
        <v>7216</v>
      </c>
      <c r="BM1820" s="3" t="s">
        <v>5691</v>
      </c>
      <c r="BN1820" s="3" t="s">
        <v>1448</v>
      </c>
      <c r="BO1820" s="3" t="s">
        <v>4047</v>
      </c>
      <c r="BP1820" s="3" t="s">
        <v>3111</v>
      </c>
      <c r="BQ1820" s="3" t="s">
        <v>8938</v>
      </c>
      <c r="BR1820" s="3" t="s">
        <v>8939</v>
      </c>
      <c r="BS1820" s="3" t="s">
        <v>3625</v>
      </c>
      <c r="BT1820" s="3" t="s">
        <v>1118</v>
      </c>
    </row>
    <row r="1821" spans="1:72" ht="13.5" customHeight="1">
      <c r="A1821" s="6" t="str">
        <f>HYPERLINK("http://kyu.snu.ac.kr/sdhj/index.jsp?type=hj/GK14649_00IM0001_053a.jpg","1717_수북면_053a")</f>
        <v>1717_수북면_053a</v>
      </c>
      <c r="B1821" s="3">
        <v>1717</v>
      </c>
      <c r="C1821" s="3" t="s">
        <v>7402</v>
      </c>
      <c r="D1821" s="3" t="s">
        <v>7403</v>
      </c>
      <c r="E1821" s="3">
        <v>1820</v>
      </c>
      <c r="F1821" s="3">
        <v>7</v>
      </c>
      <c r="G1821" s="3" t="s">
        <v>5660</v>
      </c>
      <c r="H1821" s="3" t="s">
        <v>6977</v>
      </c>
      <c r="I1821" s="3">
        <v>25</v>
      </c>
      <c r="L1821" s="3">
        <v>4</v>
      </c>
      <c r="M1821" s="3" t="s">
        <v>7738</v>
      </c>
      <c r="N1821" s="3" t="s">
        <v>7738</v>
      </c>
      <c r="S1821" s="3" t="s">
        <v>4958</v>
      </c>
      <c r="T1821" s="3" t="s">
        <v>7066</v>
      </c>
    </row>
    <row r="1822" spans="1:72" ht="13.5" customHeight="1">
      <c r="A1822" s="6" t="str">
        <f>HYPERLINK("http://kyu.snu.ac.kr/sdhj/index.jsp?type=hj/GK14649_00IM0001_053a.jpg","1717_수북면_053a")</f>
        <v>1717_수북면_053a</v>
      </c>
      <c r="B1822" s="3">
        <v>1717</v>
      </c>
      <c r="C1822" s="3" t="s">
        <v>7402</v>
      </c>
      <c r="D1822" s="3" t="s">
        <v>7403</v>
      </c>
      <c r="E1822" s="3">
        <v>1821</v>
      </c>
      <c r="F1822" s="3">
        <v>7</v>
      </c>
      <c r="G1822" s="3" t="s">
        <v>5660</v>
      </c>
      <c r="H1822" s="3" t="s">
        <v>6977</v>
      </c>
      <c r="I1822" s="3">
        <v>25</v>
      </c>
      <c r="L1822" s="3">
        <v>5</v>
      </c>
      <c r="M1822" s="3" t="s">
        <v>7738</v>
      </c>
      <c r="N1822" s="3" t="s">
        <v>7738</v>
      </c>
      <c r="T1822" s="3" t="s">
        <v>7472</v>
      </c>
      <c r="U1822" s="3" t="s">
        <v>3698</v>
      </c>
      <c r="V1822" s="3" t="s">
        <v>3698</v>
      </c>
      <c r="W1822" s="3" t="s">
        <v>4228</v>
      </c>
      <c r="X1822" s="3" t="s">
        <v>4228</v>
      </c>
      <c r="Y1822" s="3" t="s">
        <v>3698</v>
      </c>
      <c r="Z1822" s="3" t="s">
        <v>3698</v>
      </c>
      <c r="AC1822" s="3" t="s">
        <v>3698</v>
      </c>
      <c r="AD1822" s="3" t="s">
        <v>3698</v>
      </c>
      <c r="AE1822" s="3" t="s">
        <v>3698</v>
      </c>
      <c r="AJ1822" s="3" t="s">
        <v>4228</v>
      </c>
      <c r="AK1822" s="3" t="s">
        <v>4228</v>
      </c>
      <c r="AL1822" s="3" t="s">
        <v>3698</v>
      </c>
      <c r="AM1822" s="3" t="s">
        <v>3698</v>
      </c>
      <c r="AT1822" s="3" t="s">
        <v>3698</v>
      </c>
      <c r="AU1822" s="3" t="s">
        <v>3698</v>
      </c>
      <c r="AV1822" s="3" t="s">
        <v>3698</v>
      </c>
      <c r="AW1822" s="3" t="s">
        <v>3698</v>
      </c>
      <c r="BG1822" s="3" t="s">
        <v>3698</v>
      </c>
      <c r="BH1822" s="3" t="s">
        <v>3698</v>
      </c>
      <c r="BI1822" s="3" t="s">
        <v>3698</v>
      </c>
      <c r="BJ1822" s="3" t="s">
        <v>3698</v>
      </c>
      <c r="BK1822" s="3" t="s">
        <v>5109</v>
      </c>
      <c r="BL1822" s="3" t="s">
        <v>1257</v>
      </c>
      <c r="BM1822" s="3" t="s">
        <v>3675</v>
      </c>
      <c r="BN1822" s="3" t="s">
        <v>1250</v>
      </c>
      <c r="BO1822" s="3" t="s">
        <v>3619</v>
      </c>
      <c r="BP1822" s="3" t="s">
        <v>7168</v>
      </c>
      <c r="BQ1822" s="3" t="s">
        <v>5957</v>
      </c>
      <c r="BR1822" s="3" t="s">
        <v>3188</v>
      </c>
      <c r="BS1822" s="3" t="s">
        <v>3562</v>
      </c>
      <c r="BT1822" s="3" t="s">
        <v>3040</v>
      </c>
    </row>
    <row r="1823" spans="1:72" ht="13.5" customHeight="1">
      <c r="A1823" s="6" t="str">
        <f>HYPERLINK("http://kyu.snu.ac.kr/sdhj/index.jsp?type=hj/GK14649_00IM0001_053a.jpg","1717_수북면_053a")</f>
        <v>1717_수북면_053a</v>
      </c>
      <c r="B1823" s="3">
        <v>1717</v>
      </c>
      <c r="C1823" s="3" t="s">
        <v>7425</v>
      </c>
      <c r="D1823" s="3" t="s">
        <v>7426</v>
      </c>
      <c r="E1823" s="3">
        <v>1822</v>
      </c>
      <c r="F1823" s="3">
        <v>7</v>
      </c>
      <c r="G1823" s="3" t="s">
        <v>5660</v>
      </c>
      <c r="H1823" s="3" t="s">
        <v>6977</v>
      </c>
      <c r="I1823" s="3">
        <v>25</v>
      </c>
      <c r="L1823" s="3">
        <v>5</v>
      </c>
      <c r="M1823" s="3" t="s">
        <v>7738</v>
      </c>
      <c r="N1823" s="3" t="s">
        <v>7738</v>
      </c>
      <c r="S1823" s="3" t="s">
        <v>7738</v>
      </c>
      <c r="T1823" s="3" t="s">
        <v>7738</v>
      </c>
      <c r="W1823" s="3" t="s">
        <v>4228</v>
      </c>
      <c r="X1823" s="3" t="s">
        <v>4228</v>
      </c>
      <c r="Y1823" s="3" t="s">
        <v>3698</v>
      </c>
      <c r="Z1823" s="3" t="s">
        <v>3698</v>
      </c>
      <c r="AC1823" s="3" t="s">
        <v>3698</v>
      </c>
      <c r="AD1823" s="3" t="s">
        <v>3698</v>
      </c>
      <c r="AE1823" s="3" t="s">
        <v>3698</v>
      </c>
      <c r="AJ1823" s="3" t="s">
        <v>4228</v>
      </c>
      <c r="AK1823" s="3" t="s">
        <v>4228</v>
      </c>
      <c r="AL1823" s="3" t="s">
        <v>3698</v>
      </c>
      <c r="AM1823" s="3" t="s">
        <v>3698</v>
      </c>
      <c r="AT1823" s="3" t="s">
        <v>3698</v>
      </c>
      <c r="AU1823" s="3" t="s">
        <v>3698</v>
      </c>
      <c r="AV1823" s="3" t="s">
        <v>3698</v>
      </c>
      <c r="AW1823" s="3" t="s">
        <v>3698</v>
      </c>
      <c r="BG1823" s="3" t="s">
        <v>3698</v>
      </c>
      <c r="BH1823" s="3" t="s">
        <v>3698</v>
      </c>
      <c r="BI1823" s="3" t="s">
        <v>3698</v>
      </c>
      <c r="BJ1823" s="3" t="s">
        <v>3698</v>
      </c>
      <c r="BK1823" s="3" t="s">
        <v>5283</v>
      </c>
      <c r="BL1823" s="3" t="s">
        <v>7216</v>
      </c>
      <c r="BM1823" s="3" t="s">
        <v>6461</v>
      </c>
      <c r="BN1823" s="3" t="s">
        <v>2172</v>
      </c>
      <c r="BO1823" s="3" t="s">
        <v>3619</v>
      </c>
      <c r="BP1823" s="3" t="s">
        <v>7168</v>
      </c>
      <c r="BQ1823" s="3" t="s">
        <v>6462</v>
      </c>
      <c r="BR1823" s="3" t="s">
        <v>2427</v>
      </c>
      <c r="BS1823" s="3" t="s">
        <v>3698</v>
      </c>
      <c r="BT1823" s="3" t="s">
        <v>3698</v>
      </c>
    </row>
    <row r="1824" spans="1:72" ht="13.5" customHeight="1">
      <c r="A1824" s="6" t="str">
        <f>HYPERLINK("http://kyu.snu.ac.kr/sdhj/index.jsp?type=hj/GK14649_00IM0001_053a.jpg","1717_수북면_053a")</f>
        <v>1717_수북면_053a</v>
      </c>
      <c r="B1824" s="3">
        <v>1717</v>
      </c>
      <c r="C1824" s="3" t="s">
        <v>7741</v>
      </c>
      <c r="D1824" s="3" t="s">
        <v>7742</v>
      </c>
      <c r="E1824" s="3">
        <v>1823</v>
      </c>
      <c r="F1824" s="3">
        <v>7</v>
      </c>
      <c r="G1824" s="3" t="s">
        <v>5660</v>
      </c>
      <c r="H1824" s="3" t="s">
        <v>6977</v>
      </c>
      <c r="I1824" s="3">
        <v>26</v>
      </c>
      <c r="J1824" s="3" t="s">
        <v>7738</v>
      </c>
      <c r="K1824" s="3" t="s">
        <v>7738</v>
      </c>
      <c r="L1824" s="3">
        <v>1</v>
      </c>
      <c r="M1824" s="3" t="s">
        <v>7738</v>
      </c>
      <c r="N1824" s="3" t="s">
        <v>7738</v>
      </c>
      <c r="T1824" s="3" t="s">
        <v>7472</v>
      </c>
      <c r="U1824" s="3" t="s">
        <v>3698</v>
      </c>
      <c r="V1824" s="3" t="s">
        <v>3698</v>
      </c>
      <c r="W1824" s="3" t="s">
        <v>4228</v>
      </c>
      <c r="X1824" s="3" t="s">
        <v>4228</v>
      </c>
      <c r="Y1824" s="3" t="s">
        <v>3698</v>
      </c>
      <c r="Z1824" s="3" t="s">
        <v>3698</v>
      </c>
      <c r="AC1824" s="3" t="s">
        <v>3698</v>
      </c>
      <c r="AD1824" s="3" t="s">
        <v>3698</v>
      </c>
      <c r="AE1824" s="3" t="s">
        <v>3698</v>
      </c>
      <c r="AJ1824" s="3" t="s">
        <v>4228</v>
      </c>
      <c r="AK1824" s="3" t="s">
        <v>4228</v>
      </c>
      <c r="AL1824" s="3" t="s">
        <v>3698</v>
      </c>
      <c r="AM1824" s="3" t="s">
        <v>3698</v>
      </c>
      <c r="AT1824" s="3" t="s">
        <v>3698</v>
      </c>
      <c r="AU1824" s="3" t="s">
        <v>3698</v>
      </c>
      <c r="AV1824" s="3" t="s">
        <v>3698</v>
      </c>
      <c r="AW1824" s="3" t="s">
        <v>3698</v>
      </c>
      <c r="BG1824" s="3" t="s">
        <v>3698</v>
      </c>
      <c r="BH1824" s="3" t="s">
        <v>3698</v>
      </c>
      <c r="BI1824" s="3" t="s">
        <v>3698</v>
      </c>
      <c r="BJ1824" s="3" t="s">
        <v>3698</v>
      </c>
      <c r="BK1824" s="3" t="s">
        <v>3623</v>
      </c>
      <c r="BL1824" s="3" t="s">
        <v>7185</v>
      </c>
      <c r="BM1824" s="3" t="s">
        <v>6006</v>
      </c>
      <c r="BN1824" s="3" t="s">
        <v>263</v>
      </c>
      <c r="BO1824" s="3" t="s">
        <v>5283</v>
      </c>
      <c r="BP1824" s="3" t="s">
        <v>7216</v>
      </c>
      <c r="BQ1824" s="3" t="s">
        <v>6463</v>
      </c>
      <c r="BR1824" s="3" t="s">
        <v>3290</v>
      </c>
      <c r="BS1824" s="3" t="s">
        <v>3698</v>
      </c>
      <c r="BT1824" s="3" t="s">
        <v>3698</v>
      </c>
    </row>
    <row r="1825" spans="1:73" ht="13.5" customHeight="1">
      <c r="A1825" s="6" t="str">
        <f>HYPERLINK("http://kyu.snu.ac.kr/sdhj/index.jsp?type=hj/GK14649_00IM0001_053a.jpg","1717_수북면_053a")</f>
        <v>1717_수북면_053a</v>
      </c>
      <c r="B1825" s="3">
        <v>1717</v>
      </c>
      <c r="C1825" s="3" t="s">
        <v>7829</v>
      </c>
      <c r="D1825" s="3" t="s">
        <v>7830</v>
      </c>
      <c r="E1825" s="3">
        <v>1824</v>
      </c>
      <c r="F1825" s="3">
        <v>7</v>
      </c>
      <c r="G1825" s="3" t="s">
        <v>5660</v>
      </c>
      <c r="H1825" s="3" t="s">
        <v>6977</v>
      </c>
      <c r="I1825" s="3">
        <v>26</v>
      </c>
      <c r="L1825" s="3">
        <v>1</v>
      </c>
      <c r="M1825" s="3" t="s">
        <v>7738</v>
      </c>
      <c r="N1825" s="3" t="s">
        <v>7738</v>
      </c>
      <c r="S1825" s="3" t="s">
        <v>7738</v>
      </c>
      <c r="T1825" s="3" t="s">
        <v>7738</v>
      </c>
      <c r="W1825" s="3" t="s">
        <v>4228</v>
      </c>
      <c r="X1825" s="3" t="s">
        <v>4228</v>
      </c>
      <c r="Y1825" s="3" t="s">
        <v>3698</v>
      </c>
      <c r="Z1825" s="3" t="s">
        <v>3698</v>
      </c>
      <c r="AC1825" s="3" t="s">
        <v>3698</v>
      </c>
      <c r="AD1825" s="3" t="s">
        <v>3698</v>
      </c>
      <c r="AE1825" s="3" t="s">
        <v>3698</v>
      </c>
      <c r="AJ1825" s="3" t="s">
        <v>4228</v>
      </c>
      <c r="AK1825" s="3" t="s">
        <v>4228</v>
      </c>
      <c r="AL1825" s="3" t="s">
        <v>3698</v>
      </c>
      <c r="AM1825" s="3" t="s">
        <v>3698</v>
      </c>
      <c r="AT1825" s="3" t="s">
        <v>3698</v>
      </c>
      <c r="AU1825" s="3" t="s">
        <v>3698</v>
      </c>
      <c r="AV1825" s="3" t="s">
        <v>3698</v>
      </c>
      <c r="AW1825" s="3" t="s">
        <v>3698</v>
      </c>
      <c r="BG1825" s="3" t="s">
        <v>3698</v>
      </c>
      <c r="BH1825" s="3" t="s">
        <v>3698</v>
      </c>
      <c r="BI1825" s="3" t="s">
        <v>3698</v>
      </c>
      <c r="BJ1825" s="3" t="s">
        <v>3698</v>
      </c>
      <c r="BK1825" s="3" t="s">
        <v>3698</v>
      </c>
      <c r="BL1825" s="3" t="s">
        <v>3698</v>
      </c>
      <c r="BM1825" s="3" t="s">
        <v>6464</v>
      </c>
      <c r="BN1825" s="3" t="s">
        <v>2173</v>
      </c>
      <c r="BO1825" s="3" t="s">
        <v>5283</v>
      </c>
      <c r="BP1825" s="3" t="s">
        <v>7216</v>
      </c>
      <c r="BQ1825" s="3" t="s">
        <v>6465</v>
      </c>
      <c r="BR1825" s="3" t="s">
        <v>2428</v>
      </c>
      <c r="BS1825" s="3" t="s">
        <v>3698</v>
      </c>
      <c r="BT1825" s="3" t="s">
        <v>3698</v>
      </c>
    </row>
    <row r="1826" spans="1:73" ht="13.5" customHeight="1">
      <c r="A1826" s="6" t="str">
        <f>HYPERLINK("http://kyu.snu.ac.kr/sdhj/index.jsp?type=hj/GK14649_00IM0001_053b.jpg","1717_수북면_053b")</f>
        <v>1717_수북면_053b</v>
      </c>
      <c r="B1826" s="3">
        <v>1717</v>
      </c>
      <c r="C1826" s="3" t="s">
        <v>8199</v>
      </c>
      <c r="D1826" s="3" t="s">
        <v>8200</v>
      </c>
      <c r="E1826" s="3">
        <v>1825</v>
      </c>
      <c r="F1826" s="3">
        <v>7</v>
      </c>
      <c r="G1826" s="3" t="s">
        <v>5660</v>
      </c>
      <c r="H1826" s="3" t="s">
        <v>6977</v>
      </c>
      <c r="I1826" s="3">
        <v>26</v>
      </c>
      <c r="L1826" s="3">
        <v>2</v>
      </c>
      <c r="M1826" s="3" t="s">
        <v>7738</v>
      </c>
      <c r="N1826" s="3" t="s">
        <v>7738</v>
      </c>
      <c r="T1826" s="3" t="s">
        <v>7472</v>
      </c>
      <c r="U1826" s="3" t="s">
        <v>3698</v>
      </c>
      <c r="V1826" s="3" t="s">
        <v>3698</v>
      </c>
      <c r="W1826" s="3" t="s">
        <v>4228</v>
      </c>
      <c r="X1826" s="3" t="s">
        <v>4228</v>
      </c>
      <c r="Y1826" s="3" t="s">
        <v>3698</v>
      </c>
      <c r="Z1826" s="3" t="s">
        <v>3698</v>
      </c>
      <c r="AC1826" s="3" t="s">
        <v>3698</v>
      </c>
      <c r="AD1826" s="3" t="s">
        <v>3698</v>
      </c>
      <c r="AE1826" s="3" t="s">
        <v>3698</v>
      </c>
      <c r="AJ1826" s="3" t="s">
        <v>4228</v>
      </c>
      <c r="AK1826" s="3" t="s">
        <v>4228</v>
      </c>
      <c r="AL1826" s="3" t="s">
        <v>3698</v>
      </c>
      <c r="AM1826" s="3" t="s">
        <v>3698</v>
      </c>
      <c r="AT1826" s="3" t="s">
        <v>3698</v>
      </c>
      <c r="AU1826" s="3" t="s">
        <v>3698</v>
      </c>
      <c r="AV1826" s="3" t="s">
        <v>3698</v>
      </c>
      <c r="AW1826" s="3" t="s">
        <v>3698</v>
      </c>
      <c r="BG1826" s="3" t="s">
        <v>3698</v>
      </c>
      <c r="BH1826" s="3" t="s">
        <v>3698</v>
      </c>
      <c r="BI1826" s="3" t="s">
        <v>3698</v>
      </c>
      <c r="BJ1826" s="3" t="s">
        <v>3698</v>
      </c>
      <c r="BK1826" s="3" t="s">
        <v>3698</v>
      </c>
      <c r="BL1826" s="3" t="s">
        <v>3698</v>
      </c>
      <c r="BM1826" s="3" t="s">
        <v>3698</v>
      </c>
      <c r="BN1826" s="3" t="s">
        <v>3698</v>
      </c>
      <c r="BO1826" s="3" t="s">
        <v>5736</v>
      </c>
      <c r="BP1826" s="3" t="s">
        <v>7238</v>
      </c>
      <c r="BQ1826" s="3" t="s">
        <v>6466</v>
      </c>
      <c r="BR1826" s="3" t="s">
        <v>2429</v>
      </c>
      <c r="BS1826" s="3" t="s">
        <v>3515</v>
      </c>
      <c r="BT1826" s="3" t="s">
        <v>1099</v>
      </c>
      <c r="BU1826" s="3" t="s">
        <v>8940</v>
      </c>
    </row>
    <row r="1827" spans="1:73" ht="13.5" customHeight="1">
      <c r="A1827" s="6" t="str">
        <f>HYPERLINK("http://kyu.snu.ac.kr/sdhj/index.jsp?type=hj/GK14649_00IM0001_053b.jpg","1717_수북면_053b")</f>
        <v>1717_수북면_053b</v>
      </c>
      <c r="B1827" s="3">
        <v>1717</v>
      </c>
      <c r="C1827" s="3" t="s">
        <v>7468</v>
      </c>
      <c r="D1827" s="3" t="s">
        <v>7469</v>
      </c>
      <c r="E1827" s="3">
        <v>1826</v>
      </c>
      <c r="F1827" s="3">
        <v>7</v>
      </c>
      <c r="G1827" s="3" t="s">
        <v>5660</v>
      </c>
      <c r="H1827" s="3" t="s">
        <v>6977</v>
      </c>
      <c r="I1827" s="3">
        <v>26</v>
      </c>
      <c r="L1827" s="3">
        <v>2</v>
      </c>
      <c r="M1827" s="3" t="s">
        <v>7738</v>
      </c>
      <c r="N1827" s="3" t="s">
        <v>7738</v>
      </c>
      <c r="S1827" s="3" t="s">
        <v>3539</v>
      </c>
      <c r="T1827" s="3" t="s">
        <v>7028</v>
      </c>
      <c r="U1827" s="3" t="s">
        <v>5836</v>
      </c>
      <c r="V1827" s="3" t="s">
        <v>7231</v>
      </c>
      <c r="W1827" s="3" t="s">
        <v>3725</v>
      </c>
      <c r="X1827" s="3" t="s">
        <v>7261</v>
      </c>
      <c r="Y1827" s="3" t="s">
        <v>3479</v>
      </c>
      <c r="Z1827" s="3" t="s">
        <v>7292</v>
      </c>
      <c r="AC1827" s="3" t="s">
        <v>8290</v>
      </c>
      <c r="AD1827" s="3" t="s">
        <v>3698</v>
      </c>
      <c r="AE1827" s="3" t="s">
        <v>3698</v>
      </c>
      <c r="AJ1827" s="3" t="s">
        <v>4228</v>
      </c>
      <c r="AK1827" s="3" t="s">
        <v>4228</v>
      </c>
      <c r="AL1827" s="3" t="s">
        <v>3698</v>
      </c>
      <c r="AM1827" s="3" t="s">
        <v>3698</v>
      </c>
      <c r="AT1827" s="3" t="s">
        <v>3698</v>
      </c>
      <c r="AU1827" s="3" t="s">
        <v>3698</v>
      </c>
      <c r="AV1827" s="3" t="s">
        <v>3698</v>
      </c>
      <c r="AW1827" s="3" t="s">
        <v>3698</v>
      </c>
      <c r="BG1827" s="3" t="s">
        <v>3698</v>
      </c>
      <c r="BH1827" s="3" t="s">
        <v>3698</v>
      </c>
      <c r="BI1827" s="3" t="s">
        <v>3698</v>
      </c>
      <c r="BJ1827" s="3" t="s">
        <v>3698</v>
      </c>
      <c r="BK1827" s="3" t="s">
        <v>3698</v>
      </c>
      <c r="BL1827" s="3" t="s">
        <v>3698</v>
      </c>
      <c r="BM1827" s="3" t="s">
        <v>3698</v>
      </c>
      <c r="BN1827" s="3" t="s">
        <v>3698</v>
      </c>
      <c r="BO1827" s="3" t="s">
        <v>5124</v>
      </c>
      <c r="BP1827" s="3" t="s">
        <v>7214</v>
      </c>
      <c r="BQ1827" s="3" t="s">
        <v>6467</v>
      </c>
      <c r="BR1827" s="3" t="s">
        <v>2430</v>
      </c>
      <c r="BS1827" s="3" t="s">
        <v>3515</v>
      </c>
      <c r="BT1827" s="3" t="s">
        <v>1099</v>
      </c>
    </row>
    <row r="1828" spans="1:73" ht="13.5" customHeight="1">
      <c r="A1828" s="6" t="str">
        <f>HYPERLINK("http://kyu.snu.ac.kr/sdhj/index.jsp?type=hj/GK14649_00IM0001_053b.jpg","1717_수북면_053b")</f>
        <v>1717_수북면_053b</v>
      </c>
      <c r="B1828" s="3">
        <v>1717</v>
      </c>
      <c r="C1828" s="3" t="s">
        <v>7583</v>
      </c>
      <c r="D1828" s="3" t="s">
        <v>7584</v>
      </c>
      <c r="E1828" s="3">
        <v>1827</v>
      </c>
      <c r="F1828" s="3">
        <v>7</v>
      </c>
      <c r="G1828" s="3" t="s">
        <v>5660</v>
      </c>
      <c r="H1828" s="3" t="s">
        <v>6977</v>
      </c>
      <c r="I1828" s="3">
        <v>26</v>
      </c>
      <c r="L1828" s="3">
        <v>2</v>
      </c>
      <c r="M1828" s="3" t="s">
        <v>7738</v>
      </c>
      <c r="N1828" s="3" t="s">
        <v>7738</v>
      </c>
      <c r="S1828" s="3" t="s">
        <v>3550</v>
      </c>
      <c r="T1828" s="3" t="s">
        <v>7029</v>
      </c>
      <c r="U1828" s="3" t="s">
        <v>5283</v>
      </c>
      <c r="V1828" s="3" t="s">
        <v>7216</v>
      </c>
      <c r="Y1828" s="3" t="s">
        <v>6468</v>
      </c>
      <c r="Z1828" s="3" t="s">
        <v>819</v>
      </c>
      <c r="AC1828" s="3" t="s">
        <v>8941</v>
      </c>
    </row>
    <row r="1829" spans="1:73" ht="13.5" customHeight="1">
      <c r="A1829" s="6" t="str">
        <f>HYPERLINK("http://kyu.snu.ac.kr/sdhj/index.jsp?type=hj/GK14649_00IM0001_053b.jpg","1717_수북면_053b")</f>
        <v>1717_수북면_053b</v>
      </c>
      <c r="B1829" s="3">
        <v>1717</v>
      </c>
      <c r="C1829" s="3" t="s">
        <v>7402</v>
      </c>
      <c r="D1829" s="3" t="s">
        <v>7403</v>
      </c>
      <c r="E1829" s="3">
        <v>1828</v>
      </c>
      <c r="F1829" s="3">
        <v>7</v>
      </c>
      <c r="G1829" s="3" t="s">
        <v>5660</v>
      </c>
      <c r="H1829" s="3" t="s">
        <v>6977</v>
      </c>
      <c r="I1829" s="3">
        <v>26</v>
      </c>
      <c r="L1829" s="3">
        <v>3</v>
      </c>
      <c r="M1829" s="3" t="s">
        <v>2611</v>
      </c>
      <c r="N1829" s="3" t="s">
        <v>2797</v>
      </c>
      <c r="T1829" s="3" t="s">
        <v>8942</v>
      </c>
      <c r="U1829" s="3" t="s">
        <v>5283</v>
      </c>
      <c r="V1829" s="3" t="s">
        <v>7216</v>
      </c>
      <c r="W1829" s="3" t="s">
        <v>4426</v>
      </c>
      <c r="X1829" s="3" t="s">
        <v>7275</v>
      </c>
      <c r="Y1829" s="3" t="s">
        <v>6469</v>
      </c>
      <c r="Z1829" s="3" t="s">
        <v>820</v>
      </c>
      <c r="AC1829" s="3" t="s">
        <v>3698</v>
      </c>
      <c r="AD1829" s="3" t="s">
        <v>3698</v>
      </c>
      <c r="AE1829" s="3" t="s">
        <v>3698</v>
      </c>
      <c r="AJ1829" s="3" t="s">
        <v>4228</v>
      </c>
      <c r="AK1829" s="3" t="s">
        <v>4228</v>
      </c>
      <c r="AL1829" s="3" t="s">
        <v>3698</v>
      </c>
      <c r="AM1829" s="3" t="s">
        <v>3698</v>
      </c>
      <c r="AT1829" s="3" t="s">
        <v>3698</v>
      </c>
      <c r="AU1829" s="3" t="s">
        <v>3698</v>
      </c>
      <c r="AV1829" s="3" t="s">
        <v>3698</v>
      </c>
      <c r="AW1829" s="3" t="s">
        <v>3698</v>
      </c>
      <c r="BG1829" s="3" t="s">
        <v>3698</v>
      </c>
      <c r="BH1829" s="3" t="s">
        <v>3698</v>
      </c>
      <c r="BI1829" s="3" t="s">
        <v>3698</v>
      </c>
      <c r="BJ1829" s="3" t="s">
        <v>3698</v>
      </c>
      <c r="BK1829" s="3" t="s">
        <v>3698</v>
      </c>
      <c r="BL1829" s="3" t="s">
        <v>3698</v>
      </c>
      <c r="BM1829" s="3" t="s">
        <v>3698</v>
      </c>
      <c r="BN1829" s="3" t="s">
        <v>3698</v>
      </c>
      <c r="BO1829" s="3" t="s">
        <v>5283</v>
      </c>
      <c r="BP1829" s="3" t="s">
        <v>7216</v>
      </c>
      <c r="BQ1829" s="3" t="s">
        <v>6081</v>
      </c>
      <c r="BR1829" s="3" t="s">
        <v>3378</v>
      </c>
      <c r="BS1829" s="3" t="s">
        <v>3476</v>
      </c>
      <c r="BT1829" s="3" t="s">
        <v>1117</v>
      </c>
    </row>
    <row r="1830" spans="1:73" ht="13.5" customHeight="1">
      <c r="A1830" s="6" t="str">
        <f>HYPERLINK("http://kyu.snu.ac.kr/sdhj/index.jsp?type=hj/GK14649_00IM0001_053b.jpg","1717_수북면_053b")</f>
        <v>1717_수북면_053b</v>
      </c>
      <c r="B1830" s="3">
        <v>1717</v>
      </c>
      <c r="C1830" s="3" t="s">
        <v>8199</v>
      </c>
      <c r="D1830" s="3" t="s">
        <v>8200</v>
      </c>
      <c r="E1830" s="3">
        <v>1829</v>
      </c>
      <c r="F1830" s="3">
        <v>7</v>
      </c>
      <c r="G1830" s="3" t="s">
        <v>5660</v>
      </c>
      <c r="H1830" s="3" t="s">
        <v>6977</v>
      </c>
      <c r="I1830" s="3">
        <v>26</v>
      </c>
      <c r="L1830" s="3">
        <v>3</v>
      </c>
      <c r="M1830" s="3" t="s">
        <v>2611</v>
      </c>
      <c r="N1830" s="3" t="s">
        <v>2797</v>
      </c>
      <c r="S1830" s="3" t="s">
        <v>3539</v>
      </c>
      <c r="T1830" s="3" t="s">
        <v>7028</v>
      </c>
      <c r="U1830" s="3" t="s">
        <v>5836</v>
      </c>
      <c r="V1830" s="3" t="s">
        <v>7231</v>
      </c>
      <c r="W1830" s="3" t="s">
        <v>4426</v>
      </c>
      <c r="X1830" s="3" t="s">
        <v>7275</v>
      </c>
      <c r="Y1830" s="3" t="s">
        <v>3479</v>
      </c>
      <c r="Z1830" s="3" t="s">
        <v>7292</v>
      </c>
      <c r="AC1830" s="3">
        <v>37</v>
      </c>
      <c r="AD1830" s="3" t="s">
        <v>3698</v>
      </c>
      <c r="AE1830" s="3" t="s">
        <v>3698</v>
      </c>
      <c r="AJ1830" s="3" t="s">
        <v>4228</v>
      </c>
      <c r="AK1830" s="3" t="s">
        <v>4228</v>
      </c>
      <c r="AL1830" s="3" t="s">
        <v>3698</v>
      </c>
      <c r="AM1830" s="3" t="s">
        <v>3698</v>
      </c>
      <c r="AT1830" s="3" t="s">
        <v>3698</v>
      </c>
      <c r="AU1830" s="3" t="s">
        <v>3698</v>
      </c>
      <c r="AV1830" s="3" t="s">
        <v>3698</v>
      </c>
      <c r="AW1830" s="3" t="s">
        <v>3698</v>
      </c>
      <c r="BG1830" s="3" t="s">
        <v>3698</v>
      </c>
      <c r="BH1830" s="3" t="s">
        <v>3698</v>
      </c>
      <c r="BI1830" s="3" t="s">
        <v>3698</v>
      </c>
      <c r="BJ1830" s="3" t="s">
        <v>3698</v>
      </c>
      <c r="BK1830" s="3" t="s">
        <v>3698</v>
      </c>
      <c r="BL1830" s="3" t="s">
        <v>3698</v>
      </c>
      <c r="BM1830" s="3" t="s">
        <v>3698</v>
      </c>
      <c r="BN1830" s="3" t="s">
        <v>3698</v>
      </c>
      <c r="BO1830" s="3" t="s">
        <v>3698</v>
      </c>
      <c r="BP1830" s="3" t="s">
        <v>3698</v>
      </c>
      <c r="BQ1830" s="3" t="s">
        <v>6470</v>
      </c>
      <c r="BR1830" s="3" t="s">
        <v>2431</v>
      </c>
      <c r="BS1830" s="3" t="s">
        <v>3534</v>
      </c>
      <c r="BT1830" s="3" t="s">
        <v>1152</v>
      </c>
    </row>
    <row r="1831" spans="1:73" ht="13.5" customHeight="1">
      <c r="A1831" s="6" t="str">
        <f>HYPERLINK("http://kyu.snu.ac.kr/sdhj/index.jsp?type=hj/GK14649_00IM0001_053b.jpg","1717_수북면_053b")</f>
        <v>1717_수북면_053b</v>
      </c>
      <c r="B1831" s="3">
        <v>1717</v>
      </c>
      <c r="C1831" s="3" t="s">
        <v>7468</v>
      </c>
      <c r="D1831" s="3" t="s">
        <v>7469</v>
      </c>
      <c r="E1831" s="3">
        <v>1830</v>
      </c>
      <c r="F1831" s="3">
        <v>7</v>
      </c>
      <c r="G1831" s="3" t="s">
        <v>5660</v>
      </c>
      <c r="H1831" s="3" t="s">
        <v>6977</v>
      </c>
      <c r="I1831" s="3">
        <v>26</v>
      </c>
      <c r="L1831" s="3">
        <v>3</v>
      </c>
      <c r="M1831" s="3" t="s">
        <v>2611</v>
      </c>
      <c r="N1831" s="3" t="s">
        <v>2797</v>
      </c>
      <c r="S1831" s="3" t="s">
        <v>3485</v>
      </c>
      <c r="T1831" s="3" t="s">
        <v>7024</v>
      </c>
      <c r="U1831" s="3" t="s">
        <v>5283</v>
      </c>
      <c r="V1831" s="3" t="s">
        <v>7216</v>
      </c>
      <c r="Y1831" s="3" t="s">
        <v>6471</v>
      </c>
      <c r="Z1831" s="3" t="s">
        <v>821</v>
      </c>
      <c r="AC1831" s="3">
        <v>33</v>
      </c>
      <c r="AD1831" s="3" t="s">
        <v>3969</v>
      </c>
      <c r="AE1831" s="3" t="s">
        <v>1022</v>
      </c>
    </row>
    <row r="1832" spans="1:73" ht="13.5" customHeight="1">
      <c r="A1832" s="6" t="str">
        <f>HYPERLINK("http://kyu.snu.ac.kr/sdhj/index.jsp?type=hj/GK14649_00IM0001_053b.jpg","1717_수북면_053b")</f>
        <v>1717_수북면_053b</v>
      </c>
      <c r="B1832" s="3">
        <v>1717</v>
      </c>
      <c r="C1832" s="3" t="s">
        <v>8199</v>
      </c>
      <c r="D1832" s="3" t="s">
        <v>8200</v>
      </c>
      <c r="E1832" s="3">
        <v>1831</v>
      </c>
      <c r="F1832" s="3">
        <v>7</v>
      </c>
      <c r="G1832" s="3" t="s">
        <v>5660</v>
      </c>
      <c r="H1832" s="3" t="s">
        <v>6977</v>
      </c>
      <c r="I1832" s="3">
        <v>26</v>
      </c>
      <c r="L1832" s="3">
        <v>3</v>
      </c>
      <c r="M1832" s="3" t="s">
        <v>2611</v>
      </c>
      <c r="N1832" s="3" t="s">
        <v>2797</v>
      </c>
      <c r="S1832" s="3" t="s">
        <v>4809</v>
      </c>
      <c r="T1832" s="3" t="s">
        <v>7063</v>
      </c>
      <c r="W1832" s="3" t="s">
        <v>5221</v>
      </c>
      <c r="X1832" s="3" t="s">
        <v>7290</v>
      </c>
      <c r="Y1832" s="3" t="s">
        <v>3479</v>
      </c>
      <c r="Z1832" s="3" t="s">
        <v>7292</v>
      </c>
    </row>
    <row r="1833" spans="1:73" ht="13.5" customHeight="1">
      <c r="A1833" s="6" t="str">
        <f>HYPERLINK("http://kyu.snu.ac.kr/sdhj/index.jsp?type=hj/GK14649_00IM0001_053b.jpg","1717_수북면_053b")</f>
        <v>1717_수북면_053b</v>
      </c>
      <c r="B1833" s="3">
        <v>1717</v>
      </c>
      <c r="C1833" s="3" t="s">
        <v>8038</v>
      </c>
      <c r="D1833" s="3" t="s">
        <v>8039</v>
      </c>
      <c r="E1833" s="3">
        <v>1832</v>
      </c>
      <c r="F1833" s="3">
        <v>7</v>
      </c>
      <c r="G1833" s="3" t="s">
        <v>5660</v>
      </c>
      <c r="H1833" s="3" t="s">
        <v>6977</v>
      </c>
      <c r="I1833" s="3">
        <v>26</v>
      </c>
      <c r="L1833" s="3">
        <v>3</v>
      </c>
      <c r="M1833" s="3" t="s">
        <v>2611</v>
      </c>
      <c r="N1833" s="3" t="s">
        <v>2797</v>
      </c>
      <c r="U1833" s="3" t="s">
        <v>5283</v>
      </c>
      <c r="V1833" s="3" t="s">
        <v>7216</v>
      </c>
      <c r="Y1833" s="3" t="s">
        <v>8943</v>
      </c>
      <c r="Z1833" s="3" t="s">
        <v>822</v>
      </c>
      <c r="AC1833" s="3">
        <v>4</v>
      </c>
      <c r="AD1833" s="3" t="s">
        <v>3581</v>
      </c>
      <c r="AE1833" s="3" t="s">
        <v>989</v>
      </c>
      <c r="AF1833" s="3" t="s">
        <v>4317</v>
      </c>
      <c r="AG1833" s="3" t="s">
        <v>1061</v>
      </c>
    </row>
    <row r="1834" spans="1:73" ht="13.5" customHeight="1">
      <c r="A1834" s="6" t="str">
        <f>HYPERLINK("http://kyu.snu.ac.kr/sdhj/index.jsp?type=hj/GK14649_00IM0001_053b.jpg","1717_수북면_053b")</f>
        <v>1717_수북면_053b</v>
      </c>
      <c r="B1834" s="3">
        <v>1717</v>
      </c>
      <c r="C1834" s="3" t="s">
        <v>8199</v>
      </c>
      <c r="D1834" s="3" t="s">
        <v>8200</v>
      </c>
      <c r="E1834" s="3">
        <v>1833</v>
      </c>
      <c r="F1834" s="3">
        <v>7</v>
      </c>
      <c r="G1834" s="3" t="s">
        <v>5660</v>
      </c>
      <c r="H1834" s="3" t="s">
        <v>6977</v>
      </c>
      <c r="I1834" s="3">
        <v>26</v>
      </c>
      <c r="L1834" s="3">
        <v>3</v>
      </c>
      <c r="M1834" s="3" t="s">
        <v>2611</v>
      </c>
      <c r="N1834" s="3" t="s">
        <v>2797</v>
      </c>
      <c r="S1834" s="3" t="s">
        <v>3953</v>
      </c>
      <c r="T1834" s="3" t="s">
        <v>7043</v>
      </c>
      <c r="U1834" s="3" t="s">
        <v>5283</v>
      </c>
      <c r="V1834" s="3" t="s">
        <v>7216</v>
      </c>
      <c r="Y1834" s="3" t="s">
        <v>6472</v>
      </c>
      <c r="Z1834" s="3" t="s">
        <v>823</v>
      </c>
      <c r="AC1834" s="3">
        <v>8</v>
      </c>
      <c r="AD1834" s="3" t="s">
        <v>3630</v>
      </c>
      <c r="AE1834" s="3" t="s">
        <v>997</v>
      </c>
    </row>
    <row r="1835" spans="1:73" ht="13.5" customHeight="1">
      <c r="A1835" s="6" t="str">
        <f>HYPERLINK("http://kyu.snu.ac.kr/sdhj/index.jsp?type=hj/GK14649_00IM0001_053b.jpg","1717_수북면_053b")</f>
        <v>1717_수북면_053b</v>
      </c>
      <c r="B1835" s="3">
        <v>1717</v>
      </c>
      <c r="C1835" s="3" t="s">
        <v>7464</v>
      </c>
      <c r="D1835" s="3" t="s">
        <v>7465</v>
      </c>
      <c r="E1835" s="3">
        <v>1834</v>
      </c>
      <c r="F1835" s="3">
        <v>7</v>
      </c>
      <c r="G1835" s="3" t="s">
        <v>5660</v>
      </c>
      <c r="H1835" s="3" t="s">
        <v>6977</v>
      </c>
      <c r="I1835" s="3">
        <v>26</v>
      </c>
      <c r="L1835" s="3">
        <v>4</v>
      </c>
      <c r="M1835" s="3" t="s">
        <v>2567</v>
      </c>
      <c r="N1835" s="3" t="s">
        <v>2769</v>
      </c>
      <c r="T1835" s="3" t="s">
        <v>8944</v>
      </c>
      <c r="U1835" s="3" t="s">
        <v>5283</v>
      </c>
      <c r="V1835" s="3" t="s">
        <v>7216</v>
      </c>
      <c r="W1835" s="3" t="s">
        <v>5381</v>
      </c>
      <c r="X1835" s="3" t="s">
        <v>7284</v>
      </c>
      <c r="Y1835" s="3" t="s">
        <v>6473</v>
      </c>
      <c r="Z1835" s="3" t="s">
        <v>824</v>
      </c>
      <c r="AC1835" s="3" t="s">
        <v>8945</v>
      </c>
      <c r="AD1835" s="3" t="s">
        <v>3698</v>
      </c>
      <c r="AE1835" s="3" t="s">
        <v>3698</v>
      </c>
      <c r="AJ1835" s="3" t="s">
        <v>4228</v>
      </c>
      <c r="AK1835" s="3" t="s">
        <v>4228</v>
      </c>
      <c r="AL1835" s="3" t="s">
        <v>3698</v>
      </c>
      <c r="AM1835" s="3" t="s">
        <v>3698</v>
      </c>
      <c r="AT1835" s="3" t="s">
        <v>3698</v>
      </c>
      <c r="AU1835" s="3" t="s">
        <v>3698</v>
      </c>
      <c r="AV1835" s="3" t="s">
        <v>3698</v>
      </c>
      <c r="AW1835" s="3" t="s">
        <v>3698</v>
      </c>
      <c r="BG1835" s="3" t="s">
        <v>3698</v>
      </c>
      <c r="BH1835" s="3" t="s">
        <v>3698</v>
      </c>
      <c r="BI1835" s="3" t="s">
        <v>3698</v>
      </c>
      <c r="BJ1835" s="3" t="s">
        <v>3698</v>
      </c>
      <c r="BK1835" s="3" t="s">
        <v>5124</v>
      </c>
      <c r="BL1835" s="3" t="s">
        <v>7214</v>
      </c>
      <c r="BM1835" s="3" t="s">
        <v>5838</v>
      </c>
      <c r="BN1835" s="3" t="s">
        <v>1476</v>
      </c>
      <c r="BO1835" s="3" t="s">
        <v>5185</v>
      </c>
      <c r="BP1835" s="3" t="s">
        <v>7233</v>
      </c>
      <c r="BQ1835" s="3" t="s">
        <v>6430</v>
      </c>
      <c r="BR1835" s="3" t="s">
        <v>3279</v>
      </c>
      <c r="BS1835" s="3" t="s">
        <v>3562</v>
      </c>
      <c r="BT1835" s="3" t="s">
        <v>3040</v>
      </c>
    </row>
    <row r="1836" spans="1:73" ht="13.5" customHeight="1">
      <c r="A1836" s="6" t="str">
        <f>HYPERLINK("http://kyu.snu.ac.kr/sdhj/index.jsp?type=hj/GK14649_00IM0001_053b.jpg","1717_수북면_053b")</f>
        <v>1717_수북면_053b</v>
      </c>
      <c r="B1836" s="3">
        <v>1717</v>
      </c>
      <c r="C1836" s="3" t="s">
        <v>7844</v>
      </c>
      <c r="D1836" s="3" t="s">
        <v>7845</v>
      </c>
      <c r="E1836" s="3">
        <v>1835</v>
      </c>
      <c r="F1836" s="3">
        <v>7</v>
      </c>
      <c r="G1836" s="3" t="s">
        <v>5660</v>
      </c>
      <c r="H1836" s="3" t="s">
        <v>6977</v>
      </c>
      <c r="I1836" s="3">
        <v>26</v>
      </c>
      <c r="L1836" s="3">
        <v>4</v>
      </c>
      <c r="M1836" s="3" t="s">
        <v>2567</v>
      </c>
      <c r="N1836" s="3" t="s">
        <v>2769</v>
      </c>
      <c r="S1836" s="3" t="s">
        <v>3539</v>
      </c>
      <c r="T1836" s="3" t="s">
        <v>7028</v>
      </c>
      <c r="U1836" s="3" t="s">
        <v>5836</v>
      </c>
      <c r="V1836" s="3" t="s">
        <v>7231</v>
      </c>
      <c r="W1836" s="3" t="s">
        <v>3559</v>
      </c>
      <c r="X1836" s="3" t="s">
        <v>7260</v>
      </c>
      <c r="Y1836" s="3" t="s">
        <v>3479</v>
      </c>
      <c r="Z1836" s="3" t="s">
        <v>7292</v>
      </c>
      <c r="AC1836" s="3" t="s">
        <v>3698</v>
      </c>
      <c r="AD1836" s="3" t="s">
        <v>3698</v>
      </c>
      <c r="AE1836" s="3" t="s">
        <v>3698</v>
      </c>
      <c r="AJ1836" s="3" t="s">
        <v>4228</v>
      </c>
      <c r="AK1836" s="3" t="s">
        <v>4228</v>
      </c>
      <c r="AL1836" s="3" t="s">
        <v>3698</v>
      </c>
      <c r="AM1836" s="3" t="s">
        <v>3698</v>
      </c>
      <c r="AT1836" s="3" t="s">
        <v>3698</v>
      </c>
      <c r="AU1836" s="3" t="s">
        <v>3698</v>
      </c>
      <c r="AV1836" s="3" t="s">
        <v>3698</v>
      </c>
      <c r="AW1836" s="3" t="s">
        <v>3698</v>
      </c>
      <c r="BG1836" s="3" t="s">
        <v>8946</v>
      </c>
      <c r="BH1836" s="3" t="s">
        <v>8947</v>
      </c>
      <c r="BI1836" s="3" t="s">
        <v>6474</v>
      </c>
      <c r="BJ1836" s="3" t="s">
        <v>1498</v>
      </c>
      <c r="BK1836" s="3" t="s">
        <v>5124</v>
      </c>
      <c r="BL1836" s="3" t="s">
        <v>7214</v>
      </c>
      <c r="BM1836" s="3" t="s">
        <v>6475</v>
      </c>
      <c r="BN1836" s="3" t="s">
        <v>2174</v>
      </c>
      <c r="BO1836" s="3" t="s">
        <v>5283</v>
      </c>
      <c r="BP1836" s="3" t="s">
        <v>7216</v>
      </c>
      <c r="BQ1836" s="3" t="s">
        <v>6476</v>
      </c>
      <c r="BR1836" s="3" t="s">
        <v>2432</v>
      </c>
      <c r="BS1836" s="3" t="s">
        <v>3848</v>
      </c>
      <c r="BT1836" s="3" t="s">
        <v>1169</v>
      </c>
    </row>
    <row r="1837" spans="1:73" ht="13.5" customHeight="1">
      <c r="A1837" s="6" t="str">
        <f>HYPERLINK("http://kyu.snu.ac.kr/sdhj/index.jsp?type=hj/GK14649_00IM0001_053b.jpg","1717_수북면_053b")</f>
        <v>1717_수북면_053b</v>
      </c>
      <c r="B1837" s="3">
        <v>1717</v>
      </c>
      <c r="C1837" s="3" t="s">
        <v>7754</v>
      </c>
      <c r="D1837" s="3" t="s">
        <v>7755</v>
      </c>
      <c r="E1837" s="3">
        <v>1836</v>
      </c>
      <c r="F1837" s="3">
        <v>7</v>
      </c>
      <c r="G1837" s="3" t="s">
        <v>5660</v>
      </c>
      <c r="H1837" s="3" t="s">
        <v>6977</v>
      </c>
      <c r="I1837" s="3">
        <v>26</v>
      </c>
      <c r="L1837" s="3">
        <v>4</v>
      </c>
      <c r="M1837" s="3" t="s">
        <v>2567</v>
      </c>
      <c r="N1837" s="3" t="s">
        <v>2769</v>
      </c>
      <c r="S1837" s="3" t="s">
        <v>3536</v>
      </c>
      <c r="T1837" s="3" t="s">
        <v>7027</v>
      </c>
      <c r="W1837" s="3" t="s">
        <v>3559</v>
      </c>
      <c r="X1837" s="3" t="s">
        <v>7260</v>
      </c>
      <c r="Y1837" s="3" t="s">
        <v>3479</v>
      </c>
      <c r="Z1837" s="3" t="s">
        <v>7292</v>
      </c>
      <c r="AC1837" s="3">
        <v>67</v>
      </c>
    </row>
    <row r="1838" spans="1:73" ht="13.5" customHeight="1">
      <c r="A1838" s="6" t="str">
        <f>HYPERLINK("http://kyu.snu.ac.kr/sdhj/index.jsp?type=hj/GK14649_00IM0001_053b.jpg","1717_수북면_053b")</f>
        <v>1717_수북면_053b</v>
      </c>
      <c r="B1838" s="3">
        <v>1717</v>
      </c>
      <c r="C1838" s="3" t="s">
        <v>8948</v>
      </c>
      <c r="D1838" s="3" t="s">
        <v>8949</v>
      </c>
      <c r="E1838" s="3">
        <v>1837</v>
      </c>
      <c r="F1838" s="3">
        <v>7</v>
      </c>
      <c r="G1838" s="3" t="s">
        <v>5660</v>
      </c>
      <c r="H1838" s="3" t="s">
        <v>6977</v>
      </c>
      <c r="I1838" s="3">
        <v>26</v>
      </c>
      <c r="L1838" s="3">
        <v>5</v>
      </c>
      <c r="M1838" s="3" t="s">
        <v>2655</v>
      </c>
      <c r="N1838" s="3" t="s">
        <v>2929</v>
      </c>
      <c r="T1838" s="3" t="s">
        <v>7472</v>
      </c>
      <c r="U1838" s="3" t="s">
        <v>5283</v>
      </c>
      <c r="V1838" s="3" t="s">
        <v>7216</v>
      </c>
      <c r="W1838" s="3" t="s">
        <v>3579</v>
      </c>
      <c r="X1838" s="3" t="s">
        <v>2997</v>
      </c>
      <c r="Y1838" s="3" t="s">
        <v>6477</v>
      </c>
      <c r="Z1838" s="3" t="s">
        <v>825</v>
      </c>
      <c r="AC1838" s="3" t="s">
        <v>8950</v>
      </c>
      <c r="AD1838" s="3" t="s">
        <v>3698</v>
      </c>
      <c r="AE1838" s="3" t="s">
        <v>3698</v>
      </c>
      <c r="AJ1838" s="3" t="s">
        <v>4228</v>
      </c>
      <c r="AK1838" s="3" t="s">
        <v>4228</v>
      </c>
      <c r="AL1838" s="3" t="s">
        <v>6478</v>
      </c>
      <c r="AM1838" s="3" t="s">
        <v>1197</v>
      </c>
      <c r="AT1838" s="3" t="s">
        <v>5283</v>
      </c>
      <c r="AU1838" s="3" t="s">
        <v>7216</v>
      </c>
      <c r="AV1838" s="3" t="s">
        <v>5483</v>
      </c>
      <c r="AW1838" s="3" t="s">
        <v>3033</v>
      </c>
      <c r="BG1838" s="3" t="s">
        <v>3619</v>
      </c>
      <c r="BH1838" s="3" t="s">
        <v>7168</v>
      </c>
      <c r="BI1838" s="3" t="s">
        <v>5545</v>
      </c>
      <c r="BJ1838" s="3" t="s">
        <v>1907</v>
      </c>
      <c r="BK1838" s="3" t="s">
        <v>5283</v>
      </c>
      <c r="BL1838" s="3" t="s">
        <v>7216</v>
      </c>
      <c r="BM1838" s="3" t="s">
        <v>6479</v>
      </c>
      <c r="BN1838" s="3" t="s">
        <v>2175</v>
      </c>
      <c r="BO1838" s="3" t="s">
        <v>5283</v>
      </c>
      <c r="BP1838" s="3" t="s">
        <v>7216</v>
      </c>
      <c r="BQ1838" s="3" t="s">
        <v>6003</v>
      </c>
      <c r="BR1838" s="3" t="s">
        <v>2376</v>
      </c>
      <c r="BS1838" s="3" t="s">
        <v>3534</v>
      </c>
      <c r="BT1838" s="3" t="s">
        <v>1152</v>
      </c>
    </row>
    <row r="1839" spans="1:73" ht="13.5" customHeight="1">
      <c r="A1839" s="6" t="str">
        <f>HYPERLINK("http://kyu.snu.ac.kr/sdhj/index.jsp?type=hj/GK14649_00IM0001_053b.jpg","1717_수북면_053b")</f>
        <v>1717_수북면_053b</v>
      </c>
      <c r="B1839" s="3">
        <v>1717</v>
      </c>
      <c r="C1839" s="3" t="s">
        <v>7960</v>
      </c>
      <c r="D1839" s="3" t="s">
        <v>7961</v>
      </c>
      <c r="E1839" s="3">
        <v>1838</v>
      </c>
      <c r="F1839" s="3">
        <v>7</v>
      </c>
      <c r="G1839" s="3" t="s">
        <v>5660</v>
      </c>
      <c r="H1839" s="3" t="s">
        <v>6977</v>
      </c>
      <c r="I1839" s="3">
        <v>26</v>
      </c>
      <c r="L1839" s="3">
        <v>5</v>
      </c>
      <c r="M1839" s="3" t="s">
        <v>2655</v>
      </c>
      <c r="N1839" s="3" t="s">
        <v>2929</v>
      </c>
      <c r="S1839" s="3" t="s">
        <v>3539</v>
      </c>
      <c r="T1839" s="3" t="s">
        <v>7028</v>
      </c>
      <c r="U1839" s="3" t="s">
        <v>3540</v>
      </c>
      <c r="V1839" s="3" t="s">
        <v>7111</v>
      </c>
      <c r="W1839" s="3" t="s">
        <v>3579</v>
      </c>
      <c r="X1839" s="3" t="s">
        <v>2997</v>
      </c>
      <c r="Y1839" s="3" t="s">
        <v>3479</v>
      </c>
      <c r="Z1839" s="3" t="s">
        <v>7292</v>
      </c>
      <c r="AC1839" s="3" t="s">
        <v>8290</v>
      </c>
      <c r="AD1839" s="3" t="s">
        <v>3698</v>
      </c>
      <c r="AE1839" s="3" t="s">
        <v>3698</v>
      </c>
      <c r="AJ1839" s="3" t="s">
        <v>4228</v>
      </c>
      <c r="AK1839" s="3" t="s">
        <v>4228</v>
      </c>
      <c r="AL1839" s="3" t="s">
        <v>3698</v>
      </c>
      <c r="AM1839" s="3" t="s">
        <v>3698</v>
      </c>
      <c r="AT1839" s="3" t="s">
        <v>3546</v>
      </c>
      <c r="AU1839" s="3" t="s">
        <v>7248</v>
      </c>
      <c r="AV1839" s="3" t="s">
        <v>5547</v>
      </c>
      <c r="AW1839" s="3" t="s">
        <v>215</v>
      </c>
      <c r="BG1839" s="3" t="s">
        <v>3546</v>
      </c>
      <c r="BH1839" s="3" t="s">
        <v>7248</v>
      </c>
      <c r="BI1839" s="3" t="s">
        <v>6480</v>
      </c>
      <c r="BJ1839" s="3" t="s">
        <v>1908</v>
      </c>
      <c r="BK1839" s="3" t="s">
        <v>3546</v>
      </c>
      <c r="BL1839" s="3" t="s">
        <v>7248</v>
      </c>
      <c r="BM1839" s="3" t="s">
        <v>6481</v>
      </c>
      <c r="BN1839" s="3" t="s">
        <v>2176</v>
      </c>
      <c r="BO1839" s="3" t="s">
        <v>3546</v>
      </c>
      <c r="BP1839" s="3" t="s">
        <v>7248</v>
      </c>
      <c r="BQ1839" s="3" t="s">
        <v>6482</v>
      </c>
      <c r="BR1839" s="3" t="s">
        <v>3234</v>
      </c>
      <c r="BS1839" s="3" t="s">
        <v>3476</v>
      </c>
      <c r="BT1839" s="3" t="s">
        <v>1117</v>
      </c>
    </row>
    <row r="1840" spans="1:73" ht="13.5" customHeight="1">
      <c r="A1840" s="6" t="str">
        <f>HYPERLINK("http://kyu.snu.ac.kr/sdhj/index.jsp?type=hj/GK14649_00IM0001_053b.jpg","1717_수북면_053b")</f>
        <v>1717_수북면_053b</v>
      </c>
      <c r="B1840" s="3">
        <v>1717</v>
      </c>
      <c r="C1840" s="3" t="s">
        <v>7468</v>
      </c>
      <c r="D1840" s="3" t="s">
        <v>7469</v>
      </c>
      <c r="E1840" s="3">
        <v>1839</v>
      </c>
      <c r="F1840" s="3">
        <v>7</v>
      </c>
      <c r="G1840" s="3" t="s">
        <v>5660</v>
      </c>
      <c r="H1840" s="3" t="s">
        <v>6977</v>
      </c>
      <c r="I1840" s="3">
        <v>26</v>
      </c>
      <c r="L1840" s="3">
        <v>5</v>
      </c>
      <c r="M1840" s="3" t="s">
        <v>2655</v>
      </c>
      <c r="N1840" s="3" t="s">
        <v>2929</v>
      </c>
      <c r="S1840" s="3" t="s">
        <v>3550</v>
      </c>
      <c r="T1840" s="3" t="s">
        <v>7029</v>
      </c>
      <c r="U1840" s="3" t="s">
        <v>5283</v>
      </c>
      <c r="V1840" s="3" t="s">
        <v>7216</v>
      </c>
      <c r="Y1840" s="3" t="s">
        <v>6483</v>
      </c>
      <c r="Z1840" s="3" t="s">
        <v>826</v>
      </c>
      <c r="AC1840" s="3">
        <v>4</v>
      </c>
      <c r="AD1840" s="3" t="s">
        <v>3581</v>
      </c>
      <c r="AE1840" s="3" t="s">
        <v>989</v>
      </c>
    </row>
    <row r="1841" spans="1:73" ht="13.5" customHeight="1">
      <c r="A1841" s="6" t="str">
        <f>HYPERLINK("http://kyu.snu.ac.kr/sdhj/index.jsp?type=hj/GK14649_00IM0001_053b.jpg","1717_수북면_053b")</f>
        <v>1717_수북면_053b</v>
      </c>
      <c r="B1841" s="3">
        <v>1717</v>
      </c>
      <c r="C1841" s="3" t="s">
        <v>7402</v>
      </c>
      <c r="D1841" s="3" t="s">
        <v>7403</v>
      </c>
      <c r="E1841" s="3">
        <v>1840</v>
      </c>
      <c r="F1841" s="3">
        <v>7</v>
      </c>
      <c r="G1841" s="3" t="s">
        <v>5660</v>
      </c>
      <c r="H1841" s="3" t="s">
        <v>6977</v>
      </c>
      <c r="I1841" s="3">
        <v>27</v>
      </c>
      <c r="J1841" s="3" t="s">
        <v>7738</v>
      </c>
      <c r="K1841" s="3" t="s">
        <v>7738</v>
      </c>
      <c r="L1841" s="3">
        <v>1</v>
      </c>
      <c r="M1841" s="3" t="s">
        <v>2741</v>
      </c>
      <c r="N1841" s="3" t="s">
        <v>2867</v>
      </c>
      <c r="O1841" s="3" t="s">
        <v>3432</v>
      </c>
      <c r="P1841" s="3" t="s">
        <v>6945</v>
      </c>
      <c r="T1841" s="3" t="s">
        <v>7995</v>
      </c>
      <c r="U1841" s="3" t="s">
        <v>5283</v>
      </c>
      <c r="V1841" s="3" t="s">
        <v>7216</v>
      </c>
      <c r="W1841" s="3" t="s">
        <v>5381</v>
      </c>
      <c r="X1841" s="3" t="s">
        <v>7284</v>
      </c>
      <c r="Y1841" s="3" t="s">
        <v>6308</v>
      </c>
      <c r="Z1841" s="3" t="s">
        <v>773</v>
      </c>
      <c r="AC1841" s="3" t="s">
        <v>3698</v>
      </c>
      <c r="AD1841" s="3" t="s">
        <v>3698</v>
      </c>
      <c r="AE1841" s="3" t="s">
        <v>3698</v>
      </c>
      <c r="AJ1841" s="3" t="s">
        <v>4228</v>
      </c>
      <c r="AK1841" s="3" t="s">
        <v>4228</v>
      </c>
      <c r="AL1841" s="3" t="s">
        <v>3698</v>
      </c>
      <c r="AM1841" s="3" t="s">
        <v>3698</v>
      </c>
      <c r="AT1841" s="3" t="s">
        <v>5283</v>
      </c>
      <c r="AU1841" s="3" t="s">
        <v>7216</v>
      </c>
      <c r="AV1841" s="3" t="s">
        <v>6484</v>
      </c>
      <c r="AW1841" s="3" t="s">
        <v>1539</v>
      </c>
      <c r="BG1841" s="3" t="s">
        <v>5124</v>
      </c>
      <c r="BH1841" s="3" t="s">
        <v>7214</v>
      </c>
      <c r="BI1841" s="3" t="s">
        <v>6485</v>
      </c>
      <c r="BJ1841" s="3" t="s">
        <v>1909</v>
      </c>
      <c r="BK1841" s="3" t="s">
        <v>5124</v>
      </c>
      <c r="BL1841" s="3" t="s">
        <v>7214</v>
      </c>
      <c r="BM1841" s="3" t="s">
        <v>5838</v>
      </c>
      <c r="BN1841" s="3" t="s">
        <v>1476</v>
      </c>
      <c r="BO1841" s="3" t="s">
        <v>5283</v>
      </c>
      <c r="BP1841" s="3" t="s">
        <v>7216</v>
      </c>
      <c r="BQ1841" s="3" t="s">
        <v>6486</v>
      </c>
      <c r="BR1841" s="3" t="s">
        <v>2433</v>
      </c>
      <c r="BS1841" s="3" t="s">
        <v>3848</v>
      </c>
      <c r="BT1841" s="3" t="s">
        <v>1169</v>
      </c>
    </row>
    <row r="1842" spans="1:73" ht="13.5" customHeight="1">
      <c r="A1842" s="6" t="str">
        <f>HYPERLINK("http://kyu.snu.ac.kr/sdhj/index.jsp?type=hj/GK14649_00IM0001_053b.jpg","1717_수북면_053b")</f>
        <v>1717_수북면_053b</v>
      </c>
      <c r="B1842" s="3">
        <v>1717</v>
      </c>
      <c r="C1842" s="3" t="s">
        <v>8269</v>
      </c>
      <c r="D1842" s="3" t="s">
        <v>8270</v>
      </c>
      <c r="E1842" s="3">
        <v>1841</v>
      </c>
      <c r="F1842" s="3">
        <v>7</v>
      </c>
      <c r="G1842" s="3" t="s">
        <v>5660</v>
      </c>
      <c r="H1842" s="3" t="s">
        <v>6977</v>
      </c>
      <c r="I1842" s="3">
        <v>27</v>
      </c>
      <c r="L1842" s="3">
        <v>1</v>
      </c>
      <c r="M1842" s="3" t="s">
        <v>2741</v>
      </c>
      <c r="N1842" s="3" t="s">
        <v>2867</v>
      </c>
      <c r="S1842" s="3" t="s">
        <v>3539</v>
      </c>
      <c r="T1842" s="3" t="s">
        <v>7028</v>
      </c>
      <c r="U1842" s="3" t="s">
        <v>5836</v>
      </c>
      <c r="V1842" s="3" t="s">
        <v>7231</v>
      </c>
      <c r="W1842" s="3" t="s">
        <v>3709</v>
      </c>
      <c r="X1842" s="3" t="s">
        <v>7259</v>
      </c>
      <c r="Y1842" s="3" t="s">
        <v>3698</v>
      </c>
      <c r="Z1842" s="3" t="s">
        <v>3698</v>
      </c>
      <c r="AC1842" s="3" t="s">
        <v>3698</v>
      </c>
      <c r="AD1842" s="3" t="s">
        <v>3698</v>
      </c>
      <c r="AE1842" s="3" t="s">
        <v>3698</v>
      </c>
      <c r="AJ1842" s="3" t="s">
        <v>4228</v>
      </c>
      <c r="AK1842" s="3" t="s">
        <v>4228</v>
      </c>
      <c r="AL1842" s="3" t="s">
        <v>5864</v>
      </c>
      <c r="AM1842" s="3" t="s">
        <v>1037</v>
      </c>
      <c r="AT1842" s="3" t="s">
        <v>5283</v>
      </c>
      <c r="AU1842" s="3" t="s">
        <v>7216</v>
      </c>
      <c r="AV1842" s="3" t="s">
        <v>6487</v>
      </c>
      <c r="AW1842" s="3" t="s">
        <v>1540</v>
      </c>
      <c r="BG1842" s="3" t="s">
        <v>5283</v>
      </c>
      <c r="BH1842" s="3" t="s">
        <v>7216</v>
      </c>
      <c r="BI1842" s="3" t="s">
        <v>6488</v>
      </c>
      <c r="BJ1842" s="3" t="s">
        <v>1549</v>
      </c>
      <c r="BK1842" s="3" t="s">
        <v>5283</v>
      </c>
      <c r="BL1842" s="3" t="s">
        <v>7216</v>
      </c>
      <c r="BM1842" s="3" t="s">
        <v>68</v>
      </c>
      <c r="BN1842" s="3" t="s">
        <v>2166</v>
      </c>
      <c r="BO1842" s="3" t="s">
        <v>5283</v>
      </c>
      <c r="BP1842" s="3" t="s">
        <v>7216</v>
      </c>
      <c r="BQ1842" s="3" t="s">
        <v>6489</v>
      </c>
      <c r="BR1842" s="3" t="s">
        <v>3386</v>
      </c>
      <c r="BS1842" s="3" t="s">
        <v>5835</v>
      </c>
      <c r="BT1842" s="3" t="s">
        <v>1195</v>
      </c>
    </row>
    <row r="1843" spans="1:73" ht="13.5" customHeight="1">
      <c r="A1843" s="6" t="str">
        <f>HYPERLINK("http://kyu.snu.ac.kr/sdhj/index.jsp?type=hj/GK14649_00IM0001_053b.jpg","1717_수북면_053b")</f>
        <v>1717_수북면_053b</v>
      </c>
      <c r="B1843" s="3">
        <v>1717</v>
      </c>
      <c r="C1843" s="3" t="s">
        <v>7423</v>
      </c>
      <c r="D1843" s="3" t="s">
        <v>7424</v>
      </c>
      <c r="E1843" s="3">
        <v>1842</v>
      </c>
      <c r="F1843" s="3">
        <v>7</v>
      </c>
      <c r="G1843" s="3" t="s">
        <v>5660</v>
      </c>
      <c r="H1843" s="3" t="s">
        <v>6977</v>
      </c>
      <c r="I1843" s="3">
        <v>27</v>
      </c>
      <c r="L1843" s="3">
        <v>1</v>
      </c>
      <c r="M1843" s="3" t="s">
        <v>2741</v>
      </c>
      <c r="N1843" s="3" t="s">
        <v>2867</v>
      </c>
      <c r="S1843" s="3" t="s">
        <v>3550</v>
      </c>
      <c r="T1843" s="3" t="s">
        <v>7029</v>
      </c>
      <c r="U1843" s="3" t="s">
        <v>5283</v>
      </c>
      <c r="V1843" s="3" t="s">
        <v>7216</v>
      </c>
      <c r="Y1843" s="3" t="s">
        <v>6490</v>
      </c>
      <c r="Z1843" s="3" t="s">
        <v>827</v>
      </c>
    </row>
    <row r="1844" spans="1:73" ht="13.5" customHeight="1">
      <c r="A1844" s="6" t="str">
        <f>HYPERLINK("http://kyu.snu.ac.kr/sdhj/index.jsp?type=hj/GK14649_00IM0001_053b.jpg","1717_수북면_053b")</f>
        <v>1717_수북면_053b</v>
      </c>
      <c r="B1844" s="3">
        <v>1717</v>
      </c>
      <c r="C1844" s="3" t="s">
        <v>7741</v>
      </c>
      <c r="D1844" s="3" t="s">
        <v>7742</v>
      </c>
      <c r="E1844" s="3">
        <v>1843</v>
      </c>
      <c r="F1844" s="3">
        <v>7</v>
      </c>
      <c r="G1844" s="3" t="s">
        <v>5660</v>
      </c>
      <c r="H1844" s="3" t="s">
        <v>6977</v>
      </c>
      <c r="I1844" s="3">
        <v>27</v>
      </c>
      <c r="L1844" s="3">
        <v>1</v>
      </c>
      <c r="M1844" s="3" t="s">
        <v>2741</v>
      </c>
      <c r="N1844" s="3" t="s">
        <v>2867</v>
      </c>
      <c r="AD1844" s="3" t="s">
        <v>3489</v>
      </c>
      <c r="AE1844" s="3" t="s">
        <v>974</v>
      </c>
      <c r="AF1844" s="3" t="s">
        <v>4317</v>
      </c>
      <c r="AG1844" s="3" t="s">
        <v>1061</v>
      </c>
    </row>
    <row r="1845" spans="1:73" ht="13.5" customHeight="1">
      <c r="A1845" s="6" t="str">
        <f>HYPERLINK("http://kyu.snu.ac.kr/sdhj/index.jsp?type=hj/GK14649_00IM0001_053b.jpg","1717_수북면_053b")</f>
        <v>1717_수북면_053b</v>
      </c>
      <c r="B1845" s="3">
        <v>1717</v>
      </c>
      <c r="C1845" s="3" t="s">
        <v>7741</v>
      </c>
      <c r="D1845" s="3" t="s">
        <v>7742</v>
      </c>
      <c r="E1845" s="3">
        <v>1844</v>
      </c>
      <c r="F1845" s="3">
        <v>7</v>
      </c>
      <c r="G1845" s="3" t="s">
        <v>5660</v>
      </c>
      <c r="H1845" s="3" t="s">
        <v>6977</v>
      </c>
      <c r="I1845" s="3">
        <v>27</v>
      </c>
      <c r="L1845" s="3">
        <v>2</v>
      </c>
      <c r="M1845" s="3" t="s">
        <v>7738</v>
      </c>
      <c r="N1845" s="3" t="s">
        <v>7738</v>
      </c>
      <c r="T1845" s="3" t="s">
        <v>7472</v>
      </c>
      <c r="U1845" s="3" t="s">
        <v>3768</v>
      </c>
      <c r="V1845" s="3" t="s">
        <v>7114</v>
      </c>
      <c r="W1845" s="3" t="s">
        <v>4228</v>
      </c>
      <c r="X1845" s="3" t="s">
        <v>4228</v>
      </c>
      <c r="Y1845" s="3" t="s">
        <v>3698</v>
      </c>
      <c r="Z1845" s="3" t="s">
        <v>3698</v>
      </c>
      <c r="AC1845" s="3" t="s">
        <v>3698</v>
      </c>
      <c r="AD1845" s="3" t="s">
        <v>3698</v>
      </c>
      <c r="AE1845" s="3" t="s">
        <v>3698</v>
      </c>
      <c r="AJ1845" s="3" t="s">
        <v>4228</v>
      </c>
      <c r="AK1845" s="3" t="s">
        <v>4228</v>
      </c>
      <c r="AL1845" s="3" t="s">
        <v>3534</v>
      </c>
      <c r="AM1845" s="3" t="s">
        <v>1152</v>
      </c>
      <c r="AT1845" s="3" t="s">
        <v>5283</v>
      </c>
      <c r="AU1845" s="3" t="s">
        <v>7216</v>
      </c>
      <c r="AV1845" s="3" t="s">
        <v>3810</v>
      </c>
      <c r="AW1845" s="3" t="s">
        <v>1430</v>
      </c>
      <c r="BG1845" s="3" t="s">
        <v>5283</v>
      </c>
      <c r="BH1845" s="3" t="s">
        <v>7216</v>
      </c>
      <c r="BI1845" s="3" t="s">
        <v>6491</v>
      </c>
      <c r="BJ1845" s="3" t="s">
        <v>1910</v>
      </c>
      <c r="BK1845" s="3" t="s">
        <v>5283</v>
      </c>
      <c r="BL1845" s="3" t="s">
        <v>7216</v>
      </c>
      <c r="BM1845" s="3" t="s">
        <v>5880</v>
      </c>
      <c r="BN1845" s="3" t="s">
        <v>2116</v>
      </c>
      <c r="BO1845" s="3" t="s">
        <v>5283</v>
      </c>
      <c r="BP1845" s="3" t="s">
        <v>7216</v>
      </c>
      <c r="BQ1845" s="3" t="s">
        <v>5881</v>
      </c>
      <c r="BR1845" s="3" t="s">
        <v>3372</v>
      </c>
      <c r="BS1845" s="3" t="s">
        <v>3562</v>
      </c>
      <c r="BT1845" s="3" t="s">
        <v>3040</v>
      </c>
    </row>
    <row r="1846" spans="1:73" ht="13.5" customHeight="1">
      <c r="A1846" s="6" t="str">
        <f>HYPERLINK("http://kyu.snu.ac.kr/sdhj/index.jsp?type=hj/GK14649_00IM0001_053b.jpg","1717_수북면_053b")</f>
        <v>1717_수북면_053b</v>
      </c>
      <c r="B1846" s="3">
        <v>1717</v>
      </c>
      <c r="C1846" s="3" t="s">
        <v>7468</v>
      </c>
      <c r="D1846" s="3" t="s">
        <v>7469</v>
      </c>
      <c r="E1846" s="3">
        <v>1845</v>
      </c>
      <c r="F1846" s="3">
        <v>7</v>
      </c>
      <c r="G1846" s="3" t="s">
        <v>5660</v>
      </c>
      <c r="H1846" s="3" t="s">
        <v>6977</v>
      </c>
      <c r="I1846" s="3">
        <v>27</v>
      </c>
      <c r="L1846" s="3">
        <v>2</v>
      </c>
      <c r="M1846" s="3" t="s">
        <v>7738</v>
      </c>
      <c r="N1846" s="3" t="s">
        <v>7738</v>
      </c>
      <c r="S1846" s="3" t="s">
        <v>3550</v>
      </c>
      <c r="T1846" s="3" t="s">
        <v>7029</v>
      </c>
      <c r="U1846" s="3" t="s">
        <v>5283</v>
      </c>
      <c r="V1846" s="3" t="s">
        <v>7216</v>
      </c>
      <c r="Y1846" s="3" t="s">
        <v>6492</v>
      </c>
      <c r="Z1846" s="3" t="s">
        <v>828</v>
      </c>
      <c r="AC1846" s="3" t="s">
        <v>3698</v>
      </c>
    </row>
    <row r="1847" spans="1:73" ht="13.5" customHeight="1">
      <c r="A1847" s="6" t="str">
        <f>HYPERLINK("http://kyu.snu.ac.kr/sdhj/index.jsp?type=hj/GK14649_00IM0001_053b.jpg","1717_수북면_053b")</f>
        <v>1717_수북면_053b</v>
      </c>
      <c r="B1847" s="3">
        <v>1717</v>
      </c>
      <c r="C1847" s="3" t="s">
        <v>7402</v>
      </c>
      <c r="D1847" s="3" t="s">
        <v>7403</v>
      </c>
      <c r="E1847" s="3">
        <v>1846</v>
      </c>
      <c r="F1847" s="3">
        <v>7</v>
      </c>
      <c r="G1847" s="3" t="s">
        <v>5660</v>
      </c>
      <c r="H1847" s="3" t="s">
        <v>6977</v>
      </c>
      <c r="I1847" s="3">
        <v>27</v>
      </c>
      <c r="L1847" s="3">
        <v>2</v>
      </c>
      <c r="M1847" s="3" t="s">
        <v>7738</v>
      </c>
      <c r="N1847" s="3" t="s">
        <v>7738</v>
      </c>
      <c r="AC1847" s="3">
        <v>14</v>
      </c>
      <c r="AD1847" s="3" t="s">
        <v>3713</v>
      </c>
      <c r="AE1847" s="3" t="s">
        <v>1009</v>
      </c>
    </row>
    <row r="1848" spans="1:73" ht="13.5" customHeight="1">
      <c r="A1848" s="6" t="str">
        <f>HYPERLINK("http://kyu.snu.ac.kr/sdhj/index.jsp?type=hj/GK14649_00IM0001_053b.jpg","1717_수북면_053b")</f>
        <v>1717_수북면_053b</v>
      </c>
      <c r="B1848" s="3">
        <v>1717</v>
      </c>
      <c r="C1848" s="3" t="s">
        <v>7402</v>
      </c>
      <c r="D1848" s="3" t="s">
        <v>7403</v>
      </c>
      <c r="E1848" s="3">
        <v>1847</v>
      </c>
      <c r="F1848" s="3">
        <v>7</v>
      </c>
      <c r="G1848" s="3" t="s">
        <v>5660</v>
      </c>
      <c r="H1848" s="3" t="s">
        <v>6977</v>
      </c>
      <c r="I1848" s="3">
        <v>27</v>
      </c>
      <c r="L1848" s="3">
        <v>2</v>
      </c>
      <c r="M1848" s="3" t="s">
        <v>7738</v>
      </c>
      <c r="N1848" s="3" t="s">
        <v>7738</v>
      </c>
      <c r="S1848" s="3" t="s">
        <v>7497</v>
      </c>
      <c r="T1848" s="3" t="s">
        <v>7498</v>
      </c>
      <c r="U1848" s="3" t="s">
        <v>5283</v>
      </c>
      <c r="V1848" s="3" t="s">
        <v>7216</v>
      </c>
      <c r="Y1848" s="3" t="s">
        <v>4177</v>
      </c>
      <c r="Z1848" s="3" t="s">
        <v>182</v>
      </c>
      <c r="AC1848" s="3">
        <v>10</v>
      </c>
      <c r="AD1848" s="3" t="s">
        <v>3553</v>
      </c>
      <c r="AE1848" s="3" t="s">
        <v>985</v>
      </c>
    </row>
    <row r="1849" spans="1:73" ht="13.5" customHeight="1">
      <c r="A1849" s="6" t="str">
        <f>HYPERLINK("http://kyu.snu.ac.kr/sdhj/index.jsp?type=hj/GK14649_00IM0001_053b.jpg","1717_수북면_053b")</f>
        <v>1717_수북면_053b</v>
      </c>
      <c r="B1849" s="3">
        <v>1717</v>
      </c>
      <c r="C1849" s="3" t="s">
        <v>7402</v>
      </c>
      <c r="D1849" s="3" t="s">
        <v>7403</v>
      </c>
      <c r="E1849" s="3">
        <v>1848</v>
      </c>
      <c r="F1849" s="3">
        <v>7</v>
      </c>
      <c r="G1849" s="3" t="s">
        <v>5660</v>
      </c>
      <c r="H1849" s="3" t="s">
        <v>6977</v>
      </c>
      <c r="I1849" s="3">
        <v>27</v>
      </c>
      <c r="L1849" s="3">
        <v>3</v>
      </c>
      <c r="M1849" s="3" t="s">
        <v>2568</v>
      </c>
      <c r="N1849" s="3" t="s">
        <v>2891</v>
      </c>
      <c r="T1849" s="3" t="s">
        <v>8603</v>
      </c>
      <c r="U1849" s="3" t="s">
        <v>5283</v>
      </c>
      <c r="V1849" s="3" t="s">
        <v>7216</v>
      </c>
      <c r="W1849" s="3" t="s">
        <v>3559</v>
      </c>
      <c r="X1849" s="3" t="s">
        <v>7260</v>
      </c>
      <c r="Y1849" s="3" t="s">
        <v>6050</v>
      </c>
      <c r="Z1849" s="3" t="s">
        <v>829</v>
      </c>
      <c r="AC1849" s="3" t="s">
        <v>3698</v>
      </c>
      <c r="AD1849" s="3" t="s">
        <v>3698</v>
      </c>
      <c r="AE1849" s="3" t="s">
        <v>3698</v>
      </c>
      <c r="AJ1849" s="3" t="s">
        <v>4228</v>
      </c>
      <c r="AK1849" s="3" t="s">
        <v>4228</v>
      </c>
      <c r="AL1849" s="3" t="s">
        <v>3698</v>
      </c>
      <c r="AM1849" s="3" t="s">
        <v>3698</v>
      </c>
      <c r="AT1849" s="3" t="s">
        <v>5185</v>
      </c>
      <c r="AU1849" s="3" t="s">
        <v>7233</v>
      </c>
      <c r="AV1849" s="3" t="s">
        <v>4508</v>
      </c>
      <c r="AW1849" s="3" t="s">
        <v>289</v>
      </c>
      <c r="BG1849" s="3" t="s">
        <v>5283</v>
      </c>
      <c r="BH1849" s="3" t="s">
        <v>7216</v>
      </c>
      <c r="BI1849" s="3" t="s">
        <v>4351</v>
      </c>
      <c r="BJ1849" s="3" t="s">
        <v>249</v>
      </c>
      <c r="BK1849" s="3" t="s">
        <v>5283</v>
      </c>
      <c r="BL1849" s="3" t="s">
        <v>7216</v>
      </c>
      <c r="BM1849" s="3" t="s">
        <v>5940</v>
      </c>
      <c r="BN1849" s="3" t="s">
        <v>1852</v>
      </c>
      <c r="BO1849" s="3" t="s">
        <v>5283</v>
      </c>
      <c r="BP1849" s="3" t="s">
        <v>7216</v>
      </c>
      <c r="BQ1849" s="3" t="s">
        <v>5966</v>
      </c>
      <c r="BR1849" s="3" t="s">
        <v>3380</v>
      </c>
      <c r="BS1849" s="3" t="s">
        <v>5549</v>
      </c>
      <c r="BT1849" s="3" t="s">
        <v>2504</v>
      </c>
    </row>
    <row r="1850" spans="1:73" ht="13.5" customHeight="1">
      <c r="A1850" s="6" t="str">
        <f>HYPERLINK("http://kyu.snu.ac.kr/sdhj/index.jsp?type=hj/GK14649_00IM0001_053b.jpg","1717_수북면_053b")</f>
        <v>1717_수북면_053b</v>
      </c>
      <c r="B1850" s="3">
        <v>1717</v>
      </c>
      <c r="C1850" s="3" t="s">
        <v>7516</v>
      </c>
      <c r="D1850" s="3" t="s">
        <v>7517</v>
      </c>
      <c r="E1850" s="3">
        <v>1849</v>
      </c>
      <c r="F1850" s="3">
        <v>7</v>
      </c>
      <c r="G1850" s="3" t="s">
        <v>5660</v>
      </c>
      <c r="H1850" s="3" t="s">
        <v>6977</v>
      </c>
      <c r="I1850" s="3">
        <v>27</v>
      </c>
      <c r="L1850" s="3">
        <v>3</v>
      </c>
      <c r="M1850" s="3" t="s">
        <v>2568</v>
      </c>
      <c r="N1850" s="3" t="s">
        <v>2891</v>
      </c>
      <c r="S1850" s="3" t="s">
        <v>3539</v>
      </c>
      <c r="T1850" s="3" t="s">
        <v>7028</v>
      </c>
      <c r="U1850" s="3" t="s">
        <v>5836</v>
      </c>
      <c r="V1850" s="3" t="s">
        <v>7231</v>
      </c>
      <c r="W1850" s="3" t="s">
        <v>6493</v>
      </c>
      <c r="X1850" s="3" t="s">
        <v>7083</v>
      </c>
      <c r="Y1850" s="3" t="s">
        <v>3479</v>
      </c>
      <c r="Z1850" s="3" t="s">
        <v>7292</v>
      </c>
      <c r="AC1850" s="3">
        <v>53</v>
      </c>
      <c r="AD1850" s="3" t="s">
        <v>3561</v>
      </c>
      <c r="AE1850" s="3" t="s">
        <v>987</v>
      </c>
      <c r="AJ1850" s="3" t="s">
        <v>4228</v>
      </c>
      <c r="AK1850" s="3" t="s">
        <v>4228</v>
      </c>
      <c r="AL1850" s="3" t="s">
        <v>3698</v>
      </c>
      <c r="AM1850" s="3" t="s">
        <v>3698</v>
      </c>
      <c r="AT1850" s="3" t="s">
        <v>3698</v>
      </c>
      <c r="AU1850" s="3" t="s">
        <v>3698</v>
      </c>
      <c r="AV1850" s="3" t="s">
        <v>6494</v>
      </c>
      <c r="AW1850" s="3" t="s">
        <v>1541</v>
      </c>
      <c r="BG1850" s="3" t="s">
        <v>5185</v>
      </c>
      <c r="BH1850" s="3" t="s">
        <v>7233</v>
      </c>
      <c r="BI1850" s="3" t="s">
        <v>8586</v>
      </c>
      <c r="BJ1850" s="3" t="s">
        <v>3154</v>
      </c>
      <c r="BK1850" s="3" t="s">
        <v>5124</v>
      </c>
      <c r="BL1850" s="3" t="s">
        <v>7214</v>
      </c>
      <c r="BM1850" s="3" t="s">
        <v>69</v>
      </c>
      <c r="BN1850" s="3" t="s">
        <v>3164</v>
      </c>
      <c r="BO1850" s="3" t="s">
        <v>5185</v>
      </c>
      <c r="BP1850" s="3" t="s">
        <v>7233</v>
      </c>
      <c r="BQ1850" s="3" t="s">
        <v>6495</v>
      </c>
      <c r="BR1850" s="3" t="s">
        <v>3251</v>
      </c>
      <c r="BS1850" s="3" t="s">
        <v>3929</v>
      </c>
      <c r="BT1850" s="3" t="s">
        <v>658</v>
      </c>
    </row>
    <row r="1851" spans="1:73" ht="13.5" customHeight="1">
      <c r="A1851" s="6" t="str">
        <f>HYPERLINK("http://kyu.snu.ac.kr/sdhj/index.jsp?type=hj/GK14649_00IM0001_053b.jpg","1717_수북면_053b")</f>
        <v>1717_수북면_053b</v>
      </c>
      <c r="B1851" s="3">
        <v>1717</v>
      </c>
      <c r="C1851" s="3" t="s">
        <v>7844</v>
      </c>
      <c r="D1851" s="3" t="s">
        <v>7845</v>
      </c>
      <c r="E1851" s="3">
        <v>1850</v>
      </c>
      <c r="F1851" s="3">
        <v>7</v>
      </c>
      <c r="G1851" s="3" t="s">
        <v>5660</v>
      </c>
      <c r="H1851" s="3" t="s">
        <v>6977</v>
      </c>
      <c r="I1851" s="3">
        <v>27</v>
      </c>
      <c r="L1851" s="3">
        <v>3</v>
      </c>
      <c r="M1851" s="3" t="s">
        <v>2568</v>
      </c>
      <c r="N1851" s="3" t="s">
        <v>2891</v>
      </c>
      <c r="S1851" s="3" t="s">
        <v>3550</v>
      </c>
      <c r="T1851" s="3" t="s">
        <v>7029</v>
      </c>
      <c r="U1851" s="3" t="s">
        <v>5283</v>
      </c>
      <c r="V1851" s="3" t="s">
        <v>7216</v>
      </c>
      <c r="Y1851" s="3" t="s">
        <v>6496</v>
      </c>
      <c r="Z1851" s="3" t="s">
        <v>830</v>
      </c>
      <c r="AC1851" s="3" t="s">
        <v>3698</v>
      </c>
      <c r="AD1851" s="3" t="s">
        <v>4492</v>
      </c>
      <c r="AE1851" s="3" t="s">
        <v>1031</v>
      </c>
      <c r="BU1851" s="3" t="s">
        <v>6497</v>
      </c>
    </row>
    <row r="1852" spans="1:73" ht="13.5" customHeight="1">
      <c r="A1852" s="6" t="str">
        <f>HYPERLINK("http://kyu.snu.ac.kr/sdhj/index.jsp?type=hj/GK14649_00IM0001_053b.jpg","1717_수북면_053b")</f>
        <v>1717_수북면_053b</v>
      </c>
      <c r="B1852" s="3">
        <v>1717</v>
      </c>
      <c r="C1852" s="3" t="s">
        <v>7707</v>
      </c>
      <c r="D1852" s="3" t="s">
        <v>7708</v>
      </c>
      <c r="E1852" s="3">
        <v>1851</v>
      </c>
      <c r="F1852" s="3">
        <v>7</v>
      </c>
      <c r="G1852" s="3" t="s">
        <v>5660</v>
      </c>
      <c r="H1852" s="3" t="s">
        <v>6977</v>
      </c>
      <c r="I1852" s="3">
        <v>27</v>
      </c>
      <c r="L1852" s="3">
        <v>3</v>
      </c>
      <c r="M1852" s="3" t="s">
        <v>2568</v>
      </c>
      <c r="N1852" s="3" t="s">
        <v>2891</v>
      </c>
      <c r="S1852" s="3" t="s">
        <v>3641</v>
      </c>
      <c r="T1852" s="3" t="s">
        <v>7035</v>
      </c>
      <c r="U1852" s="3" t="s">
        <v>5836</v>
      </c>
      <c r="V1852" s="3" t="s">
        <v>7231</v>
      </c>
      <c r="W1852" s="3" t="s">
        <v>4060</v>
      </c>
      <c r="X1852" s="3" t="s">
        <v>7269</v>
      </c>
      <c r="Y1852" s="3" t="s">
        <v>3479</v>
      </c>
      <c r="Z1852" s="3" t="s">
        <v>7292</v>
      </c>
      <c r="AC1852" s="3">
        <v>26</v>
      </c>
      <c r="AD1852" s="3" t="s">
        <v>3646</v>
      </c>
      <c r="AE1852" s="3" t="s">
        <v>1001</v>
      </c>
    </row>
    <row r="1853" spans="1:73" ht="13.5" customHeight="1">
      <c r="A1853" s="6" t="str">
        <f>HYPERLINK("http://kyu.snu.ac.kr/sdhj/index.jsp?type=hj/GK14649_00IM0001_053b.jpg","1717_수북면_053b")</f>
        <v>1717_수북면_053b</v>
      </c>
      <c r="B1853" s="3">
        <v>1717</v>
      </c>
      <c r="C1853" s="3" t="s">
        <v>7707</v>
      </c>
      <c r="D1853" s="3" t="s">
        <v>7708</v>
      </c>
      <c r="E1853" s="3">
        <v>1852</v>
      </c>
      <c r="F1853" s="3">
        <v>7</v>
      </c>
      <c r="G1853" s="3" t="s">
        <v>5660</v>
      </c>
      <c r="H1853" s="3" t="s">
        <v>6977</v>
      </c>
      <c r="I1853" s="3">
        <v>27</v>
      </c>
      <c r="L1853" s="3">
        <v>3</v>
      </c>
      <c r="M1853" s="3" t="s">
        <v>2568</v>
      </c>
      <c r="N1853" s="3" t="s">
        <v>2891</v>
      </c>
      <c r="S1853" s="3" t="s">
        <v>3485</v>
      </c>
      <c r="T1853" s="3" t="s">
        <v>7024</v>
      </c>
      <c r="U1853" s="3" t="s">
        <v>5283</v>
      </c>
      <c r="V1853" s="3" t="s">
        <v>7216</v>
      </c>
      <c r="Y1853" s="3" t="s">
        <v>5573</v>
      </c>
      <c r="Z1853" s="3" t="s">
        <v>831</v>
      </c>
      <c r="AF1853" s="3" t="s">
        <v>3627</v>
      </c>
      <c r="AG1853" s="3" t="s">
        <v>1045</v>
      </c>
    </row>
    <row r="1854" spans="1:73" ht="13.5" customHeight="1">
      <c r="A1854" s="6" t="str">
        <f>HYPERLINK("http://kyu.snu.ac.kr/sdhj/index.jsp?type=hj/GK14649_00IM0001_053b.jpg","1717_수북면_053b")</f>
        <v>1717_수북면_053b</v>
      </c>
      <c r="B1854" s="3">
        <v>1717</v>
      </c>
      <c r="C1854" s="3" t="s">
        <v>7707</v>
      </c>
      <c r="D1854" s="3" t="s">
        <v>7708</v>
      </c>
      <c r="E1854" s="3">
        <v>1853</v>
      </c>
      <c r="F1854" s="3">
        <v>7</v>
      </c>
      <c r="G1854" s="3" t="s">
        <v>5660</v>
      </c>
      <c r="H1854" s="3" t="s">
        <v>6977</v>
      </c>
      <c r="I1854" s="3">
        <v>27</v>
      </c>
      <c r="L1854" s="3">
        <v>3</v>
      </c>
      <c r="M1854" s="3" t="s">
        <v>2568</v>
      </c>
      <c r="N1854" s="3" t="s">
        <v>2891</v>
      </c>
      <c r="S1854" s="3" t="s">
        <v>3580</v>
      </c>
      <c r="T1854" s="3" t="s">
        <v>7032</v>
      </c>
      <c r="Y1854" s="3" t="s">
        <v>3479</v>
      </c>
      <c r="Z1854" s="3" t="s">
        <v>7292</v>
      </c>
      <c r="AG1854" s="3" t="s">
        <v>8951</v>
      </c>
    </row>
    <row r="1855" spans="1:73" ht="13.5" customHeight="1">
      <c r="A1855" s="6" t="str">
        <f>HYPERLINK("http://kyu.snu.ac.kr/sdhj/index.jsp?type=hj/GK14649_00IM0001_053b.jpg","1717_수북면_053b")</f>
        <v>1717_수북면_053b</v>
      </c>
      <c r="B1855" s="3">
        <v>1717</v>
      </c>
      <c r="C1855" s="3" t="s">
        <v>7707</v>
      </c>
      <c r="D1855" s="3" t="s">
        <v>7708</v>
      </c>
      <c r="E1855" s="3">
        <v>1854</v>
      </c>
      <c r="F1855" s="3">
        <v>7</v>
      </c>
      <c r="G1855" s="3" t="s">
        <v>5660</v>
      </c>
      <c r="H1855" s="3" t="s">
        <v>6977</v>
      </c>
      <c r="I1855" s="3">
        <v>27</v>
      </c>
      <c r="L1855" s="3">
        <v>3</v>
      </c>
      <c r="M1855" s="3" t="s">
        <v>2568</v>
      </c>
      <c r="N1855" s="3" t="s">
        <v>2891</v>
      </c>
      <c r="S1855" s="3" t="s">
        <v>8604</v>
      </c>
      <c r="T1855" s="3" t="s">
        <v>8605</v>
      </c>
      <c r="Y1855" s="3" t="s">
        <v>3479</v>
      </c>
      <c r="Z1855" s="3" t="s">
        <v>7292</v>
      </c>
      <c r="AF1855" s="3" t="s">
        <v>6498</v>
      </c>
      <c r="AG1855" s="3" t="s">
        <v>1094</v>
      </c>
    </row>
    <row r="1856" spans="1:73" ht="13.5" customHeight="1">
      <c r="A1856" s="6" t="str">
        <f>HYPERLINK("http://kyu.snu.ac.kr/sdhj/index.jsp?type=hj/GK14649_00IM0001_053b.jpg","1717_수북면_053b")</f>
        <v>1717_수북면_053b</v>
      </c>
      <c r="B1856" s="3">
        <v>1717</v>
      </c>
      <c r="C1856" s="3" t="s">
        <v>8952</v>
      </c>
      <c r="D1856" s="3" t="s">
        <v>8953</v>
      </c>
      <c r="E1856" s="3">
        <v>1855</v>
      </c>
      <c r="F1856" s="3">
        <v>7</v>
      </c>
      <c r="G1856" s="3" t="s">
        <v>5660</v>
      </c>
      <c r="H1856" s="3" t="s">
        <v>6977</v>
      </c>
      <c r="I1856" s="3">
        <v>27</v>
      </c>
      <c r="L1856" s="3">
        <v>3</v>
      </c>
      <c r="M1856" s="3" t="s">
        <v>2568</v>
      </c>
      <c r="N1856" s="3" t="s">
        <v>2891</v>
      </c>
      <c r="S1856" s="3" t="s">
        <v>8916</v>
      </c>
      <c r="T1856" s="3" t="s">
        <v>8917</v>
      </c>
      <c r="U1856" s="3" t="s">
        <v>5283</v>
      </c>
      <c r="V1856" s="3" t="s">
        <v>7216</v>
      </c>
      <c r="Y1856" s="3" t="s">
        <v>5095</v>
      </c>
      <c r="Z1856" s="3" t="s">
        <v>449</v>
      </c>
      <c r="AC1856" s="3" t="s">
        <v>3698</v>
      </c>
      <c r="AG1856" s="3" t="s">
        <v>8954</v>
      </c>
    </row>
    <row r="1857" spans="1:72" ht="13.5" customHeight="1">
      <c r="A1857" s="6" t="str">
        <f>HYPERLINK("http://kyu.snu.ac.kr/sdhj/index.jsp?type=hj/GK14649_00IM0001_053b.jpg","1717_수북면_053b")</f>
        <v>1717_수북면_053b</v>
      </c>
      <c r="B1857" s="3">
        <v>1717</v>
      </c>
      <c r="C1857" s="3" t="s">
        <v>7707</v>
      </c>
      <c r="D1857" s="3" t="s">
        <v>7708</v>
      </c>
      <c r="E1857" s="3">
        <v>1856</v>
      </c>
      <c r="F1857" s="3">
        <v>7</v>
      </c>
      <c r="G1857" s="3" t="s">
        <v>5660</v>
      </c>
      <c r="H1857" s="3" t="s">
        <v>6977</v>
      </c>
      <c r="I1857" s="3">
        <v>27</v>
      </c>
      <c r="L1857" s="3">
        <v>3</v>
      </c>
      <c r="M1857" s="3" t="s">
        <v>2568</v>
      </c>
      <c r="N1857" s="3" t="s">
        <v>2891</v>
      </c>
      <c r="Y1857" s="3" t="s">
        <v>3479</v>
      </c>
      <c r="Z1857" s="3" t="s">
        <v>7292</v>
      </c>
      <c r="AC1857" s="3">
        <v>2</v>
      </c>
      <c r="AD1857" s="3" t="s">
        <v>3489</v>
      </c>
      <c r="AE1857" s="3" t="s">
        <v>974</v>
      </c>
      <c r="AF1857" s="3" t="s">
        <v>3054</v>
      </c>
      <c r="AG1857" s="3" t="s">
        <v>3067</v>
      </c>
    </row>
    <row r="1858" spans="1:72" ht="13.5" customHeight="1">
      <c r="A1858" s="6" t="str">
        <f>HYPERLINK("http://kyu.snu.ac.kr/sdhj/index.jsp?type=hj/GK14649_00IM0001_053b.jpg","1717_수북면_053b")</f>
        <v>1717_수북면_053b</v>
      </c>
      <c r="B1858" s="3">
        <v>1717</v>
      </c>
      <c r="C1858" s="3" t="s">
        <v>7707</v>
      </c>
      <c r="D1858" s="3" t="s">
        <v>7708</v>
      </c>
      <c r="E1858" s="3">
        <v>1857</v>
      </c>
      <c r="F1858" s="3">
        <v>7</v>
      </c>
      <c r="G1858" s="3" t="s">
        <v>5660</v>
      </c>
      <c r="H1858" s="3" t="s">
        <v>6977</v>
      </c>
      <c r="I1858" s="3">
        <v>27</v>
      </c>
      <c r="L1858" s="3">
        <v>4</v>
      </c>
      <c r="M1858" s="3" t="s">
        <v>8799</v>
      </c>
      <c r="N1858" s="3" t="s">
        <v>8800</v>
      </c>
      <c r="T1858" s="3" t="s">
        <v>7472</v>
      </c>
      <c r="U1858" s="3" t="s">
        <v>8368</v>
      </c>
      <c r="V1858" s="3" t="s">
        <v>8369</v>
      </c>
      <c r="W1858" s="3" t="s">
        <v>3867</v>
      </c>
      <c r="X1858" s="3" t="s">
        <v>7267</v>
      </c>
      <c r="Y1858" s="3" t="s">
        <v>3698</v>
      </c>
      <c r="Z1858" s="3" t="s">
        <v>3698</v>
      </c>
      <c r="AC1858" s="3" t="s">
        <v>3698</v>
      </c>
      <c r="AD1858" s="3" t="s">
        <v>3634</v>
      </c>
      <c r="AE1858" s="3" t="s">
        <v>998</v>
      </c>
      <c r="AJ1858" s="3" t="s">
        <v>3443</v>
      </c>
      <c r="AK1858" s="3" t="s">
        <v>6955</v>
      </c>
      <c r="AL1858" s="3" t="s">
        <v>3870</v>
      </c>
      <c r="AM1858" s="3" t="s">
        <v>1157</v>
      </c>
      <c r="AT1858" s="3" t="s">
        <v>3546</v>
      </c>
      <c r="AU1858" s="3" t="s">
        <v>7248</v>
      </c>
      <c r="AV1858" s="3" t="s">
        <v>4623</v>
      </c>
      <c r="AW1858" s="3" t="s">
        <v>331</v>
      </c>
      <c r="BG1858" s="3" t="s">
        <v>3546</v>
      </c>
      <c r="BH1858" s="3" t="s">
        <v>7248</v>
      </c>
      <c r="BI1858" s="3" t="s">
        <v>6499</v>
      </c>
      <c r="BJ1858" s="3" t="s">
        <v>1911</v>
      </c>
      <c r="BK1858" s="3" t="s">
        <v>3546</v>
      </c>
      <c r="BL1858" s="3" t="s">
        <v>7248</v>
      </c>
      <c r="BM1858" s="3" t="s">
        <v>5872</v>
      </c>
      <c r="BN1858" s="3" t="s">
        <v>1693</v>
      </c>
      <c r="BO1858" s="3" t="s">
        <v>3546</v>
      </c>
      <c r="BP1858" s="3" t="s">
        <v>7248</v>
      </c>
      <c r="BQ1858" s="3" t="s">
        <v>6500</v>
      </c>
      <c r="BR1858" s="3" t="s">
        <v>2434</v>
      </c>
      <c r="BS1858" s="3" t="s">
        <v>6501</v>
      </c>
      <c r="BT1858" s="3" t="s">
        <v>2509</v>
      </c>
    </row>
    <row r="1859" spans="1:72" ht="13.5" customHeight="1">
      <c r="A1859" s="6" t="str">
        <f>HYPERLINK("http://kyu.snu.ac.kr/sdhj/index.jsp?type=hj/GK14649_00IM0001_053b.jpg","1717_수북면_053b")</f>
        <v>1717_수북면_053b</v>
      </c>
      <c r="B1859" s="3">
        <v>1717</v>
      </c>
      <c r="C1859" s="3" t="s">
        <v>7402</v>
      </c>
      <c r="D1859" s="3" t="s">
        <v>7403</v>
      </c>
      <c r="E1859" s="3">
        <v>1858</v>
      </c>
      <c r="F1859" s="3">
        <v>7</v>
      </c>
      <c r="G1859" s="3" t="s">
        <v>5660</v>
      </c>
      <c r="H1859" s="3" t="s">
        <v>6977</v>
      </c>
      <c r="I1859" s="3">
        <v>27</v>
      </c>
      <c r="L1859" s="3">
        <v>4</v>
      </c>
      <c r="M1859" s="3" t="s">
        <v>8799</v>
      </c>
      <c r="N1859" s="3" t="s">
        <v>8800</v>
      </c>
      <c r="S1859" s="3" t="s">
        <v>3539</v>
      </c>
      <c r="T1859" s="3" t="s">
        <v>7028</v>
      </c>
      <c r="W1859" s="3" t="s">
        <v>3931</v>
      </c>
      <c r="X1859" s="3" t="s">
        <v>7268</v>
      </c>
      <c r="Y1859" s="3" t="s">
        <v>3479</v>
      </c>
      <c r="Z1859" s="3" t="s">
        <v>7292</v>
      </c>
    </row>
    <row r="1860" spans="1:72" ht="13.5" customHeight="1">
      <c r="A1860" s="6" t="str">
        <f>HYPERLINK("http://kyu.snu.ac.kr/sdhj/index.jsp?type=hj/GK14649_00IM0001_053b.jpg","1717_수북면_053b")</f>
        <v>1717_수북면_053b</v>
      </c>
      <c r="B1860" s="3">
        <v>1717</v>
      </c>
      <c r="C1860" s="3" t="s">
        <v>7402</v>
      </c>
      <c r="D1860" s="3" t="s">
        <v>7403</v>
      </c>
      <c r="E1860" s="3">
        <v>1859</v>
      </c>
      <c r="F1860" s="3">
        <v>7</v>
      </c>
      <c r="G1860" s="3" t="s">
        <v>5660</v>
      </c>
      <c r="H1860" s="3" t="s">
        <v>6977</v>
      </c>
      <c r="I1860" s="3">
        <v>27</v>
      </c>
      <c r="L1860" s="3">
        <v>4</v>
      </c>
      <c r="M1860" s="3" t="s">
        <v>8799</v>
      </c>
      <c r="N1860" s="3" t="s">
        <v>8800</v>
      </c>
      <c r="S1860" s="3" t="s">
        <v>3550</v>
      </c>
      <c r="T1860" s="3" t="s">
        <v>7029</v>
      </c>
      <c r="Y1860" s="3" t="s">
        <v>6502</v>
      </c>
      <c r="Z1860" s="3" t="s">
        <v>832</v>
      </c>
    </row>
    <row r="1861" spans="1:72" ht="13.5" customHeight="1">
      <c r="A1861" s="6" t="str">
        <f>HYPERLINK("http://kyu.snu.ac.kr/sdhj/index.jsp?type=hj/GK14649_00IM0001_053b.jpg","1717_수북면_053b")</f>
        <v>1717_수북면_053b</v>
      </c>
      <c r="B1861" s="3">
        <v>1717</v>
      </c>
      <c r="C1861" s="3" t="s">
        <v>7402</v>
      </c>
      <c r="D1861" s="3" t="s">
        <v>7403</v>
      </c>
      <c r="E1861" s="3">
        <v>1860</v>
      </c>
      <c r="F1861" s="3">
        <v>7</v>
      </c>
      <c r="G1861" s="3" t="s">
        <v>5660</v>
      </c>
      <c r="H1861" s="3" t="s">
        <v>6977</v>
      </c>
      <c r="I1861" s="3">
        <v>27</v>
      </c>
      <c r="L1861" s="3">
        <v>4</v>
      </c>
      <c r="M1861" s="3" t="s">
        <v>8799</v>
      </c>
      <c r="N1861" s="3" t="s">
        <v>8800</v>
      </c>
      <c r="U1861" s="3" t="s">
        <v>3606</v>
      </c>
      <c r="V1861" s="3" t="s">
        <v>7103</v>
      </c>
      <c r="Y1861" s="3" t="s">
        <v>8010</v>
      </c>
      <c r="Z1861" s="3" t="s">
        <v>3012</v>
      </c>
      <c r="AC1861" s="3">
        <v>33</v>
      </c>
      <c r="AD1861" s="3" t="s">
        <v>3969</v>
      </c>
      <c r="AE1861" s="3" t="s">
        <v>1022</v>
      </c>
      <c r="AN1861" s="3" t="s">
        <v>3592</v>
      </c>
      <c r="AO1861" s="3" t="s">
        <v>1107</v>
      </c>
      <c r="AR1861" s="3" t="s">
        <v>6503</v>
      </c>
      <c r="AS1861" s="3" t="s">
        <v>3097</v>
      </c>
    </row>
    <row r="1862" spans="1:72" ht="13.5" customHeight="1">
      <c r="A1862" s="6" t="str">
        <f>HYPERLINK("http://kyu.snu.ac.kr/sdhj/index.jsp?type=hj/GK14649_00IM0001_053b.jpg","1717_수북면_053b")</f>
        <v>1717_수북면_053b</v>
      </c>
      <c r="B1862" s="3">
        <v>1717</v>
      </c>
      <c r="C1862" s="3" t="s">
        <v>7385</v>
      </c>
      <c r="D1862" s="3" t="s">
        <v>7386</v>
      </c>
      <c r="E1862" s="3">
        <v>1861</v>
      </c>
      <c r="F1862" s="3">
        <v>7</v>
      </c>
      <c r="G1862" s="3" t="s">
        <v>5660</v>
      </c>
      <c r="H1862" s="3" t="s">
        <v>6977</v>
      </c>
      <c r="I1862" s="3">
        <v>27</v>
      </c>
      <c r="L1862" s="3">
        <v>4</v>
      </c>
      <c r="M1862" s="3" t="s">
        <v>8799</v>
      </c>
      <c r="N1862" s="3" t="s">
        <v>8800</v>
      </c>
      <c r="S1862" s="3" t="s">
        <v>3648</v>
      </c>
      <c r="T1862" s="3" t="s">
        <v>7036</v>
      </c>
      <c r="U1862" s="3" t="s">
        <v>3606</v>
      </c>
      <c r="V1862" s="3" t="s">
        <v>7103</v>
      </c>
      <c r="Y1862" s="3" t="s">
        <v>3637</v>
      </c>
      <c r="Z1862" s="3" t="s">
        <v>833</v>
      </c>
      <c r="AC1862" s="3">
        <v>14</v>
      </c>
      <c r="AD1862" s="3" t="s">
        <v>3713</v>
      </c>
      <c r="AE1862" s="3" t="s">
        <v>1009</v>
      </c>
    </row>
    <row r="1863" spans="1:72" ht="13.5" customHeight="1">
      <c r="A1863" s="6" t="str">
        <f>HYPERLINK("http://kyu.snu.ac.kr/sdhj/index.jsp?type=hj/GK14649_00IM0001_053b.jpg","1717_수북면_053b")</f>
        <v>1717_수북면_053b</v>
      </c>
      <c r="B1863" s="3">
        <v>1717</v>
      </c>
      <c r="C1863" s="3" t="s">
        <v>7462</v>
      </c>
      <c r="D1863" s="3" t="s">
        <v>7463</v>
      </c>
      <c r="E1863" s="3">
        <v>1862</v>
      </c>
      <c r="F1863" s="3">
        <v>7</v>
      </c>
      <c r="G1863" s="3" t="s">
        <v>5660</v>
      </c>
      <c r="H1863" s="3" t="s">
        <v>6977</v>
      </c>
      <c r="I1863" s="3">
        <v>27</v>
      </c>
      <c r="L1863" s="3">
        <v>5</v>
      </c>
      <c r="M1863" s="3" t="s">
        <v>5645</v>
      </c>
      <c r="N1863" s="3" t="s">
        <v>834</v>
      </c>
      <c r="T1863" s="3" t="s">
        <v>7472</v>
      </c>
      <c r="U1863" s="3" t="s">
        <v>3743</v>
      </c>
      <c r="V1863" s="3" t="s">
        <v>2986</v>
      </c>
      <c r="Y1863" s="3" t="s">
        <v>5645</v>
      </c>
      <c r="Z1863" s="3" t="s">
        <v>834</v>
      </c>
      <c r="AC1863" s="3">
        <v>29</v>
      </c>
      <c r="AD1863" s="3" t="s">
        <v>3642</v>
      </c>
      <c r="AE1863" s="3" t="s">
        <v>1000</v>
      </c>
      <c r="AJ1863" s="3" t="s">
        <v>3443</v>
      </c>
      <c r="AK1863" s="3" t="s">
        <v>6955</v>
      </c>
      <c r="AL1863" s="3" t="s">
        <v>5655</v>
      </c>
      <c r="AM1863" s="3" t="s">
        <v>1198</v>
      </c>
      <c r="AT1863" s="3" t="s">
        <v>3661</v>
      </c>
      <c r="AU1863" s="3" t="s">
        <v>7108</v>
      </c>
      <c r="AV1863" s="3" t="s">
        <v>6504</v>
      </c>
      <c r="AW1863" s="3" t="s">
        <v>3033</v>
      </c>
      <c r="BG1863" s="3" t="s">
        <v>3546</v>
      </c>
      <c r="BH1863" s="3" t="s">
        <v>7248</v>
      </c>
      <c r="BI1863" s="3" t="s">
        <v>6505</v>
      </c>
      <c r="BJ1863" s="3" t="s">
        <v>1912</v>
      </c>
      <c r="BK1863" s="3" t="s">
        <v>3546</v>
      </c>
      <c r="BL1863" s="3" t="s">
        <v>7248</v>
      </c>
      <c r="BM1863" s="3" t="s">
        <v>4619</v>
      </c>
      <c r="BN1863" s="3" t="s">
        <v>328</v>
      </c>
      <c r="BO1863" s="3" t="s">
        <v>3546</v>
      </c>
      <c r="BP1863" s="3" t="s">
        <v>7248</v>
      </c>
      <c r="BQ1863" s="3" t="s">
        <v>70</v>
      </c>
      <c r="BR1863" s="3" t="s">
        <v>3345</v>
      </c>
      <c r="BS1863" s="3" t="s">
        <v>3476</v>
      </c>
      <c r="BT1863" s="3" t="s">
        <v>1117</v>
      </c>
    </row>
    <row r="1864" spans="1:72" ht="13.5" customHeight="1">
      <c r="A1864" s="6" t="str">
        <f>HYPERLINK("http://kyu.snu.ac.kr/sdhj/index.jsp?type=hj/GK14649_00IM0001_053b.jpg","1717_수북면_053b")</f>
        <v>1717_수북면_053b</v>
      </c>
      <c r="B1864" s="3">
        <v>1717</v>
      </c>
      <c r="C1864" s="3" t="s">
        <v>7560</v>
      </c>
      <c r="D1864" s="3" t="s">
        <v>7561</v>
      </c>
      <c r="E1864" s="3">
        <v>1863</v>
      </c>
      <c r="F1864" s="3">
        <v>7</v>
      </c>
      <c r="G1864" s="3" t="s">
        <v>5660</v>
      </c>
      <c r="H1864" s="3" t="s">
        <v>6977</v>
      </c>
      <c r="I1864" s="3">
        <v>27</v>
      </c>
      <c r="L1864" s="3">
        <v>5</v>
      </c>
      <c r="M1864" s="3" t="s">
        <v>5645</v>
      </c>
      <c r="N1864" s="3" t="s">
        <v>834</v>
      </c>
      <c r="S1864" s="3" t="s">
        <v>3539</v>
      </c>
      <c r="T1864" s="3" t="s">
        <v>7028</v>
      </c>
      <c r="U1864" s="3" t="s">
        <v>3606</v>
      </c>
      <c r="V1864" s="3" t="s">
        <v>7103</v>
      </c>
      <c r="Y1864" s="3" t="s">
        <v>5719</v>
      </c>
      <c r="Z1864" s="3" t="s">
        <v>606</v>
      </c>
      <c r="AC1864" s="3">
        <v>36</v>
      </c>
      <c r="AD1864" s="3" t="s">
        <v>3527</v>
      </c>
      <c r="AE1864" s="3" t="s">
        <v>982</v>
      </c>
      <c r="AJ1864" s="3" t="s">
        <v>3443</v>
      </c>
      <c r="AK1864" s="3" t="s">
        <v>6955</v>
      </c>
      <c r="AL1864" s="3" t="s">
        <v>3515</v>
      </c>
      <c r="AM1864" s="3" t="s">
        <v>1099</v>
      </c>
      <c r="AN1864" s="3" t="s">
        <v>3671</v>
      </c>
      <c r="AO1864" s="3" t="s">
        <v>1204</v>
      </c>
      <c r="AR1864" s="3" t="s">
        <v>6506</v>
      </c>
      <c r="AS1864" s="3" t="s">
        <v>1236</v>
      </c>
      <c r="AT1864" s="3" t="s">
        <v>3546</v>
      </c>
      <c r="AU1864" s="3" t="s">
        <v>7248</v>
      </c>
      <c r="AV1864" s="3" t="s">
        <v>6507</v>
      </c>
      <c r="AW1864" s="3" t="s">
        <v>1542</v>
      </c>
      <c r="BB1864" s="3" t="s">
        <v>3606</v>
      </c>
      <c r="BC1864" s="3" t="s">
        <v>7103</v>
      </c>
      <c r="BD1864" s="3" t="s">
        <v>6508</v>
      </c>
      <c r="BE1864" s="3" t="s">
        <v>7333</v>
      </c>
      <c r="BG1864" s="3" t="s">
        <v>3546</v>
      </c>
      <c r="BH1864" s="3" t="s">
        <v>7248</v>
      </c>
      <c r="BI1864" s="3" t="s">
        <v>6509</v>
      </c>
      <c r="BJ1864" s="3" t="s">
        <v>3149</v>
      </c>
      <c r="BK1864" s="3" t="s">
        <v>3546</v>
      </c>
      <c r="BL1864" s="3" t="s">
        <v>7248</v>
      </c>
      <c r="BM1864" s="3" t="s">
        <v>4443</v>
      </c>
      <c r="BN1864" s="3" t="s">
        <v>1643</v>
      </c>
      <c r="BO1864" s="3" t="s">
        <v>3546</v>
      </c>
      <c r="BP1864" s="3" t="s">
        <v>7248</v>
      </c>
      <c r="BQ1864" s="3" t="s">
        <v>6510</v>
      </c>
      <c r="BR1864" s="3" t="s">
        <v>2435</v>
      </c>
      <c r="BS1864" s="3" t="s">
        <v>3509</v>
      </c>
      <c r="BT1864" s="3" t="s">
        <v>1098</v>
      </c>
    </row>
    <row r="1865" spans="1:72" ht="13.5" customHeight="1">
      <c r="A1865" s="6" t="str">
        <f>HYPERLINK("http://kyu.snu.ac.kr/sdhj/index.jsp?type=hj/GK14649_00IM0001_053b.jpg","1717_수북면_053b")</f>
        <v>1717_수북면_053b</v>
      </c>
      <c r="B1865" s="3">
        <v>1717</v>
      </c>
      <c r="C1865" s="3" t="s">
        <v>7817</v>
      </c>
      <c r="D1865" s="3" t="s">
        <v>7818</v>
      </c>
      <c r="E1865" s="3">
        <v>1864</v>
      </c>
      <c r="F1865" s="3">
        <v>7</v>
      </c>
      <c r="G1865" s="3" t="s">
        <v>5660</v>
      </c>
      <c r="H1865" s="3" t="s">
        <v>6977</v>
      </c>
      <c r="I1865" s="3">
        <v>27</v>
      </c>
      <c r="L1865" s="3">
        <v>5</v>
      </c>
      <c r="M1865" s="3" t="s">
        <v>5645</v>
      </c>
      <c r="N1865" s="3" t="s">
        <v>834</v>
      </c>
      <c r="S1865" s="3" t="s">
        <v>6511</v>
      </c>
      <c r="T1865" s="3" t="s">
        <v>7089</v>
      </c>
      <c r="Y1865" s="3" t="s">
        <v>5719</v>
      </c>
      <c r="Z1865" s="3" t="s">
        <v>606</v>
      </c>
      <c r="AC1865" s="3">
        <v>67</v>
      </c>
      <c r="AD1865" s="3" t="s">
        <v>3538</v>
      </c>
      <c r="AE1865" s="3" t="s">
        <v>983</v>
      </c>
    </row>
    <row r="1866" spans="1:72" ht="13.5" customHeight="1">
      <c r="A1866" s="6" t="str">
        <f>HYPERLINK("http://kyu.snu.ac.kr/sdhj/index.jsp?type=hj/GK14649_00IM0001_053b.jpg","1717_수북면_053b")</f>
        <v>1717_수북면_053b</v>
      </c>
      <c r="B1866" s="3">
        <v>1717</v>
      </c>
      <c r="C1866" s="3" t="s">
        <v>8621</v>
      </c>
      <c r="D1866" s="3" t="s">
        <v>8622</v>
      </c>
      <c r="E1866" s="3">
        <v>1865</v>
      </c>
      <c r="F1866" s="3">
        <v>7</v>
      </c>
      <c r="G1866" s="3" t="s">
        <v>5660</v>
      </c>
      <c r="H1866" s="3" t="s">
        <v>6977</v>
      </c>
      <c r="I1866" s="3">
        <v>27</v>
      </c>
      <c r="L1866" s="3">
        <v>5</v>
      </c>
      <c r="M1866" s="3" t="s">
        <v>5645</v>
      </c>
      <c r="N1866" s="3" t="s">
        <v>834</v>
      </c>
      <c r="S1866" s="3" t="s">
        <v>3580</v>
      </c>
      <c r="T1866" s="3" t="s">
        <v>7032</v>
      </c>
      <c r="U1866" s="3" t="s">
        <v>3606</v>
      </c>
      <c r="V1866" s="3" t="s">
        <v>7103</v>
      </c>
      <c r="Y1866" s="3" t="s">
        <v>5754</v>
      </c>
      <c r="Z1866" s="3" t="s">
        <v>671</v>
      </c>
      <c r="AC1866" s="3">
        <v>6</v>
      </c>
      <c r="AD1866" s="3" t="s">
        <v>3555</v>
      </c>
      <c r="AE1866" s="3" t="s">
        <v>986</v>
      </c>
    </row>
    <row r="1867" spans="1:72" ht="13.5" customHeight="1">
      <c r="A1867" s="6" t="str">
        <f>HYPERLINK("http://kyu.snu.ac.kr/sdhj/index.jsp?type=hj/GK14649_00IM0001_053b.jpg","1717_수북면_053b")</f>
        <v>1717_수북면_053b</v>
      </c>
      <c r="B1867" s="3">
        <v>1717</v>
      </c>
      <c r="C1867" s="3" t="s">
        <v>7402</v>
      </c>
      <c r="D1867" s="3" t="s">
        <v>7403</v>
      </c>
      <c r="E1867" s="3">
        <v>1866</v>
      </c>
      <c r="F1867" s="3">
        <v>7</v>
      </c>
      <c r="G1867" s="3" t="s">
        <v>5660</v>
      </c>
      <c r="H1867" s="3" t="s">
        <v>6977</v>
      </c>
      <c r="I1867" s="3">
        <v>28</v>
      </c>
      <c r="J1867" s="3" t="s">
        <v>2569</v>
      </c>
      <c r="K1867" s="3" t="s">
        <v>2770</v>
      </c>
      <c r="L1867" s="3">
        <v>1</v>
      </c>
      <c r="M1867" s="3" t="s">
        <v>2742</v>
      </c>
      <c r="N1867" s="3" t="s">
        <v>2963</v>
      </c>
      <c r="T1867" s="3" t="s">
        <v>8184</v>
      </c>
      <c r="U1867" s="3" t="s">
        <v>5283</v>
      </c>
      <c r="V1867" s="3" t="s">
        <v>7216</v>
      </c>
      <c r="W1867" s="3" t="s">
        <v>5221</v>
      </c>
      <c r="X1867" s="3" t="s">
        <v>7290</v>
      </c>
      <c r="Y1867" s="3" t="s">
        <v>6512</v>
      </c>
      <c r="Z1867" s="3" t="s">
        <v>835</v>
      </c>
      <c r="AC1867" s="3">
        <v>32</v>
      </c>
      <c r="AD1867" s="3" t="s">
        <v>3466</v>
      </c>
      <c r="AE1867" s="3" t="s">
        <v>7219</v>
      </c>
      <c r="AJ1867" s="3" t="s">
        <v>3443</v>
      </c>
      <c r="AK1867" s="3" t="s">
        <v>6955</v>
      </c>
      <c r="AL1867" s="3" t="s">
        <v>5222</v>
      </c>
      <c r="AM1867" s="3" t="s">
        <v>1183</v>
      </c>
      <c r="AT1867" s="3" t="s">
        <v>5283</v>
      </c>
      <c r="AU1867" s="3" t="s">
        <v>7216</v>
      </c>
      <c r="AV1867" s="3" t="s">
        <v>6513</v>
      </c>
      <c r="AW1867" s="3" t="s">
        <v>657</v>
      </c>
      <c r="BG1867" s="3" t="s">
        <v>5283</v>
      </c>
      <c r="BH1867" s="3" t="s">
        <v>7216</v>
      </c>
      <c r="BI1867" s="3" t="s">
        <v>6296</v>
      </c>
      <c r="BJ1867" s="3" t="s">
        <v>1427</v>
      </c>
      <c r="BK1867" s="3" t="s">
        <v>6256</v>
      </c>
      <c r="BL1867" s="3" t="s">
        <v>1683</v>
      </c>
      <c r="BM1867" s="3" t="s">
        <v>47</v>
      </c>
      <c r="BN1867" s="3" t="s">
        <v>1847</v>
      </c>
      <c r="BO1867" s="3" t="s">
        <v>5283</v>
      </c>
      <c r="BP1867" s="3" t="s">
        <v>7216</v>
      </c>
      <c r="BQ1867" s="3" t="s">
        <v>6514</v>
      </c>
      <c r="BR1867" s="3" t="s">
        <v>3333</v>
      </c>
      <c r="BS1867" s="3" t="s">
        <v>3625</v>
      </c>
      <c r="BT1867" s="3" t="s">
        <v>1118</v>
      </c>
    </row>
    <row r="1868" spans="1:72" ht="13.5" customHeight="1">
      <c r="A1868" s="6" t="str">
        <f>HYPERLINK("http://kyu.snu.ac.kr/sdhj/index.jsp?type=hj/GK14649_00IM0001_053b.jpg","1717_수북면_053b")</f>
        <v>1717_수북면_053b</v>
      </c>
      <c r="B1868" s="3">
        <v>1717</v>
      </c>
      <c r="C1868" s="3" t="s">
        <v>7836</v>
      </c>
      <c r="D1868" s="3" t="s">
        <v>7837</v>
      </c>
      <c r="E1868" s="3">
        <v>1867</v>
      </c>
      <c r="F1868" s="3">
        <v>7</v>
      </c>
      <c r="G1868" s="3" t="s">
        <v>5660</v>
      </c>
      <c r="H1868" s="3" t="s">
        <v>6977</v>
      </c>
      <c r="I1868" s="3">
        <v>28</v>
      </c>
      <c r="L1868" s="3">
        <v>1</v>
      </c>
      <c r="M1868" s="3" t="s">
        <v>2742</v>
      </c>
      <c r="N1868" s="3" t="s">
        <v>2963</v>
      </c>
      <c r="S1868" s="3" t="s">
        <v>3539</v>
      </c>
      <c r="T1868" s="3" t="s">
        <v>7028</v>
      </c>
      <c r="U1868" s="3" t="s">
        <v>5836</v>
      </c>
      <c r="V1868" s="3" t="s">
        <v>7231</v>
      </c>
      <c r="W1868" s="3" t="s">
        <v>3568</v>
      </c>
      <c r="X1868" s="3" t="s">
        <v>7255</v>
      </c>
      <c r="Y1868" s="3" t="s">
        <v>3479</v>
      </c>
      <c r="Z1868" s="3" t="s">
        <v>7292</v>
      </c>
      <c r="AC1868" s="3">
        <v>33</v>
      </c>
      <c r="AD1868" s="3" t="s">
        <v>3969</v>
      </c>
      <c r="AE1868" s="3" t="s">
        <v>1022</v>
      </c>
      <c r="AJ1868" s="3" t="s">
        <v>3443</v>
      </c>
      <c r="AK1868" s="3" t="s">
        <v>6955</v>
      </c>
      <c r="AL1868" s="3" t="s">
        <v>3570</v>
      </c>
      <c r="AM1868" s="3" t="s">
        <v>1150</v>
      </c>
      <c r="AT1868" s="3" t="s">
        <v>5283</v>
      </c>
      <c r="AU1868" s="3" t="s">
        <v>7216</v>
      </c>
      <c r="AV1868" s="3" t="s">
        <v>6515</v>
      </c>
      <c r="AW1868" s="3" t="s">
        <v>1362</v>
      </c>
      <c r="BG1868" s="3" t="s">
        <v>5283</v>
      </c>
      <c r="BH1868" s="3" t="s">
        <v>7216</v>
      </c>
      <c r="BI1868" s="3" t="s">
        <v>6516</v>
      </c>
      <c r="BJ1868" s="3" t="s">
        <v>1913</v>
      </c>
      <c r="BK1868" s="3" t="s">
        <v>5283</v>
      </c>
      <c r="BL1868" s="3" t="s">
        <v>7216</v>
      </c>
      <c r="BM1868" s="3" t="s">
        <v>5013</v>
      </c>
      <c r="BN1868" s="3" t="s">
        <v>1527</v>
      </c>
      <c r="BO1868" s="3" t="s">
        <v>5283</v>
      </c>
      <c r="BP1868" s="3" t="s">
        <v>7216</v>
      </c>
      <c r="BQ1868" s="3" t="s">
        <v>6517</v>
      </c>
      <c r="BR1868" s="3" t="s">
        <v>3207</v>
      </c>
      <c r="BS1868" s="3" t="s">
        <v>3562</v>
      </c>
      <c r="BT1868" s="3" t="s">
        <v>3040</v>
      </c>
    </row>
    <row r="1869" spans="1:72" ht="13.5" customHeight="1">
      <c r="A1869" s="6" t="str">
        <f>HYPERLINK("http://kyu.snu.ac.kr/sdhj/index.jsp?type=hj/GK14649_00IM0001_053b.jpg","1717_수북면_053b")</f>
        <v>1717_수북면_053b</v>
      </c>
      <c r="B1869" s="3">
        <v>1717</v>
      </c>
      <c r="C1869" s="3" t="s">
        <v>7425</v>
      </c>
      <c r="D1869" s="3" t="s">
        <v>7426</v>
      </c>
      <c r="E1869" s="3">
        <v>1868</v>
      </c>
      <c r="F1869" s="3">
        <v>7</v>
      </c>
      <c r="G1869" s="3" t="s">
        <v>5660</v>
      </c>
      <c r="H1869" s="3" t="s">
        <v>6977</v>
      </c>
      <c r="I1869" s="3">
        <v>28</v>
      </c>
      <c r="L1869" s="3">
        <v>1</v>
      </c>
      <c r="M1869" s="3" t="s">
        <v>2742</v>
      </c>
      <c r="N1869" s="3" t="s">
        <v>2963</v>
      </c>
      <c r="S1869" s="3" t="s">
        <v>3580</v>
      </c>
      <c r="T1869" s="3" t="s">
        <v>7032</v>
      </c>
      <c r="Y1869" s="3" t="s">
        <v>3479</v>
      </c>
      <c r="Z1869" s="3" t="s">
        <v>7292</v>
      </c>
      <c r="AC1869" s="3">
        <v>10</v>
      </c>
      <c r="AD1869" s="3" t="s">
        <v>3553</v>
      </c>
      <c r="AE1869" s="3" t="s">
        <v>985</v>
      </c>
    </row>
    <row r="1870" spans="1:72" ht="13.5" customHeight="1">
      <c r="A1870" s="6" t="str">
        <f>HYPERLINK("http://kyu.snu.ac.kr/sdhj/index.jsp?type=hj/GK14649_00IM0001_053b.jpg","1717_수북면_053b")</f>
        <v>1717_수북면_053b</v>
      </c>
      <c r="B1870" s="3">
        <v>1717</v>
      </c>
      <c r="C1870" s="3" t="s">
        <v>7442</v>
      </c>
      <c r="D1870" s="3" t="s">
        <v>7443</v>
      </c>
      <c r="E1870" s="3">
        <v>1869</v>
      </c>
      <c r="F1870" s="3">
        <v>7</v>
      </c>
      <c r="G1870" s="3" t="s">
        <v>5660</v>
      </c>
      <c r="H1870" s="3" t="s">
        <v>6977</v>
      </c>
      <c r="I1870" s="3">
        <v>28</v>
      </c>
      <c r="L1870" s="3">
        <v>1</v>
      </c>
      <c r="M1870" s="3" t="s">
        <v>2742</v>
      </c>
      <c r="N1870" s="3" t="s">
        <v>2963</v>
      </c>
      <c r="S1870" s="3" t="s">
        <v>8193</v>
      </c>
      <c r="T1870" s="3" t="s">
        <v>8194</v>
      </c>
      <c r="Y1870" s="3" t="s">
        <v>3479</v>
      </c>
      <c r="Z1870" s="3" t="s">
        <v>7292</v>
      </c>
      <c r="AC1870" s="3">
        <v>6</v>
      </c>
      <c r="AD1870" s="3" t="s">
        <v>3555</v>
      </c>
      <c r="AE1870" s="3" t="s">
        <v>986</v>
      </c>
    </row>
    <row r="1871" spans="1:72" ht="13.5" customHeight="1">
      <c r="A1871" s="6" t="str">
        <f>HYPERLINK("http://kyu.snu.ac.kr/sdhj/index.jsp?type=hj/GK14649_00IM0001_053b.jpg","1717_수북면_053b")</f>
        <v>1717_수북면_053b</v>
      </c>
      <c r="B1871" s="3">
        <v>1717</v>
      </c>
      <c r="C1871" s="3" t="s">
        <v>7442</v>
      </c>
      <c r="D1871" s="3" t="s">
        <v>7443</v>
      </c>
      <c r="E1871" s="3">
        <v>1870</v>
      </c>
      <c r="F1871" s="3">
        <v>7</v>
      </c>
      <c r="G1871" s="3" t="s">
        <v>5660</v>
      </c>
      <c r="H1871" s="3" t="s">
        <v>6977</v>
      </c>
      <c r="I1871" s="3">
        <v>28</v>
      </c>
      <c r="L1871" s="3">
        <v>2</v>
      </c>
      <c r="M1871" s="3" t="s">
        <v>2701</v>
      </c>
      <c r="N1871" s="3" t="s">
        <v>2846</v>
      </c>
      <c r="T1871" s="3" t="s">
        <v>8292</v>
      </c>
      <c r="U1871" s="3" t="s">
        <v>5283</v>
      </c>
      <c r="V1871" s="3" t="s">
        <v>7216</v>
      </c>
      <c r="W1871" s="3" t="s">
        <v>3867</v>
      </c>
      <c r="X1871" s="3" t="s">
        <v>7267</v>
      </c>
      <c r="Y1871" s="3" t="s">
        <v>6518</v>
      </c>
      <c r="Z1871" s="3" t="s">
        <v>836</v>
      </c>
      <c r="AC1871" s="3">
        <v>36</v>
      </c>
      <c r="AD1871" s="3" t="s">
        <v>3527</v>
      </c>
      <c r="AE1871" s="3" t="s">
        <v>982</v>
      </c>
      <c r="AJ1871" s="3" t="s">
        <v>3443</v>
      </c>
      <c r="AK1871" s="3" t="s">
        <v>6955</v>
      </c>
      <c r="AL1871" s="3" t="s">
        <v>6519</v>
      </c>
      <c r="AM1871" s="3" t="s">
        <v>1199</v>
      </c>
      <c r="AT1871" s="3" t="s">
        <v>3529</v>
      </c>
      <c r="AU1871" s="3" t="s">
        <v>7099</v>
      </c>
      <c r="AV1871" s="3" t="s">
        <v>71</v>
      </c>
      <c r="AW1871" s="3" t="s">
        <v>1543</v>
      </c>
      <c r="BG1871" s="3" t="s">
        <v>3529</v>
      </c>
      <c r="BH1871" s="3" t="s">
        <v>7099</v>
      </c>
      <c r="BI1871" s="3" t="s">
        <v>6460</v>
      </c>
      <c r="BJ1871" s="3" t="s">
        <v>1906</v>
      </c>
      <c r="BK1871" s="3" t="s">
        <v>3529</v>
      </c>
      <c r="BL1871" s="3" t="s">
        <v>7099</v>
      </c>
      <c r="BM1871" s="3" t="s">
        <v>6353</v>
      </c>
      <c r="BN1871" s="3" t="s">
        <v>2162</v>
      </c>
      <c r="BO1871" s="3" t="s">
        <v>5283</v>
      </c>
      <c r="BP1871" s="3" t="s">
        <v>7216</v>
      </c>
      <c r="BQ1871" s="3" t="s">
        <v>6354</v>
      </c>
      <c r="BR1871" s="3" t="s">
        <v>2414</v>
      </c>
      <c r="BS1871" s="3" t="s">
        <v>6119</v>
      </c>
      <c r="BT1871" s="3" t="s">
        <v>2506</v>
      </c>
    </row>
    <row r="1872" spans="1:72" ht="13.5" customHeight="1">
      <c r="A1872" s="6" t="str">
        <f>HYPERLINK("http://kyu.snu.ac.kr/sdhj/index.jsp?type=hj/GK14649_00IM0001_053b.jpg","1717_수북면_053b")</f>
        <v>1717_수북면_053b</v>
      </c>
      <c r="B1872" s="3">
        <v>1717</v>
      </c>
      <c r="C1872" s="3" t="s">
        <v>8299</v>
      </c>
      <c r="D1872" s="3" t="s">
        <v>8300</v>
      </c>
      <c r="E1872" s="3">
        <v>1871</v>
      </c>
      <c r="F1872" s="3">
        <v>7</v>
      </c>
      <c r="G1872" s="3" t="s">
        <v>5660</v>
      </c>
      <c r="H1872" s="3" t="s">
        <v>6977</v>
      </c>
      <c r="I1872" s="3">
        <v>28</v>
      </c>
      <c r="L1872" s="3">
        <v>2</v>
      </c>
      <c r="M1872" s="3" t="s">
        <v>2701</v>
      </c>
      <c r="N1872" s="3" t="s">
        <v>2846</v>
      </c>
      <c r="S1872" s="3" t="s">
        <v>3539</v>
      </c>
      <c r="T1872" s="3" t="s">
        <v>7028</v>
      </c>
      <c r="U1872" s="3" t="s">
        <v>5836</v>
      </c>
      <c r="V1872" s="3" t="s">
        <v>7231</v>
      </c>
      <c r="W1872" s="3" t="s">
        <v>3559</v>
      </c>
      <c r="X1872" s="3" t="s">
        <v>7260</v>
      </c>
      <c r="Y1872" s="3" t="s">
        <v>3479</v>
      </c>
      <c r="Z1872" s="3" t="s">
        <v>7292</v>
      </c>
      <c r="AC1872" s="3">
        <v>36</v>
      </c>
      <c r="AD1872" s="3" t="s">
        <v>3527</v>
      </c>
      <c r="AE1872" s="3" t="s">
        <v>982</v>
      </c>
      <c r="AJ1872" s="3" t="s">
        <v>3443</v>
      </c>
      <c r="AK1872" s="3" t="s">
        <v>6955</v>
      </c>
      <c r="AL1872" s="3" t="s">
        <v>3562</v>
      </c>
      <c r="AM1872" s="3" t="s">
        <v>3040</v>
      </c>
      <c r="AT1872" s="3" t="s">
        <v>3546</v>
      </c>
      <c r="AU1872" s="3" t="s">
        <v>7248</v>
      </c>
      <c r="AV1872" s="3" t="s">
        <v>6520</v>
      </c>
      <c r="AW1872" s="3" t="s">
        <v>1544</v>
      </c>
      <c r="BG1872" s="3" t="s">
        <v>3546</v>
      </c>
      <c r="BH1872" s="3" t="s">
        <v>7248</v>
      </c>
      <c r="BI1872" s="3" t="s">
        <v>8955</v>
      </c>
      <c r="BJ1872" s="3" t="s">
        <v>1914</v>
      </c>
      <c r="BK1872" s="3" t="s">
        <v>3546</v>
      </c>
      <c r="BL1872" s="3" t="s">
        <v>7248</v>
      </c>
      <c r="BM1872" s="3" t="s">
        <v>5223</v>
      </c>
      <c r="BN1872" s="3" t="s">
        <v>730</v>
      </c>
      <c r="BO1872" s="3" t="s">
        <v>3546</v>
      </c>
      <c r="BP1872" s="3" t="s">
        <v>7248</v>
      </c>
      <c r="BQ1872" s="3" t="s">
        <v>6521</v>
      </c>
      <c r="BR1872" s="3" t="s">
        <v>3351</v>
      </c>
      <c r="BS1872" s="3" t="s">
        <v>3476</v>
      </c>
      <c r="BT1872" s="3" t="s">
        <v>1117</v>
      </c>
    </row>
    <row r="1873" spans="1:72" ht="13.5" customHeight="1">
      <c r="A1873" s="6" t="str">
        <f>HYPERLINK("http://kyu.snu.ac.kr/sdhj/index.jsp?type=hj/GK14649_00IM0001_053b.jpg","1717_수북면_053b")</f>
        <v>1717_수북면_053b</v>
      </c>
      <c r="B1873" s="3">
        <v>1717</v>
      </c>
      <c r="C1873" s="3" t="s">
        <v>7423</v>
      </c>
      <c r="D1873" s="3" t="s">
        <v>7424</v>
      </c>
      <c r="E1873" s="3">
        <v>1872</v>
      </c>
      <c r="F1873" s="3">
        <v>7</v>
      </c>
      <c r="G1873" s="3" t="s">
        <v>5660</v>
      </c>
      <c r="H1873" s="3" t="s">
        <v>6977</v>
      </c>
      <c r="I1873" s="3">
        <v>28</v>
      </c>
      <c r="L1873" s="3">
        <v>2</v>
      </c>
      <c r="M1873" s="3" t="s">
        <v>2701</v>
      </c>
      <c r="N1873" s="3" t="s">
        <v>2846</v>
      </c>
      <c r="S1873" s="3" t="s">
        <v>3550</v>
      </c>
      <c r="T1873" s="3" t="s">
        <v>7029</v>
      </c>
      <c r="U1873" s="3" t="s">
        <v>5283</v>
      </c>
      <c r="V1873" s="3" t="s">
        <v>7216</v>
      </c>
      <c r="Y1873" s="3" t="s">
        <v>6522</v>
      </c>
      <c r="Z1873" s="3" t="s">
        <v>837</v>
      </c>
      <c r="AC1873" s="3">
        <v>15</v>
      </c>
      <c r="AD1873" s="3" t="s">
        <v>3678</v>
      </c>
      <c r="AE1873" s="3" t="s">
        <v>1005</v>
      </c>
    </row>
    <row r="1874" spans="1:72" ht="13.5" customHeight="1">
      <c r="A1874" s="6" t="str">
        <f>HYPERLINK("http://kyu.snu.ac.kr/sdhj/index.jsp?type=hj/GK14649_00IM0001_053b.jpg","1717_수북면_053b")</f>
        <v>1717_수북면_053b</v>
      </c>
      <c r="B1874" s="3">
        <v>1717</v>
      </c>
      <c r="C1874" s="3" t="s">
        <v>8299</v>
      </c>
      <c r="D1874" s="3" t="s">
        <v>8300</v>
      </c>
      <c r="E1874" s="3">
        <v>1873</v>
      </c>
      <c r="F1874" s="3">
        <v>7</v>
      </c>
      <c r="G1874" s="3" t="s">
        <v>5660</v>
      </c>
      <c r="H1874" s="3" t="s">
        <v>6977</v>
      </c>
      <c r="I1874" s="3">
        <v>28</v>
      </c>
      <c r="L1874" s="3">
        <v>3</v>
      </c>
      <c r="M1874" s="3" t="s">
        <v>2612</v>
      </c>
      <c r="N1874" s="3" t="s">
        <v>8956</v>
      </c>
      <c r="T1874" s="3" t="s">
        <v>8737</v>
      </c>
      <c r="U1874" s="3" t="s">
        <v>5283</v>
      </c>
      <c r="V1874" s="3" t="s">
        <v>7216</v>
      </c>
      <c r="W1874" s="3" t="s">
        <v>3559</v>
      </c>
      <c r="X1874" s="3" t="s">
        <v>7260</v>
      </c>
      <c r="Y1874" s="3" t="s">
        <v>6523</v>
      </c>
      <c r="Z1874" s="3" t="s">
        <v>838</v>
      </c>
      <c r="AC1874" s="3">
        <v>33</v>
      </c>
      <c r="AD1874" s="3" t="s">
        <v>3969</v>
      </c>
      <c r="AE1874" s="3" t="s">
        <v>1022</v>
      </c>
      <c r="AJ1874" s="3" t="s">
        <v>3443</v>
      </c>
      <c r="AK1874" s="3" t="s">
        <v>6955</v>
      </c>
      <c r="AL1874" s="3" t="s">
        <v>3625</v>
      </c>
      <c r="AM1874" s="3" t="s">
        <v>1118</v>
      </c>
      <c r="AT1874" s="3" t="s">
        <v>5283</v>
      </c>
      <c r="AU1874" s="3" t="s">
        <v>7216</v>
      </c>
      <c r="AV1874" s="3" t="s">
        <v>6270</v>
      </c>
      <c r="AW1874" s="3" t="s">
        <v>353</v>
      </c>
      <c r="BG1874" s="3" t="s">
        <v>5283</v>
      </c>
      <c r="BH1874" s="3" t="s">
        <v>7216</v>
      </c>
      <c r="BI1874" s="3" t="s">
        <v>6271</v>
      </c>
      <c r="BJ1874" s="3" t="s">
        <v>1887</v>
      </c>
      <c r="BK1874" s="3" t="s">
        <v>5283</v>
      </c>
      <c r="BL1874" s="3" t="s">
        <v>7216</v>
      </c>
      <c r="BM1874" s="3" t="s">
        <v>6195</v>
      </c>
      <c r="BN1874" s="3" t="s">
        <v>1850</v>
      </c>
      <c r="BO1874" s="3" t="s">
        <v>3546</v>
      </c>
      <c r="BP1874" s="3" t="s">
        <v>7248</v>
      </c>
      <c r="BQ1874" s="3" t="s">
        <v>5933</v>
      </c>
      <c r="BR1874" s="3" t="s">
        <v>2370</v>
      </c>
      <c r="BS1874" s="3" t="s">
        <v>3534</v>
      </c>
      <c r="BT1874" s="3" t="s">
        <v>1152</v>
      </c>
    </row>
    <row r="1875" spans="1:72" ht="13.5" customHeight="1">
      <c r="A1875" s="6" t="str">
        <f>HYPERLINK("http://kyu.snu.ac.kr/sdhj/index.jsp?type=hj/GK14649_00IM0001_053b.jpg","1717_수북면_053b")</f>
        <v>1717_수북면_053b</v>
      </c>
      <c r="B1875" s="3">
        <v>1717</v>
      </c>
      <c r="C1875" s="3" t="s">
        <v>7829</v>
      </c>
      <c r="D1875" s="3" t="s">
        <v>7830</v>
      </c>
      <c r="E1875" s="3">
        <v>1874</v>
      </c>
      <c r="F1875" s="3">
        <v>7</v>
      </c>
      <c r="G1875" s="3" t="s">
        <v>5660</v>
      </c>
      <c r="H1875" s="3" t="s">
        <v>6977</v>
      </c>
      <c r="I1875" s="3">
        <v>28</v>
      </c>
      <c r="L1875" s="3">
        <v>3</v>
      </c>
      <c r="M1875" s="3" t="s">
        <v>2612</v>
      </c>
      <c r="N1875" s="3" t="s">
        <v>2911</v>
      </c>
      <c r="S1875" s="3" t="s">
        <v>3539</v>
      </c>
      <c r="T1875" s="3" t="s">
        <v>7028</v>
      </c>
      <c r="W1875" s="3" t="s">
        <v>5256</v>
      </c>
      <c r="X1875" s="3" t="s">
        <v>8957</v>
      </c>
      <c r="Y1875" s="3" t="s">
        <v>3479</v>
      </c>
      <c r="Z1875" s="3" t="s">
        <v>7292</v>
      </c>
      <c r="AC1875" s="3">
        <v>33</v>
      </c>
      <c r="AD1875" s="3" t="s">
        <v>3969</v>
      </c>
      <c r="AE1875" s="3" t="s">
        <v>1022</v>
      </c>
      <c r="AJ1875" s="3" t="s">
        <v>3443</v>
      </c>
      <c r="AK1875" s="3" t="s">
        <v>6955</v>
      </c>
      <c r="AL1875" s="3" t="s">
        <v>3977</v>
      </c>
      <c r="AM1875" s="3" t="s">
        <v>1168</v>
      </c>
      <c r="AT1875" s="3" t="s">
        <v>3546</v>
      </c>
      <c r="AU1875" s="3" t="s">
        <v>7248</v>
      </c>
      <c r="AV1875" s="3" t="s">
        <v>6524</v>
      </c>
      <c r="AW1875" s="3" t="s">
        <v>1545</v>
      </c>
      <c r="BG1875" s="3" t="s">
        <v>3546</v>
      </c>
      <c r="BH1875" s="3" t="s">
        <v>7248</v>
      </c>
      <c r="BI1875" s="3" t="s">
        <v>72</v>
      </c>
      <c r="BJ1875" s="3" t="s">
        <v>1915</v>
      </c>
      <c r="BK1875" s="3" t="s">
        <v>3546</v>
      </c>
      <c r="BL1875" s="3" t="s">
        <v>7248</v>
      </c>
      <c r="BM1875" s="3" t="s">
        <v>6525</v>
      </c>
      <c r="BN1875" s="3" t="s">
        <v>2177</v>
      </c>
      <c r="BO1875" s="3" t="s">
        <v>6381</v>
      </c>
      <c r="BP1875" s="3" t="s">
        <v>1263</v>
      </c>
      <c r="BQ1875" s="3" t="s">
        <v>6526</v>
      </c>
      <c r="BR1875" s="3" t="s">
        <v>2436</v>
      </c>
      <c r="BS1875" s="3" t="s">
        <v>6298</v>
      </c>
      <c r="BT1875" s="3" t="s">
        <v>3090</v>
      </c>
    </row>
    <row r="1876" spans="1:72" ht="13.5" customHeight="1">
      <c r="A1876" s="6" t="str">
        <f>HYPERLINK("http://kyu.snu.ac.kr/sdhj/index.jsp?type=hj/GK14649_00IM0001_053b.jpg","1717_수북면_053b")</f>
        <v>1717_수북면_053b</v>
      </c>
      <c r="B1876" s="3">
        <v>1717</v>
      </c>
      <c r="C1876" s="3" t="s">
        <v>7604</v>
      </c>
      <c r="D1876" s="3" t="s">
        <v>7605</v>
      </c>
      <c r="E1876" s="3">
        <v>1875</v>
      </c>
      <c r="F1876" s="3">
        <v>7</v>
      </c>
      <c r="G1876" s="3" t="s">
        <v>5660</v>
      </c>
      <c r="H1876" s="3" t="s">
        <v>6977</v>
      </c>
      <c r="I1876" s="3">
        <v>28</v>
      </c>
      <c r="L1876" s="3">
        <v>3</v>
      </c>
      <c r="M1876" s="3" t="s">
        <v>2612</v>
      </c>
      <c r="N1876" s="3" t="s">
        <v>2911</v>
      </c>
      <c r="S1876" s="3" t="s">
        <v>3536</v>
      </c>
      <c r="T1876" s="3" t="s">
        <v>7027</v>
      </c>
      <c r="W1876" s="3" t="s">
        <v>3725</v>
      </c>
      <c r="X1876" s="3" t="s">
        <v>7261</v>
      </c>
      <c r="Y1876" s="3" t="s">
        <v>3479</v>
      </c>
      <c r="Z1876" s="3" t="s">
        <v>7292</v>
      </c>
      <c r="AC1876" s="3">
        <v>70</v>
      </c>
      <c r="AD1876" s="3" t="s">
        <v>3553</v>
      </c>
      <c r="AE1876" s="3" t="s">
        <v>985</v>
      </c>
    </row>
    <row r="1877" spans="1:72" ht="13.5" customHeight="1">
      <c r="A1877" s="6" t="str">
        <f>HYPERLINK("http://kyu.snu.ac.kr/sdhj/index.jsp?type=hj/GK14649_00IM0001_053b.jpg","1717_수북면_053b")</f>
        <v>1717_수북면_053b</v>
      </c>
      <c r="B1877" s="3">
        <v>1717</v>
      </c>
      <c r="C1877" s="3" t="s">
        <v>7385</v>
      </c>
      <c r="D1877" s="3" t="s">
        <v>7386</v>
      </c>
      <c r="E1877" s="3">
        <v>1876</v>
      </c>
      <c r="F1877" s="3">
        <v>7</v>
      </c>
      <c r="G1877" s="3" t="s">
        <v>5660</v>
      </c>
      <c r="H1877" s="3" t="s">
        <v>6977</v>
      </c>
      <c r="I1877" s="3">
        <v>28</v>
      </c>
      <c r="L1877" s="3">
        <v>3</v>
      </c>
      <c r="M1877" s="3" t="s">
        <v>2612</v>
      </c>
      <c r="N1877" s="3" t="s">
        <v>2911</v>
      </c>
      <c r="S1877" s="3" t="s">
        <v>3550</v>
      </c>
      <c r="T1877" s="3" t="s">
        <v>7029</v>
      </c>
      <c r="U1877" s="3" t="s">
        <v>5283</v>
      </c>
      <c r="V1877" s="3" t="s">
        <v>7216</v>
      </c>
      <c r="Y1877" s="3" t="s">
        <v>6527</v>
      </c>
      <c r="Z1877" s="3" t="s">
        <v>839</v>
      </c>
      <c r="AF1877" s="3" t="s">
        <v>4024</v>
      </c>
      <c r="AG1877" s="3" t="s">
        <v>1050</v>
      </c>
    </row>
    <row r="1878" spans="1:72" ht="13.5" customHeight="1">
      <c r="A1878" s="6" t="str">
        <f>HYPERLINK("http://kyu.snu.ac.kr/sdhj/index.jsp?type=hj/GK14649_00IM0001_053b.jpg","1717_수북면_053b")</f>
        <v>1717_수북면_053b</v>
      </c>
      <c r="B1878" s="3">
        <v>1717</v>
      </c>
      <c r="C1878" s="3" t="s">
        <v>7385</v>
      </c>
      <c r="D1878" s="3" t="s">
        <v>7386</v>
      </c>
      <c r="E1878" s="3">
        <v>1877</v>
      </c>
      <c r="F1878" s="3">
        <v>7</v>
      </c>
      <c r="G1878" s="3" t="s">
        <v>5660</v>
      </c>
      <c r="H1878" s="3" t="s">
        <v>6977</v>
      </c>
      <c r="I1878" s="3">
        <v>28</v>
      </c>
      <c r="L1878" s="3">
        <v>3</v>
      </c>
      <c r="M1878" s="3" t="s">
        <v>2612</v>
      </c>
      <c r="N1878" s="3" t="s">
        <v>2911</v>
      </c>
      <c r="S1878" s="3" t="s">
        <v>3580</v>
      </c>
      <c r="T1878" s="3" t="s">
        <v>7032</v>
      </c>
      <c r="Y1878" s="3" t="s">
        <v>3479</v>
      </c>
      <c r="Z1878" s="3" t="s">
        <v>7292</v>
      </c>
      <c r="AC1878" s="3">
        <v>3</v>
      </c>
      <c r="AD1878" s="3" t="s">
        <v>3489</v>
      </c>
      <c r="AE1878" s="3" t="s">
        <v>974</v>
      </c>
      <c r="AF1878" s="3" t="s">
        <v>4317</v>
      </c>
      <c r="AG1878" s="3" t="s">
        <v>1061</v>
      </c>
    </row>
    <row r="1879" spans="1:72" ht="13.5" customHeight="1">
      <c r="A1879" s="6" t="str">
        <f>HYPERLINK("http://kyu.snu.ac.kr/sdhj/index.jsp?type=hj/GK14649_00IM0001_054a.jpg","1717_수북면_054a")</f>
        <v>1717_수북면_054a</v>
      </c>
      <c r="B1879" s="3">
        <v>1717</v>
      </c>
      <c r="C1879" s="3" t="s">
        <v>7385</v>
      </c>
      <c r="D1879" s="3" t="s">
        <v>7386</v>
      </c>
      <c r="E1879" s="3">
        <v>1878</v>
      </c>
      <c r="F1879" s="3">
        <v>7</v>
      </c>
      <c r="G1879" s="3" t="s">
        <v>5660</v>
      </c>
      <c r="H1879" s="3" t="s">
        <v>6977</v>
      </c>
      <c r="I1879" s="3">
        <v>28</v>
      </c>
      <c r="L1879" s="3">
        <v>4</v>
      </c>
      <c r="M1879" s="3" t="s">
        <v>2569</v>
      </c>
      <c r="N1879" s="3" t="s">
        <v>2770</v>
      </c>
      <c r="T1879" s="3" t="s">
        <v>8850</v>
      </c>
      <c r="U1879" s="3" t="s">
        <v>5283</v>
      </c>
      <c r="V1879" s="3" t="s">
        <v>7216</v>
      </c>
      <c r="W1879" s="3" t="s">
        <v>4144</v>
      </c>
      <c r="X1879" s="3" t="s">
        <v>7270</v>
      </c>
      <c r="Y1879" s="3" t="s">
        <v>5644</v>
      </c>
      <c r="Z1879" s="3" t="s">
        <v>7004</v>
      </c>
      <c r="AC1879" s="3">
        <v>39</v>
      </c>
      <c r="AD1879" s="3" t="s">
        <v>4017</v>
      </c>
      <c r="AE1879" s="3" t="s">
        <v>1024</v>
      </c>
      <c r="AJ1879" s="3" t="s">
        <v>3443</v>
      </c>
      <c r="AK1879" s="3" t="s">
        <v>6955</v>
      </c>
      <c r="AL1879" s="3" t="s">
        <v>3534</v>
      </c>
      <c r="AM1879" s="3" t="s">
        <v>1152</v>
      </c>
      <c r="AT1879" s="3" t="s">
        <v>3546</v>
      </c>
      <c r="AU1879" s="3" t="s">
        <v>7248</v>
      </c>
      <c r="AV1879" s="3" t="s">
        <v>6528</v>
      </c>
      <c r="AW1879" s="3" t="s">
        <v>1546</v>
      </c>
      <c r="BG1879" s="3" t="s">
        <v>3546</v>
      </c>
      <c r="BH1879" s="3" t="s">
        <v>7248</v>
      </c>
      <c r="BI1879" s="3" t="s">
        <v>6088</v>
      </c>
      <c r="BJ1879" s="3" t="s">
        <v>1507</v>
      </c>
      <c r="BK1879" s="3" t="s">
        <v>3546</v>
      </c>
      <c r="BL1879" s="3" t="s">
        <v>7248</v>
      </c>
      <c r="BM1879" s="3" t="s">
        <v>5156</v>
      </c>
      <c r="BN1879" s="3" t="s">
        <v>464</v>
      </c>
      <c r="BO1879" s="3" t="s">
        <v>5283</v>
      </c>
      <c r="BP1879" s="3" t="s">
        <v>7216</v>
      </c>
      <c r="BQ1879" s="3" t="s">
        <v>6529</v>
      </c>
      <c r="BR1879" s="3" t="s">
        <v>8958</v>
      </c>
      <c r="BS1879" s="3" t="s">
        <v>3534</v>
      </c>
      <c r="BT1879" s="3" t="s">
        <v>1152</v>
      </c>
    </row>
    <row r="1880" spans="1:72" ht="13.5" customHeight="1">
      <c r="A1880" s="6" t="str">
        <f>HYPERLINK("http://kyu.snu.ac.kr/sdhj/index.jsp?type=hj/GK14649_00IM0001_054a.jpg","1717_수북면_054a")</f>
        <v>1717_수북면_054a</v>
      </c>
      <c r="B1880" s="3">
        <v>1717</v>
      </c>
      <c r="C1880" s="3" t="s">
        <v>8959</v>
      </c>
      <c r="D1880" s="3" t="s">
        <v>8960</v>
      </c>
      <c r="E1880" s="3">
        <v>1879</v>
      </c>
      <c r="F1880" s="3">
        <v>7</v>
      </c>
      <c r="G1880" s="3" t="s">
        <v>5660</v>
      </c>
      <c r="H1880" s="3" t="s">
        <v>6977</v>
      </c>
      <c r="I1880" s="3">
        <v>28</v>
      </c>
      <c r="L1880" s="3">
        <v>4</v>
      </c>
      <c r="M1880" s="3" t="s">
        <v>2569</v>
      </c>
      <c r="N1880" s="3" t="s">
        <v>2770</v>
      </c>
      <c r="S1880" s="3" t="s">
        <v>3539</v>
      </c>
      <c r="T1880" s="3" t="s">
        <v>7028</v>
      </c>
      <c r="U1880" s="3" t="s">
        <v>3540</v>
      </c>
      <c r="V1880" s="3" t="s">
        <v>7111</v>
      </c>
      <c r="W1880" s="3" t="s">
        <v>3725</v>
      </c>
      <c r="X1880" s="3" t="s">
        <v>7261</v>
      </c>
      <c r="Y1880" s="3" t="s">
        <v>3479</v>
      </c>
      <c r="Z1880" s="3" t="s">
        <v>7292</v>
      </c>
      <c r="AC1880" s="3">
        <v>41</v>
      </c>
      <c r="AD1880" s="3" t="s">
        <v>3841</v>
      </c>
      <c r="AE1880" s="3" t="s">
        <v>1017</v>
      </c>
      <c r="AJ1880" s="3" t="s">
        <v>3443</v>
      </c>
      <c r="AK1880" s="3" t="s">
        <v>6955</v>
      </c>
      <c r="AL1880" s="3" t="s">
        <v>3496</v>
      </c>
      <c r="AM1880" s="3" t="s">
        <v>1097</v>
      </c>
      <c r="AT1880" s="3" t="s">
        <v>3546</v>
      </c>
      <c r="AU1880" s="3" t="s">
        <v>7248</v>
      </c>
      <c r="AV1880" s="3" t="s">
        <v>6530</v>
      </c>
      <c r="AW1880" s="3" t="s">
        <v>3397</v>
      </c>
      <c r="BG1880" s="3" t="s">
        <v>3546</v>
      </c>
      <c r="BH1880" s="3" t="s">
        <v>7248</v>
      </c>
      <c r="BI1880" s="3" t="s">
        <v>6531</v>
      </c>
      <c r="BJ1880" s="3" t="s">
        <v>1718</v>
      </c>
      <c r="BK1880" s="3" t="s">
        <v>3546</v>
      </c>
      <c r="BL1880" s="3" t="s">
        <v>7248</v>
      </c>
      <c r="BM1880" s="3" t="s">
        <v>6532</v>
      </c>
      <c r="BN1880" s="3" t="s">
        <v>2178</v>
      </c>
      <c r="BO1880" s="3" t="s">
        <v>3546</v>
      </c>
      <c r="BP1880" s="3" t="s">
        <v>7248</v>
      </c>
      <c r="BQ1880" s="3" t="s">
        <v>6533</v>
      </c>
      <c r="BR1880" s="3" t="s">
        <v>2437</v>
      </c>
      <c r="BS1880" s="3" t="s">
        <v>3476</v>
      </c>
      <c r="BT1880" s="3" t="s">
        <v>1117</v>
      </c>
    </row>
    <row r="1881" spans="1:72" ht="13.5" customHeight="1">
      <c r="A1881" s="6" t="str">
        <f>HYPERLINK("http://kyu.snu.ac.kr/sdhj/index.jsp?type=hj/GK14649_00IM0001_054a.jpg","1717_수북면_054a")</f>
        <v>1717_수북면_054a</v>
      </c>
      <c r="B1881" s="3">
        <v>1717</v>
      </c>
      <c r="C1881" s="3" t="s">
        <v>7442</v>
      </c>
      <c r="D1881" s="3" t="s">
        <v>7443</v>
      </c>
      <c r="E1881" s="3">
        <v>1880</v>
      </c>
      <c r="F1881" s="3">
        <v>7</v>
      </c>
      <c r="G1881" s="3" t="s">
        <v>5660</v>
      </c>
      <c r="H1881" s="3" t="s">
        <v>6977</v>
      </c>
      <c r="I1881" s="3">
        <v>28</v>
      </c>
      <c r="L1881" s="3">
        <v>4</v>
      </c>
      <c r="M1881" s="3" t="s">
        <v>2569</v>
      </c>
      <c r="N1881" s="3" t="s">
        <v>2770</v>
      </c>
      <c r="S1881" s="3" t="s">
        <v>3550</v>
      </c>
      <c r="T1881" s="3" t="s">
        <v>7029</v>
      </c>
      <c r="U1881" s="3" t="s">
        <v>5283</v>
      </c>
      <c r="V1881" s="3" t="s">
        <v>7216</v>
      </c>
      <c r="Y1881" s="3" t="s">
        <v>5958</v>
      </c>
      <c r="Z1881" s="3" t="s">
        <v>673</v>
      </c>
      <c r="AC1881" s="3">
        <v>16</v>
      </c>
      <c r="AD1881" s="3" t="s">
        <v>3600</v>
      </c>
      <c r="AE1881" s="3" t="s">
        <v>994</v>
      </c>
    </row>
    <row r="1882" spans="1:72" ht="13.5" customHeight="1">
      <c r="A1882" s="6" t="str">
        <f>HYPERLINK("http://kyu.snu.ac.kr/sdhj/index.jsp?type=hj/GK14649_00IM0001_054a.jpg","1717_수북면_054a")</f>
        <v>1717_수북면_054a</v>
      </c>
      <c r="B1882" s="3">
        <v>1717</v>
      </c>
      <c r="C1882" s="3" t="s">
        <v>7829</v>
      </c>
      <c r="D1882" s="3" t="s">
        <v>7830</v>
      </c>
      <c r="E1882" s="3">
        <v>1881</v>
      </c>
      <c r="F1882" s="3">
        <v>7</v>
      </c>
      <c r="G1882" s="3" t="s">
        <v>5660</v>
      </c>
      <c r="H1882" s="3" t="s">
        <v>6977</v>
      </c>
      <c r="I1882" s="3">
        <v>28</v>
      </c>
      <c r="L1882" s="3">
        <v>4</v>
      </c>
      <c r="M1882" s="3" t="s">
        <v>2569</v>
      </c>
      <c r="N1882" s="3" t="s">
        <v>2770</v>
      </c>
      <c r="S1882" s="3" t="s">
        <v>3580</v>
      </c>
      <c r="T1882" s="3" t="s">
        <v>7032</v>
      </c>
      <c r="Y1882" s="3" t="s">
        <v>3479</v>
      </c>
      <c r="Z1882" s="3" t="s">
        <v>7292</v>
      </c>
      <c r="AC1882" s="3">
        <v>9</v>
      </c>
      <c r="AD1882" s="3" t="s">
        <v>3767</v>
      </c>
      <c r="AE1882" s="3" t="s">
        <v>1013</v>
      </c>
    </row>
    <row r="1883" spans="1:72" ht="13.5" customHeight="1">
      <c r="A1883" s="6" t="str">
        <f>HYPERLINK("http://kyu.snu.ac.kr/sdhj/index.jsp?type=hj/GK14649_00IM0001_054a.jpg","1717_수북면_054a")</f>
        <v>1717_수북면_054a</v>
      </c>
      <c r="B1883" s="3">
        <v>1717</v>
      </c>
      <c r="C1883" s="3" t="s">
        <v>7829</v>
      </c>
      <c r="D1883" s="3" t="s">
        <v>7830</v>
      </c>
      <c r="E1883" s="3">
        <v>1882</v>
      </c>
      <c r="F1883" s="3">
        <v>7</v>
      </c>
      <c r="G1883" s="3" t="s">
        <v>5660</v>
      </c>
      <c r="H1883" s="3" t="s">
        <v>6977</v>
      </c>
      <c r="I1883" s="3">
        <v>28</v>
      </c>
      <c r="L1883" s="3">
        <v>4</v>
      </c>
      <c r="M1883" s="3" t="s">
        <v>2569</v>
      </c>
      <c r="N1883" s="3" t="s">
        <v>2770</v>
      </c>
      <c r="S1883" s="3" t="s">
        <v>8961</v>
      </c>
      <c r="T1883" s="3" t="s">
        <v>8962</v>
      </c>
      <c r="Y1883" s="3" t="s">
        <v>3479</v>
      </c>
      <c r="Z1883" s="3" t="s">
        <v>7292</v>
      </c>
      <c r="AC1883" s="3">
        <v>3</v>
      </c>
      <c r="AD1883" s="3" t="s">
        <v>3489</v>
      </c>
      <c r="AE1883" s="3" t="s">
        <v>974</v>
      </c>
      <c r="AF1883" s="3" t="s">
        <v>4317</v>
      </c>
      <c r="AG1883" s="3" t="s">
        <v>1061</v>
      </c>
    </row>
    <row r="1884" spans="1:72" ht="13.5" customHeight="1">
      <c r="A1884" s="6" t="str">
        <f>HYPERLINK("http://kyu.snu.ac.kr/sdhj/index.jsp?type=hj/GK14649_00IM0001_054a.jpg","1717_수북면_054a")</f>
        <v>1717_수북면_054a</v>
      </c>
      <c r="B1884" s="3">
        <v>1717</v>
      </c>
      <c r="C1884" s="3" t="s">
        <v>7829</v>
      </c>
      <c r="D1884" s="3" t="s">
        <v>7830</v>
      </c>
      <c r="E1884" s="3">
        <v>1883</v>
      </c>
      <c r="F1884" s="3">
        <v>7</v>
      </c>
      <c r="G1884" s="3" t="s">
        <v>5660</v>
      </c>
      <c r="H1884" s="3" t="s">
        <v>6977</v>
      </c>
      <c r="I1884" s="3">
        <v>28</v>
      </c>
      <c r="L1884" s="3">
        <v>4</v>
      </c>
      <c r="M1884" s="3" t="s">
        <v>2569</v>
      </c>
      <c r="N1884" s="3" t="s">
        <v>2770</v>
      </c>
      <c r="T1884" s="3" t="s">
        <v>8963</v>
      </c>
      <c r="U1884" s="3" t="s">
        <v>3491</v>
      </c>
      <c r="V1884" s="3" t="s">
        <v>7095</v>
      </c>
      <c r="Y1884" s="3" t="s">
        <v>5425</v>
      </c>
      <c r="Z1884" s="3" t="s">
        <v>840</v>
      </c>
      <c r="AC1884" s="3">
        <v>46</v>
      </c>
      <c r="AD1884" s="3" t="s">
        <v>3823</v>
      </c>
      <c r="AE1884" s="3" t="s">
        <v>1016</v>
      </c>
    </row>
    <row r="1885" spans="1:72" ht="13.5" customHeight="1">
      <c r="A1885" s="6" t="str">
        <f>HYPERLINK("http://kyu.snu.ac.kr/sdhj/index.jsp?type=hj/GK14649_00IM0001_054a.jpg","1717_수북면_054a")</f>
        <v>1717_수북면_054a</v>
      </c>
      <c r="B1885" s="3">
        <v>1717</v>
      </c>
      <c r="C1885" s="3" t="s">
        <v>7829</v>
      </c>
      <c r="D1885" s="3" t="s">
        <v>7830</v>
      </c>
      <c r="E1885" s="3">
        <v>1884</v>
      </c>
      <c r="F1885" s="3">
        <v>7</v>
      </c>
      <c r="G1885" s="3" t="s">
        <v>5660</v>
      </c>
      <c r="H1885" s="3" t="s">
        <v>6977</v>
      </c>
      <c r="I1885" s="3">
        <v>28</v>
      </c>
      <c r="L1885" s="3">
        <v>4</v>
      </c>
      <c r="M1885" s="3" t="s">
        <v>2569</v>
      </c>
      <c r="N1885" s="3" t="s">
        <v>2770</v>
      </c>
      <c r="T1885" s="3" t="s">
        <v>8963</v>
      </c>
      <c r="U1885" s="3" t="s">
        <v>3504</v>
      </c>
      <c r="V1885" s="3" t="s">
        <v>7096</v>
      </c>
      <c r="Y1885" s="3" t="s">
        <v>6534</v>
      </c>
      <c r="Z1885" s="3" t="s">
        <v>665</v>
      </c>
      <c r="BC1885" s="3" t="s">
        <v>8964</v>
      </c>
      <c r="BE1885" s="3" t="s">
        <v>8965</v>
      </c>
      <c r="BF1885" s="3" t="s">
        <v>8966</v>
      </c>
    </row>
    <row r="1886" spans="1:72" ht="13.5" customHeight="1">
      <c r="A1886" s="6" t="str">
        <f>HYPERLINK("http://kyu.snu.ac.kr/sdhj/index.jsp?type=hj/GK14649_00IM0001_054a.jpg","1717_수북면_054a")</f>
        <v>1717_수북면_054a</v>
      </c>
      <c r="B1886" s="3">
        <v>1717</v>
      </c>
      <c r="C1886" s="3" t="s">
        <v>7829</v>
      </c>
      <c r="D1886" s="3" t="s">
        <v>7830</v>
      </c>
      <c r="E1886" s="3">
        <v>1885</v>
      </c>
      <c r="F1886" s="3">
        <v>7</v>
      </c>
      <c r="G1886" s="3" t="s">
        <v>5660</v>
      </c>
      <c r="H1886" s="3" t="s">
        <v>6977</v>
      </c>
      <c r="I1886" s="3">
        <v>28</v>
      </c>
      <c r="L1886" s="3">
        <v>4</v>
      </c>
      <c r="M1886" s="3" t="s">
        <v>2569</v>
      </c>
      <c r="N1886" s="3" t="s">
        <v>2770</v>
      </c>
      <c r="T1886" s="3" t="s">
        <v>8963</v>
      </c>
      <c r="U1886" s="3" t="s">
        <v>3491</v>
      </c>
      <c r="V1886" s="3" t="s">
        <v>7095</v>
      </c>
      <c r="Y1886" s="3" t="s">
        <v>6535</v>
      </c>
      <c r="Z1886" s="3" t="s">
        <v>3034</v>
      </c>
      <c r="AC1886" s="3">
        <v>18</v>
      </c>
      <c r="AD1886" s="3" t="s">
        <v>3597</v>
      </c>
      <c r="AE1886" s="3" t="s">
        <v>992</v>
      </c>
      <c r="AF1886" s="3" t="s">
        <v>5843</v>
      </c>
      <c r="AG1886" s="3" t="s">
        <v>1087</v>
      </c>
      <c r="AH1886" s="3" t="s">
        <v>5050</v>
      </c>
      <c r="AI1886" s="3" t="s">
        <v>1126</v>
      </c>
      <c r="BC1886" s="3" t="s">
        <v>8967</v>
      </c>
      <c r="BE1886" s="3" t="s">
        <v>8968</v>
      </c>
      <c r="BF1886" s="3" t="s">
        <v>8969</v>
      </c>
    </row>
    <row r="1887" spans="1:72" ht="13.5" customHeight="1">
      <c r="A1887" s="6" t="str">
        <f>HYPERLINK("http://kyu.snu.ac.kr/sdhj/index.jsp?type=hj/GK14649_00IM0001_054a.jpg","1717_수북면_054a")</f>
        <v>1717_수북면_054a</v>
      </c>
      <c r="B1887" s="3">
        <v>1717</v>
      </c>
      <c r="C1887" s="3" t="s">
        <v>8970</v>
      </c>
      <c r="D1887" s="3" t="s">
        <v>8971</v>
      </c>
      <c r="E1887" s="3">
        <v>1886</v>
      </c>
      <c r="F1887" s="3">
        <v>7</v>
      </c>
      <c r="G1887" s="3" t="s">
        <v>5660</v>
      </c>
      <c r="H1887" s="3" t="s">
        <v>6977</v>
      </c>
      <c r="I1887" s="3">
        <v>28</v>
      </c>
      <c r="L1887" s="3">
        <v>4</v>
      </c>
      <c r="M1887" s="3" t="s">
        <v>2569</v>
      </c>
      <c r="N1887" s="3" t="s">
        <v>2770</v>
      </c>
      <c r="T1887" s="3" t="s">
        <v>8963</v>
      </c>
      <c r="U1887" s="3" t="s">
        <v>3504</v>
      </c>
      <c r="V1887" s="3" t="s">
        <v>7096</v>
      </c>
      <c r="Y1887" s="3" t="s">
        <v>3809</v>
      </c>
      <c r="Z1887" s="3" t="s">
        <v>759</v>
      </c>
      <c r="AC1887" s="3">
        <v>48</v>
      </c>
      <c r="AD1887" s="3" t="s">
        <v>3588</v>
      </c>
      <c r="AE1887" s="3" t="s">
        <v>991</v>
      </c>
      <c r="AF1887" s="3" t="s">
        <v>4610</v>
      </c>
      <c r="AG1887" s="3" t="s">
        <v>1065</v>
      </c>
      <c r="AH1887" s="3" t="s">
        <v>6536</v>
      </c>
      <c r="AI1887" s="3" t="s">
        <v>1143</v>
      </c>
      <c r="AT1887" s="3" t="s">
        <v>3661</v>
      </c>
      <c r="AU1887" s="3" t="s">
        <v>7108</v>
      </c>
      <c r="AV1887" s="3" t="s">
        <v>6537</v>
      </c>
      <c r="AW1887" s="3" t="s">
        <v>1547</v>
      </c>
      <c r="BB1887" s="3" t="s">
        <v>3540</v>
      </c>
      <c r="BC1887" s="3" t="s">
        <v>7111</v>
      </c>
      <c r="BD1887" s="3" t="s">
        <v>3479</v>
      </c>
      <c r="BE1887" s="3" t="s">
        <v>7292</v>
      </c>
    </row>
    <row r="1888" spans="1:72" ht="13.5" customHeight="1">
      <c r="A1888" s="6" t="str">
        <f>HYPERLINK("http://kyu.snu.ac.kr/sdhj/index.jsp?type=hj/GK14649_00IM0001_054a.jpg","1717_수북면_054a")</f>
        <v>1717_수북면_054a</v>
      </c>
      <c r="B1888" s="3">
        <v>1717</v>
      </c>
      <c r="C1888" s="3" t="s">
        <v>7947</v>
      </c>
      <c r="D1888" s="3" t="s">
        <v>7948</v>
      </c>
      <c r="E1888" s="3">
        <v>1887</v>
      </c>
      <c r="F1888" s="3">
        <v>7</v>
      </c>
      <c r="G1888" s="3" t="s">
        <v>5660</v>
      </c>
      <c r="H1888" s="3" t="s">
        <v>6977</v>
      </c>
      <c r="I1888" s="3">
        <v>28</v>
      </c>
      <c r="L1888" s="3">
        <v>5</v>
      </c>
      <c r="M1888" s="3" t="s">
        <v>2656</v>
      </c>
      <c r="N1888" s="3" t="s">
        <v>2823</v>
      </c>
      <c r="T1888" s="3" t="s">
        <v>7926</v>
      </c>
      <c r="U1888" s="3" t="s">
        <v>5283</v>
      </c>
      <c r="V1888" s="3" t="s">
        <v>7216</v>
      </c>
      <c r="W1888" s="3" t="s">
        <v>5006</v>
      </c>
      <c r="X1888" s="3" t="s">
        <v>7281</v>
      </c>
      <c r="Y1888" s="3" t="s">
        <v>3885</v>
      </c>
      <c r="Z1888" s="3" t="s">
        <v>108</v>
      </c>
      <c r="AC1888" s="3">
        <v>36</v>
      </c>
      <c r="AD1888" s="3" t="s">
        <v>3527</v>
      </c>
      <c r="AE1888" s="3" t="s">
        <v>982</v>
      </c>
      <c r="AJ1888" s="3" t="s">
        <v>3443</v>
      </c>
      <c r="AK1888" s="3" t="s">
        <v>6955</v>
      </c>
      <c r="AL1888" s="3" t="s">
        <v>3515</v>
      </c>
      <c r="AM1888" s="3" t="s">
        <v>1099</v>
      </c>
      <c r="AT1888" s="3" t="s">
        <v>5283</v>
      </c>
      <c r="AU1888" s="3" t="s">
        <v>7216</v>
      </c>
      <c r="AV1888" s="3" t="s">
        <v>5921</v>
      </c>
      <c r="AW1888" s="3" t="s">
        <v>660</v>
      </c>
      <c r="BG1888" s="3" t="s">
        <v>5283</v>
      </c>
      <c r="BH1888" s="3" t="s">
        <v>7216</v>
      </c>
      <c r="BI1888" s="3" t="s">
        <v>5922</v>
      </c>
      <c r="BJ1888" s="3" t="s">
        <v>1849</v>
      </c>
      <c r="BK1888" s="3" t="s">
        <v>3619</v>
      </c>
      <c r="BL1888" s="3" t="s">
        <v>7168</v>
      </c>
      <c r="BM1888" s="3" t="s">
        <v>6387</v>
      </c>
      <c r="BN1888" s="3" t="s">
        <v>1844</v>
      </c>
      <c r="BO1888" s="3" t="s">
        <v>5283</v>
      </c>
      <c r="BP1888" s="3" t="s">
        <v>7216</v>
      </c>
      <c r="BQ1888" s="3" t="s">
        <v>5923</v>
      </c>
      <c r="BR1888" s="3" t="s">
        <v>3375</v>
      </c>
      <c r="BS1888" s="3" t="s">
        <v>3476</v>
      </c>
      <c r="BT1888" s="3" t="s">
        <v>1117</v>
      </c>
    </row>
    <row r="1889" spans="1:73" ht="13.5" customHeight="1">
      <c r="A1889" s="6" t="str">
        <f>HYPERLINK("http://kyu.snu.ac.kr/sdhj/index.jsp?type=hj/GK14649_00IM0001_054a.jpg","1717_수북면_054a")</f>
        <v>1717_수북면_054a</v>
      </c>
      <c r="B1889" s="3">
        <v>1717</v>
      </c>
      <c r="C1889" s="3" t="s">
        <v>7565</v>
      </c>
      <c r="D1889" s="3" t="s">
        <v>7566</v>
      </c>
      <c r="E1889" s="3">
        <v>1888</v>
      </c>
      <c r="F1889" s="3">
        <v>7</v>
      </c>
      <c r="G1889" s="3" t="s">
        <v>5660</v>
      </c>
      <c r="H1889" s="3" t="s">
        <v>6977</v>
      </c>
      <c r="I1889" s="3">
        <v>28</v>
      </c>
      <c r="L1889" s="3">
        <v>5</v>
      </c>
      <c r="M1889" s="3" t="s">
        <v>2656</v>
      </c>
      <c r="N1889" s="3" t="s">
        <v>2823</v>
      </c>
      <c r="S1889" s="3" t="s">
        <v>3539</v>
      </c>
      <c r="T1889" s="3" t="s">
        <v>7028</v>
      </c>
      <c r="U1889" s="3" t="s">
        <v>3540</v>
      </c>
      <c r="V1889" s="3" t="s">
        <v>7111</v>
      </c>
      <c r="W1889" s="3" t="s">
        <v>4571</v>
      </c>
      <c r="X1889" s="3" t="s">
        <v>7277</v>
      </c>
      <c r="Y1889" s="3" t="s">
        <v>3479</v>
      </c>
      <c r="Z1889" s="3" t="s">
        <v>7292</v>
      </c>
      <c r="AC1889" s="3">
        <v>36</v>
      </c>
      <c r="AD1889" s="3" t="s">
        <v>3527</v>
      </c>
      <c r="AE1889" s="3" t="s">
        <v>982</v>
      </c>
      <c r="AJ1889" s="3" t="s">
        <v>3443</v>
      </c>
      <c r="AK1889" s="3" t="s">
        <v>6955</v>
      </c>
      <c r="AL1889" s="3" t="s">
        <v>4304</v>
      </c>
      <c r="AM1889" s="3" t="s">
        <v>1185</v>
      </c>
      <c r="AT1889" s="3" t="s">
        <v>3546</v>
      </c>
      <c r="AU1889" s="3" t="s">
        <v>7248</v>
      </c>
      <c r="AV1889" s="3" t="s">
        <v>6538</v>
      </c>
      <c r="AW1889" s="3" t="s">
        <v>1548</v>
      </c>
      <c r="BG1889" s="3" t="s">
        <v>3546</v>
      </c>
      <c r="BH1889" s="3" t="s">
        <v>7248</v>
      </c>
      <c r="BI1889" s="3" t="s">
        <v>3886</v>
      </c>
      <c r="BJ1889" s="3" t="s">
        <v>109</v>
      </c>
      <c r="BK1889" s="3" t="s">
        <v>3546</v>
      </c>
      <c r="BL1889" s="3" t="s">
        <v>7248</v>
      </c>
      <c r="BM1889" s="3" t="s">
        <v>6539</v>
      </c>
      <c r="BN1889" s="3" t="s">
        <v>2179</v>
      </c>
      <c r="BO1889" s="3" t="s">
        <v>3803</v>
      </c>
      <c r="BP1889" s="3" t="s">
        <v>7120</v>
      </c>
      <c r="BQ1889" s="3" t="s">
        <v>6540</v>
      </c>
      <c r="BR1889" s="3" t="s">
        <v>3255</v>
      </c>
      <c r="BS1889" s="3" t="s">
        <v>3562</v>
      </c>
      <c r="BT1889" s="3" t="s">
        <v>3040</v>
      </c>
    </row>
    <row r="1890" spans="1:73" ht="13.5" customHeight="1">
      <c r="A1890" s="6" t="str">
        <f>HYPERLINK("http://kyu.snu.ac.kr/sdhj/index.jsp?type=hj/GK14649_00IM0001_054a.jpg","1717_수북면_054a")</f>
        <v>1717_수북면_054a</v>
      </c>
      <c r="B1890" s="3">
        <v>1717</v>
      </c>
      <c r="C1890" s="3" t="s">
        <v>7449</v>
      </c>
      <c r="D1890" s="3" t="s">
        <v>7450</v>
      </c>
      <c r="E1890" s="3">
        <v>1889</v>
      </c>
      <c r="F1890" s="3">
        <v>7</v>
      </c>
      <c r="G1890" s="3" t="s">
        <v>5660</v>
      </c>
      <c r="H1890" s="3" t="s">
        <v>6977</v>
      </c>
      <c r="I1890" s="3">
        <v>28</v>
      </c>
      <c r="L1890" s="3">
        <v>5</v>
      </c>
      <c r="M1890" s="3" t="s">
        <v>2656</v>
      </c>
      <c r="N1890" s="3" t="s">
        <v>2823</v>
      </c>
      <c r="S1890" s="3" t="s">
        <v>3580</v>
      </c>
      <c r="T1890" s="3" t="s">
        <v>7032</v>
      </c>
      <c r="Y1890" s="3" t="s">
        <v>3479</v>
      </c>
      <c r="Z1890" s="3" t="s">
        <v>7292</v>
      </c>
      <c r="AF1890" s="3" t="s">
        <v>4024</v>
      </c>
      <c r="AG1890" s="3" t="s">
        <v>1050</v>
      </c>
    </row>
    <row r="1891" spans="1:73" ht="13.5" customHeight="1">
      <c r="A1891" s="6" t="str">
        <f>HYPERLINK("http://kyu.snu.ac.kr/sdhj/index.jsp?type=hj/GK14649_00IM0001_054a.jpg","1717_수북면_054a")</f>
        <v>1717_수북면_054a</v>
      </c>
      <c r="B1891" s="3">
        <v>1717</v>
      </c>
      <c r="C1891" s="3" t="s">
        <v>7516</v>
      </c>
      <c r="D1891" s="3" t="s">
        <v>7517</v>
      </c>
      <c r="E1891" s="3">
        <v>1890</v>
      </c>
      <c r="F1891" s="3">
        <v>7</v>
      </c>
      <c r="G1891" s="3" t="s">
        <v>5660</v>
      </c>
      <c r="H1891" s="3" t="s">
        <v>6977</v>
      </c>
      <c r="I1891" s="3">
        <v>28</v>
      </c>
      <c r="L1891" s="3">
        <v>5</v>
      </c>
      <c r="M1891" s="3" t="s">
        <v>2656</v>
      </c>
      <c r="N1891" s="3" t="s">
        <v>2823</v>
      </c>
      <c r="S1891" s="3" t="s">
        <v>3550</v>
      </c>
      <c r="T1891" s="3" t="s">
        <v>7029</v>
      </c>
      <c r="U1891" s="3" t="s">
        <v>5283</v>
      </c>
      <c r="V1891" s="3" t="s">
        <v>7216</v>
      </c>
      <c r="Y1891" s="3" t="s">
        <v>6541</v>
      </c>
      <c r="Z1891" s="3" t="s">
        <v>841</v>
      </c>
      <c r="AC1891" s="3">
        <v>16</v>
      </c>
      <c r="AD1891" s="3" t="s">
        <v>3599</v>
      </c>
      <c r="AE1891" s="3" t="s">
        <v>993</v>
      </c>
    </row>
    <row r="1892" spans="1:73" ht="13.5" customHeight="1">
      <c r="A1892" s="6" t="str">
        <f>HYPERLINK("http://kyu.snu.ac.kr/sdhj/index.jsp?type=hj/GK14649_00IM0001_054a.jpg","1717_수북면_054a")</f>
        <v>1717_수북면_054a</v>
      </c>
      <c r="B1892" s="3">
        <v>1717</v>
      </c>
      <c r="C1892" s="3" t="s">
        <v>7516</v>
      </c>
      <c r="D1892" s="3" t="s">
        <v>7517</v>
      </c>
      <c r="E1892" s="3">
        <v>1891</v>
      </c>
      <c r="F1892" s="3">
        <v>7</v>
      </c>
      <c r="G1892" s="3" t="s">
        <v>5660</v>
      </c>
      <c r="H1892" s="3" t="s">
        <v>6977</v>
      </c>
      <c r="I1892" s="3">
        <v>28</v>
      </c>
      <c r="L1892" s="3">
        <v>5</v>
      </c>
      <c r="M1892" s="3" t="s">
        <v>2656</v>
      </c>
      <c r="N1892" s="3" t="s">
        <v>2823</v>
      </c>
      <c r="S1892" s="3" t="s">
        <v>7927</v>
      </c>
      <c r="T1892" s="3" t="s">
        <v>7928</v>
      </c>
      <c r="U1892" s="3" t="s">
        <v>5283</v>
      </c>
      <c r="V1892" s="3" t="s">
        <v>7216</v>
      </c>
      <c r="Y1892" s="3" t="s">
        <v>6542</v>
      </c>
      <c r="Z1892" s="3" t="s">
        <v>842</v>
      </c>
      <c r="AC1892" s="3">
        <v>12</v>
      </c>
      <c r="AD1892" s="3" t="s">
        <v>3487</v>
      </c>
      <c r="AE1892" s="3" t="s">
        <v>973</v>
      </c>
    </row>
    <row r="1893" spans="1:73" ht="13.5" customHeight="1">
      <c r="A1893" s="6" t="str">
        <f>HYPERLINK("http://kyu.snu.ac.kr/sdhj/index.jsp?type=hj/GK14649_00IM0001_054a.jpg","1717_수북면_054a")</f>
        <v>1717_수북면_054a</v>
      </c>
      <c r="B1893" s="3">
        <v>1717</v>
      </c>
      <c r="C1893" s="3" t="s">
        <v>7516</v>
      </c>
      <c r="D1893" s="3" t="s">
        <v>7517</v>
      </c>
      <c r="E1893" s="3">
        <v>1892</v>
      </c>
      <c r="F1893" s="3">
        <v>7</v>
      </c>
      <c r="G1893" s="3" t="s">
        <v>5660</v>
      </c>
      <c r="H1893" s="3" t="s">
        <v>6977</v>
      </c>
      <c r="I1893" s="3">
        <v>28</v>
      </c>
      <c r="L1893" s="3">
        <v>5</v>
      </c>
      <c r="M1893" s="3" t="s">
        <v>2656</v>
      </c>
      <c r="N1893" s="3" t="s">
        <v>2823</v>
      </c>
      <c r="S1893" s="3" t="s">
        <v>7927</v>
      </c>
      <c r="T1893" s="3" t="s">
        <v>7928</v>
      </c>
      <c r="U1893" s="3" t="s">
        <v>5283</v>
      </c>
      <c r="V1893" s="3" t="s">
        <v>7216</v>
      </c>
      <c r="Y1893" s="3" t="s">
        <v>6281</v>
      </c>
      <c r="Z1893" s="3" t="s">
        <v>843</v>
      </c>
      <c r="AC1893" s="3">
        <v>8</v>
      </c>
      <c r="AD1893" s="3" t="s">
        <v>3630</v>
      </c>
      <c r="AE1893" s="3" t="s">
        <v>997</v>
      </c>
    </row>
    <row r="1894" spans="1:73" ht="13.5" customHeight="1">
      <c r="A1894" s="6" t="str">
        <f>HYPERLINK("http://kyu.snu.ac.kr/sdhj/index.jsp?type=hj/GK14649_00IM0001_054a.jpg","1717_수북면_054a")</f>
        <v>1717_수북면_054a</v>
      </c>
      <c r="B1894" s="3">
        <v>1717</v>
      </c>
      <c r="C1894" s="3" t="s">
        <v>7516</v>
      </c>
      <c r="D1894" s="3" t="s">
        <v>7517</v>
      </c>
      <c r="E1894" s="3">
        <v>1893</v>
      </c>
      <c r="F1894" s="3">
        <v>7</v>
      </c>
      <c r="G1894" s="3" t="s">
        <v>5660</v>
      </c>
      <c r="H1894" s="3" t="s">
        <v>6977</v>
      </c>
      <c r="I1894" s="3">
        <v>28</v>
      </c>
      <c r="L1894" s="3">
        <v>5</v>
      </c>
      <c r="M1894" s="3" t="s">
        <v>2656</v>
      </c>
      <c r="N1894" s="3" t="s">
        <v>2823</v>
      </c>
      <c r="S1894" s="3" t="s">
        <v>8755</v>
      </c>
      <c r="T1894" s="3" t="s">
        <v>8756</v>
      </c>
      <c r="Y1894" s="3" t="s">
        <v>3479</v>
      </c>
      <c r="Z1894" s="3" t="s">
        <v>7292</v>
      </c>
      <c r="AF1894" s="3" t="s">
        <v>4024</v>
      </c>
      <c r="AG1894" s="3" t="s">
        <v>1050</v>
      </c>
    </row>
    <row r="1895" spans="1:73" ht="13.5" customHeight="1">
      <c r="A1895" s="6" t="str">
        <f>HYPERLINK("http://kyu.snu.ac.kr/sdhj/index.jsp?type=hj/GK14649_00IM0001_054a.jpg","1717_수북면_054a")</f>
        <v>1717_수북면_054a</v>
      </c>
      <c r="B1895" s="3">
        <v>1717</v>
      </c>
      <c r="C1895" s="3" t="s">
        <v>7516</v>
      </c>
      <c r="D1895" s="3" t="s">
        <v>7517</v>
      </c>
      <c r="E1895" s="3">
        <v>1894</v>
      </c>
      <c r="F1895" s="3">
        <v>7</v>
      </c>
      <c r="G1895" s="3" t="s">
        <v>5660</v>
      </c>
      <c r="H1895" s="3" t="s">
        <v>6977</v>
      </c>
      <c r="I1895" s="3">
        <v>28</v>
      </c>
      <c r="L1895" s="3">
        <v>5</v>
      </c>
      <c r="M1895" s="3" t="s">
        <v>2656</v>
      </c>
      <c r="N1895" s="3" t="s">
        <v>2823</v>
      </c>
      <c r="S1895" s="3" t="s">
        <v>3641</v>
      </c>
      <c r="T1895" s="3" t="s">
        <v>7035</v>
      </c>
      <c r="U1895" s="3" t="s">
        <v>3540</v>
      </c>
      <c r="V1895" s="3" t="s">
        <v>7111</v>
      </c>
      <c r="W1895" s="3" t="s">
        <v>3568</v>
      </c>
      <c r="X1895" s="3" t="s">
        <v>7255</v>
      </c>
      <c r="Y1895" s="3" t="s">
        <v>3479</v>
      </c>
      <c r="Z1895" s="3" t="s">
        <v>7292</v>
      </c>
      <c r="AC1895" s="3">
        <v>20</v>
      </c>
      <c r="AD1895" s="3" t="s">
        <v>4120</v>
      </c>
      <c r="AE1895" s="3" t="s">
        <v>259</v>
      </c>
      <c r="AF1895" s="3" t="s">
        <v>3490</v>
      </c>
      <c r="AG1895" s="3" t="s">
        <v>1042</v>
      </c>
    </row>
    <row r="1896" spans="1:73" ht="13.5" customHeight="1">
      <c r="A1896" s="6" t="str">
        <f>HYPERLINK("http://kyu.snu.ac.kr/sdhj/index.jsp?type=hj/GK14649_00IM0001_054a.jpg","1717_수북면_054a")</f>
        <v>1717_수북면_054a</v>
      </c>
      <c r="B1896" s="3">
        <v>1717</v>
      </c>
      <c r="C1896" s="3" t="s">
        <v>7516</v>
      </c>
      <c r="D1896" s="3" t="s">
        <v>7517</v>
      </c>
      <c r="E1896" s="3">
        <v>1895</v>
      </c>
      <c r="F1896" s="3">
        <v>7</v>
      </c>
      <c r="G1896" s="3" t="s">
        <v>5660</v>
      </c>
      <c r="H1896" s="3" t="s">
        <v>6977</v>
      </c>
      <c r="I1896" s="3">
        <v>29</v>
      </c>
      <c r="J1896" s="3" t="s">
        <v>6543</v>
      </c>
      <c r="K1896" s="3" t="s">
        <v>7005</v>
      </c>
      <c r="L1896" s="3">
        <v>1</v>
      </c>
      <c r="M1896" s="3" t="s">
        <v>2743</v>
      </c>
      <c r="N1896" s="3" t="s">
        <v>2969</v>
      </c>
      <c r="T1896" s="3" t="s">
        <v>8972</v>
      </c>
      <c r="U1896" s="3" t="s">
        <v>5283</v>
      </c>
      <c r="V1896" s="3" t="s">
        <v>7216</v>
      </c>
      <c r="W1896" s="3" t="s">
        <v>3559</v>
      </c>
      <c r="X1896" s="3" t="s">
        <v>7260</v>
      </c>
      <c r="Y1896" s="3" t="s">
        <v>6544</v>
      </c>
      <c r="Z1896" s="3" t="s">
        <v>844</v>
      </c>
      <c r="AC1896" s="3">
        <v>35</v>
      </c>
      <c r="AD1896" s="3" t="s">
        <v>3613</v>
      </c>
      <c r="AE1896" s="3" t="s">
        <v>996</v>
      </c>
      <c r="AJ1896" s="3" t="s">
        <v>3443</v>
      </c>
      <c r="AK1896" s="3" t="s">
        <v>6955</v>
      </c>
      <c r="AL1896" s="3" t="s">
        <v>3562</v>
      </c>
      <c r="AM1896" s="3" t="s">
        <v>3040</v>
      </c>
      <c r="AT1896" s="3" t="s">
        <v>5283</v>
      </c>
      <c r="AU1896" s="3" t="s">
        <v>7216</v>
      </c>
      <c r="AV1896" s="3" t="s">
        <v>6244</v>
      </c>
      <c r="AW1896" s="3" t="s">
        <v>1511</v>
      </c>
      <c r="BG1896" s="3" t="s">
        <v>5283</v>
      </c>
      <c r="BH1896" s="3" t="s">
        <v>7216</v>
      </c>
      <c r="BI1896" s="3" t="s">
        <v>6545</v>
      </c>
      <c r="BJ1896" s="3" t="s">
        <v>1916</v>
      </c>
      <c r="BK1896" s="3" t="s">
        <v>3546</v>
      </c>
      <c r="BL1896" s="3" t="s">
        <v>7248</v>
      </c>
      <c r="BM1896" s="3" t="s">
        <v>6195</v>
      </c>
      <c r="BN1896" s="3" t="s">
        <v>1850</v>
      </c>
      <c r="BO1896" s="3" t="s">
        <v>5283</v>
      </c>
      <c r="BP1896" s="3" t="s">
        <v>7216</v>
      </c>
      <c r="BQ1896" s="3" t="s">
        <v>6546</v>
      </c>
      <c r="BR1896" s="3" t="s">
        <v>2438</v>
      </c>
      <c r="BS1896" s="3" t="s">
        <v>3515</v>
      </c>
      <c r="BT1896" s="3" t="s">
        <v>1099</v>
      </c>
    </row>
    <row r="1897" spans="1:73" ht="13.5" customHeight="1">
      <c r="A1897" s="6" t="str">
        <f>HYPERLINK("http://kyu.snu.ac.kr/sdhj/index.jsp?type=hj/GK14649_00IM0001_054a.jpg","1717_수북면_054a")</f>
        <v>1717_수북면_054a</v>
      </c>
      <c r="B1897" s="3">
        <v>1717</v>
      </c>
      <c r="C1897" s="3" t="s">
        <v>7844</v>
      </c>
      <c r="D1897" s="3" t="s">
        <v>7845</v>
      </c>
      <c r="E1897" s="3">
        <v>1896</v>
      </c>
      <c r="F1897" s="3">
        <v>7</v>
      </c>
      <c r="G1897" s="3" t="s">
        <v>5660</v>
      </c>
      <c r="H1897" s="3" t="s">
        <v>6977</v>
      </c>
      <c r="I1897" s="3">
        <v>29</v>
      </c>
      <c r="L1897" s="3">
        <v>1</v>
      </c>
      <c r="M1897" s="3" t="s">
        <v>2743</v>
      </c>
      <c r="N1897" s="3" t="s">
        <v>2969</v>
      </c>
      <c r="S1897" s="3" t="s">
        <v>3539</v>
      </c>
      <c r="T1897" s="3" t="s">
        <v>7028</v>
      </c>
      <c r="W1897" s="3" t="s">
        <v>5802</v>
      </c>
      <c r="X1897" s="3" t="s">
        <v>7286</v>
      </c>
      <c r="Y1897" s="3" t="s">
        <v>3479</v>
      </c>
      <c r="Z1897" s="3" t="s">
        <v>7292</v>
      </c>
      <c r="AC1897" s="3">
        <v>32</v>
      </c>
      <c r="AD1897" s="3" t="s">
        <v>3466</v>
      </c>
      <c r="AE1897" s="3" t="s">
        <v>7219</v>
      </c>
      <c r="AJ1897" s="3" t="s">
        <v>3443</v>
      </c>
      <c r="AK1897" s="3" t="s">
        <v>6955</v>
      </c>
      <c r="AL1897" s="3" t="s">
        <v>3562</v>
      </c>
      <c r="AM1897" s="3" t="s">
        <v>3040</v>
      </c>
      <c r="AT1897" s="3" t="s">
        <v>3546</v>
      </c>
      <c r="AU1897" s="3" t="s">
        <v>7248</v>
      </c>
      <c r="AV1897" s="3" t="s">
        <v>5803</v>
      </c>
      <c r="AW1897" s="3" t="s">
        <v>814</v>
      </c>
      <c r="BG1897" s="3" t="s">
        <v>3546</v>
      </c>
      <c r="BH1897" s="3" t="s">
        <v>7248</v>
      </c>
      <c r="BI1897" s="3" t="s">
        <v>8973</v>
      </c>
      <c r="BJ1897" s="3" t="s">
        <v>3153</v>
      </c>
      <c r="BK1897" s="3" t="s">
        <v>3546</v>
      </c>
      <c r="BL1897" s="3" t="s">
        <v>7248</v>
      </c>
      <c r="BM1897" s="3" t="s">
        <v>6547</v>
      </c>
      <c r="BN1897" s="3" t="s">
        <v>2180</v>
      </c>
      <c r="BO1897" s="3" t="s">
        <v>3546</v>
      </c>
      <c r="BP1897" s="3" t="s">
        <v>7248</v>
      </c>
      <c r="BQ1897" s="3" t="s">
        <v>6548</v>
      </c>
      <c r="BR1897" s="3" t="s">
        <v>3201</v>
      </c>
      <c r="BS1897" s="3" t="s">
        <v>3562</v>
      </c>
      <c r="BT1897" s="3" t="s">
        <v>3040</v>
      </c>
    </row>
    <row r="1898" spans="1:73" ht="13.5" customHeight="1">
      <c r="A1898" s="6" t="str">
        <f>HYPERLINK("http://kyu.snu.ac.kr/sdhj/index.jsp?type=hj/GK14649_00IM0001_054a.jpg","1717_수북면_054a")</f>
        <v>1717_수북면_054a</v>
      </c>
      <c r="B1898" s="3">
        <v>1717</v>
      </c>
      <c r="C1898" s="3" t="s">
        <v>7739</v>
      </c>
      <c r="D1898" s="3" t="s">
        <v>7740</v>
      </c>
      <c r="E1898" s="3">
        <v>1897</v>
      </c>
      <c r="F1898" s="3">
        <v>7</v>
      </c>
      <c r="G1898" s="3" t="s">
        <v>5660</v>
      </c>
      <c r="H1898" s="3" t="s">
        <v>6977</v>
      </c>
      <c r="I1898" s="3">
        <v>29</v>
      </c>
      <c r="L1898" s="3">
        <v>1</v>
      </c>
      <c r="M1898" s="3" t="s">
        <v>2743</v>
      </c>
      <c r="N1898" s="3" t="s">
        <v>2969</v>
      </c>
      <c r="S1898" s="3" t="s">
        <v>3550</v>
      </c>
      <c r="T1898" s="3" t="s">
        <v>7029</v>
      </c>
      <c r="U1898" s="3" t="s">
        <v>5283</v>
      </c>
      <c r="V1898" s="3" t="s">
        <v>7216</v>
      </c>
      <c r="Y1898" s="3" t="s">
        <v>5958</v>
      </c>
      <c r="Z1898" s="3" t="s">
        <v>673</v>
      </c>
      <c r="AC1898" s="3">
        <v>9</v>
      </c>
      <c r="AD1898" s="3" t="s">
        <v>3767</v>
      </c>
      <c r="AE1898" s="3" t="s">
        <v>1013</v>
      </c>
    </row>
    <row r="1899" spans="1:73" ht="13.5" customHeight="1">
      <c r="A1899" s="6" t="str">
        <f>HYPERLINK("http://kyu.snu.ac.kr/sdhj/index.jsp?type=hj/GK14649_00IM0001_054a.jpg","1717_수북면_054a")</f>
        <v>1717_수북면_054a</v>
      </c>
      <c r="B1899" s="3">
        <v>1717</v>
      </c>
      <c r="C1899" s="3" t="s">
        <v>8974</v>
      </c>
      <c r="D1899" s="3" t="s">
        <v>8975</v>
      </c>
      <c r="E1899" s="3">
        <v>1898</v>
      </c>
      <c r="F1899" s="3">
        <v>7</v>
      </c>
      <c r="G1899" s="3" t="s">
        <v>5660</v>
      </c>
      <c r="H1899" s="3" t="s">
        <v>6977</v>
      </c>
      <c r="I1899" s="3">
        <v>29</v>
      </c>
      <c r="L1899" s="3">
        <v>2</v>
      </c>
      <c r="M1899" s="3" t="s">
        <v>6543</v>
      </c>
      <c r="N1899" s="3" t="s">
        <v>7005</v>
      </c>
      <c r="T1899" s="3" t="s">
        <v>8019</v>
      </c>
      <c r="U1899" s="3" t="s">
        <v>5283</v>
      </c>
      <c r="V1899" s="3" t="s">
        <v>7216</v>
      </c>
      <c r="W1899" s="3" t="s">
        <v>5381</v>
      </c>
      <c r="X1899" s="3" t="s">
        <v>7284</v>
      </c>
      <c r="Y1899" s="3" t="s">
        <v>6549</v>
      </c>
      <c r="Z1899" s="3" t="s">
        <v>845</v>
      </c>
      <c r="AC1899" s="3">
        <v>35</v>
      </c>
      <c r="AD1899" s="3" t="s">
        <v>3613</v>
      </c>
      <c r="AE1899" s="3" t="s">
        <v>996</v>
      </c>
      <c r="AJ1899" s="3" t="s">
        <v>3443</v>
      </c>
      <c r="AK1899" s="3" t="s">
        <v>6955</v>
      </c>
      <c r="AL1899" s="3" t="s">
        <v>4126</v>
      </c>
      <c r="AM1899" s="3" t="s">
        <v>1162</v>
      </c>
      <c r="AT1899" s="3" t="s">
        <v>5283</v>
      </c>
      <c r="AU1899" s="3" t="s">
        <v>7216</v>
      </c>
      <c r="AV1899" s="3" t="s">
        <v>73</v>
      </c>
      <c r="AW1899" s="3" t="s">
        <v>8976</v>
      </c>
      <c r="BG1899" s="3" t="s">
        <v>5109</v>
      </c>
      <c r="BH1899" s="3" t="s">
        <v>1257</v>
      </c>
      <c r="BI1899" s="3" t="s">
        <v>4377</v>
      </c>
      <c r="BJ1899" s="3" t="s">
        <v>257</v>
      </c>
      <c r="BK1899" s="3" t="s">
        <v>3623</v>
      </c>
      <c r="BL1899" s="3" t="s">
        <v>7185</v>
      </c>
      <c r="BM1899" s="3" t="s">
        <v>6006</v>
      </c>
      <c r="BN1899" s="3" t="s">
        <v>263</v>
      </c>
      <c r="BO1899" s="3" t="s">
        <v>5283</v>
      </c>
      <c r="BP1899" s="3" t="s">
        <v>7216</v>
      </c>
      <c r="BQ1899" s="3" t="s">
        <v>6466</v>
      </c>
      <c r="BR1899" s="3" t="s">
        <v>2429</v>
      </c>
      <c r="BS1899" s="3" t="s">
        <v>3515</v>
      </c>
      <c r="BT1899" s="3" t="s">
        <v>1099</v>
      </c>
    </row>
    <row r="1900" spans="1:73" ht="13.5" customHeight="1">
      <c r="A1900" s="6" t="str">
        <f>HYPERLINK("http://kyu.snu.ac.kr/sdhj/index.jsp?type=hj/GK14649_00IM0001_054a.jpg","1717_수북면_054a")</f>
        <v>1717_수북면_054a</v>
      </c>
      <c r="B1900" s="3">
        <v>1717</v>
      </c>
      <c r="C1900" s="3" t="s">
        <v>7468</v>
      </c>
      <c r="D1900" s="3" t="s">
        <v>7469</v>
      </c>
      <c r="E1900" s="3">
        <v>1899</v>
      </c>
      <c r="F1900" s="3">
        <v>7</v>
      </c>
      <c r="G1900" s="3" t="s">
        <v>5660</v>
      </c>
      <c r="H1900" s="3" t="s">
        <v>6977</v>
      </c>
      <c r="I1900" s="3">
        <v>29</v>
      </c>
      <c r="L1900" s="3">
        <v>2</v>
      </c>
      <c r="M1900" s="3" t="s">
        <v>6543</v>
      </c>
      <c r="N1900" s="3" t="s">
        <v>7005</v>
      </c>
      <c r="S1900" s="3" t="s">
        <v>3539</v>
      </c>
      <c r="T1900" s="3" t="s">
        <v>7028</v>
      </c>
      <c r="U1900" s="3" t="s">
        <v>5836</v>
      </c>
      <c r="V1900" s="3" t="s">
        <v>7231</v>
      </c>
      <c r="W1900" s="3" t="s">
        <v>3568</v>
      </c>
      <c r="X1900" s="3" t="s">
        <v>7255</v>
      </c>
      <c r="Y1900" s="3" t="s">
        <v>3479</v>
      </c>
      <c r="Z1900" s="3" t="s">
        <v>7292</v>
      </c>
      <c r="AC1900" s="3">
        <v>40</v>
      </c>
      <c r="AD1900" s="3" t="s">
        <v>3903</v>
      </c>
      <c r="AE1900" s="3" t="s">
        <v>1019</v>
      </c>
      <c r="AJ1900" s="3" t="s">
        <v>3443</v>
      </c>
      <c r="AK1900" s="3" t="s">
        <v>6955</v>
      </c>
      <c r="AL1900" s="3" t="s">
        <v>5874</v>
      </c>
      <c r="AM1900" s="3" t="s">
        <v>1035</v>
      </c>
      <c r="AT1900" s="3" t="s">
        <v>5283</v>
      </c>
      <c r="AU1900" s="3" t="s">
        <v>7216</v>
      </c>
      <c r="AV1900" s="3" t="s">
        <v>6488</v>
      </c>
      <c r="AW1900" s="3" t="s">
        <v>1549</v>
      </c>
      <c r="BG1900" s="3" t="s">
        <v>5283</v>
      </c>
      <c r="BH1900" s="3" t="s">
        <v>7216</v>
      </c>
      <c r="BI1900" s="3" t="s">
        <v>5013</v>
      </c>
      <c r="BJ1900" s="3" t="s">
        <v>1527</v>
      </c>
      <c r="BK1900" s="3" t="s">
        <v>5283</v>
      </c>
      <c r="BL1900" s="3" t="s">
        <v>7216</v>
      </c>
      <c r="BM1900" s="3" t="s">
        <v>6550</v>
      </c>
      <c r="BN1900" s="3" t="s">
        <v>2181</v>
      </c>
      <c r="BO1900" s="3" t="s">
        <v>5283</v>
      </c>
      <c r="BP1900" s="3" t="s">
        <v>7216</v>
      </c>
      <c r="BQ1900" s="3" t="s">
        <v>6551</v>
      </c>
      <c r="BR1900" s="3" t="s">
        <v>3346</v>
      </c>
      <c r="BS1900" s="3" t="s">
        <v>3476</v>
      </c>
      <c r="BT1900" s="3" t="s">
        <v>1117</v>
      </c>
    </row>
    <row r="1901" spans="1:73" ht="13.5" customHeight="1">
      <c r="A1901" s="6" t="str">
        <f>HYPERLINK("http://kyu.snu.ac.kr/sdhj/index.jsp?type=hj/GK14649_00IM0001_054a.jpg","1717_수북면_054a")</f>
        <v>1717_수북면_054a</v>
      </c>
      <c r="B1901" s="3">
        <v>1717</v>
      </c>
      <c r="C1901" s="3" t="s">
        <v>7978</v>
      </c>
      <c r="D1901" s="3" t="s">
        <v>7979</v>
      </c>
      <c r="E1901" s="3">
        <v>1900</v>
      </c>
      <c r="F1901" s="3">
        <v>7</v>
      </c>
      <c r="G1901" s="3" t="s">
        <v>5660</v>
      </c>
      <c r="H1901" s="3" t="s">
        <v>6977</v>
      </c>
      <c r="I1901" s="3">
        <v>29</v>
      </c>
      <c r="L1901" s="3">
        <v>2</v>
      </c>
      <c r="M1901" s="3" t="s">
        <v>6543</v>
      </c>
      <c r="N1901" s="3" t="s">
        <v>7005</v>
      </c>
      <c r="S1901" s="3" t="s">
        <v>3580</v>
      </c>
      <c r="T1901" s="3" t="s">
        <v>7032</v>
      </c>
      <c r="Y1901" s="3" t="s">
        <v>3479</v>
      </c>
      <c r="Z1901" s="3" t="s">
        <v>7292</v>
      </c>
      <c r="AC1901" s="3">
        <v>17</v>
      </c>
      <c r="AD1901" s="3" t="s">
        <v>3600</v>
      </c>
      <c r="AE1901" s="3" t="s">
        <v>994</v>
      </c>
    </row>
    <row r="1902" spans="1:73" ht="13.5" customHeight="1">
      <c r="A1902" s="6" t="str">
        <f>HYPERLINK("http://kyu.snu.ac.kr/sdhj/index.jsp?type=hj/GK14649_00IM0001_054a.jpg","1717_수북면_054a")</f>
        <v>1717_수북면_054a</v>
      </c>
      <c r="B1902" s="3">
        <v>1717</v>
      </c>
      <c r="C1902" s="3" t="s">
        <v>7573</v>
      </c>
      <c r="D1902" s="3" t="s">
        <v>7574</v>
      </c>
      <c r="E1902" s="3">
        <v>1901</v>
      </c>
      <c r="F1902" s="3">
        <v>7</v>
      </c>
      <c r="G1902" s="3" t="s">
        <v>5660</v>
      </c>
      <c r="H1902" s="3" t="s">
        <v>6977</v>
      </c>
      <c r="I1902" s="3">
        <v>29</v>
      </c>
      <c r="L1902" s="3">
        <v>2</v>
      </c>
      <c r="M1902" s="3" t="s">
        <v>6543</v>
      </c>
      <c r="N1902" s="3" t="s">
        <v>7005</v>
      </c>
      <c r="S1902" s="3" t="s">
        <v>3550</v>
      </c>
      <c r="T1902" s="3" t="s">
        <v>7029</v>
      </c>
      <c r="U1902" s="3" t="s">
        <v>5689</v>
      </c>
      <c r="V1902" s="3" t="s">
        <v>7244</v>
      </c>
      <c r="Y1902" s="3" t="s">
        <v>6552</v>
      </c>
      <c r="Z1902" s="3" t="s">
        <v>846</v>
      </c>
      <c r="AC1902" s="3" t="s">
        <v>8977</v>
      </c>
      <c r="AD1902" s="3" t="s">
        <v>4961</v>
      </c>
      <c r="AE1902" s="3" t="s">
        <v>1037</v>
      </c>
    </row>
    <row r="1903" spans="1:73" ht="13.5" customHeight="1">
      <c r="A1903" s="6" t="str">
        <f>HYPERLINK("http://kyu.snu.ac.kr/sdhj/index.jsp?type=hj/GK14649_00IM0001_054a.jpg","1717_수북면_054a")</f>
        <v>1717_수북면_054a</v>
      </c>
      <c r="B1903" s="3">
        <v>1717</v>
      </c>
      <c r="C1903" s="3" t="s">
        <v>7573</v>
      </c>
      <c r="D1903" s="3" t="s">
        <v>7574</v>
      </c>
      <c r="E1903" s="3">
        <v>1902</v>
      </c>
      <c r="F1903" s="3">
        <v>7</v>
      </c>
      <c r="G1903" s="3" t="s">
        <v>5660</v>
      </c>
      <c r="H1903" s="3" t="s">
        <v>6977</v>
      </c>
      <c r="I1903" s="3">
        <v>29</v>
      </c>
      <c r="L1903" s="3">
        <v>2</v>
      </c>
      <c r="M1903" s="3" t="s">
        <v>6543</v>
      </c>
      <c r="N1903" s="3" t="s">
        <v>7005</v>
      </c>
      <c r="S1903" s="3" t="s">
        <v>8978</v>
      </c>
      <c r="T1903" s="3" t="s">
        <v>8979</v>
      </c>
      <c r="Y1903" s="3" t="s">
        <v>6553</v>
      </c>
      <c r="Z1903" s="3" t="s">
        <v>847</v>
      </c>
      <c r="AF1903" s="3" t="s">
        <v>4024</v>
      </c>
      <c r="AG1903" s="3" t="s">
        <v>1050</v>
      </c>
    </row>
    <row r="1904" spans="1:73" ht="13.5" customHeight="1">
      <c r="A1904" s="6" t="str">
        <f>HYPERLINK("http://kyu.snu.ac.kr/sdhj/index.jsp?type=hj/GK14649_00IM0001_054a.jpg","1717_수북면_054a")</f>
        <v>1717_수북면_054a</v>
      </c>
      <c r="B1904" s="3">
        <v>1717</v>
      </c>
      <c r="C1904" s="3" t="s">
        <v>7573</v>
      </c>
      <c r="D1904" s="3" t="s">
        <v>7574</v>
      </c>
      <c r="E1904" s="3">
        <v>1903</v>
      </c>
      <c r="F1904" s="3">
        <v>7</v>
      </c>
      <c r="G1904" s="3" t="s">
        <v>5660</v>
      </c>
      <c r="H1904" s="3" t="s">
        <v>6977</v>
      </c>
      <c r="I1904" s="3">
        <v>29</v>
      </c>
      <c r="L1904" s="3">
        <v>3</v>
      </c>
      <c r="M1904" s="3" t="s">
        <v>3589</v>
      </c>
      <c r="N1904" s="3" t="s">
        <v>848</v>
      </c>
      <c r="T1904" s="3" t="s">
        <v>7472</v>
      </c>
      <c r="U1904" s="3" t="s">
        <v>5499</v>
      </c>
      <c r="V1904" s="3" t="s">
        <v>7220</v>
      </c>
      <c r="Y1904" s="3" t="s">
        <v>3589</v>
      </c>
      <c r="Z1904" s="3" t="s">
        <v>848</v>
      </c>
      <c r="AC1904" s="3" t="s">
        <v>8980</v>
      </c>
      <c r="AD1904" s="3" t="s">
        <v>3695</v>
      </c>
      <c r="AE1904" s="3" t="s">
        <v>1006</v>
      </c>
      <c r="AJ1904" s="3" t="s">
        <v>3443</v>
      </c>
      <c r="AK1904" s="3" t="s">
        <v>6955</v>
      </c>
      <c r="AL1904" s="3" t="s">
        <v>3570</v>
      </c>
      <c r="AM1904" s="3" t="s">
        <v>1150</v>
      </c>
      <c r="AN1904" s="3" t="s">
        <v>3496</v>
      </c>
      <c r="AO1904" s="3" t="s">
        <v>1097</v>
      </c>
      <c r="AR1904" s="3" t="s">
        <v>6554</v>
      </c>
      <c r="AS1904" s="3" t="s">
        <v>1237</v>
      </c>
      <c r="AT1904" s="3" t="s">
        <v>3563</v>
      </c>
      <c r="AU1904" s="3" t="s">
        <v>7107</v>
      </c>
      <c r="AV1904" s="3" t="s">
        <v>3810</v>
      </c>
      <c r="AW1904" s="3" t="s">
        <v>1430</v>
      </c>
      <c r="BB1904" s="3" t="s">
        <v>3606</v>
      </c>
      <c r="BC1904" s="3" t="s">
        <v>7103</v>
      </c>
      <c r="BD1904" s="3" t="s">
        <v>5762</v>
      </c>
      <c r="BE1904" s="3" t="s">
        <v>616</v>
      </c>
      <c r="BG1904" s="3" t="s">
        <v>5124</v>
      </c>
      <c r="BH1904" s="3" t="s">
        <v>7214</v>
      </c>
      <c r="BI1904" s="3" t="s">
        <v>3811</v>
      </c>
      <c r="BJ1904" s="3" t="s">
        <v>817</v>
      </c>
      <c r="BK1904" s="3" t="s">
        <v>3623</v>
      </c>
      <c r="BL1904" s="3" t="s">
        <v>7185</v>
      </c>
      <c r="BM1904" s="3" t="s">
        <v>5331</v>
      </c>
      <c r="BN1904" s="3" t="s">
        <v>3029</v>
      </c>
      <c r="BO1904" s="3" t="s">
        <v>3546</v>
      </c>
      <c r="BP1904" s="3" t="s">
        <v>7248</v>
      </c>
      <c r="BQ1904" s="3" t="s">
        <v>6555</v>
      </c>
      <c r="BR1904" s="3" t="s">
        <v>2439</v>
      </c>
      <c r="BS1904" s="3" t="s">
        <v>3534</v>
      </c>
      <c r="BT1904" s="3" t="s">
        <v>1152</v>
      </c>
      <c r="BU1904" s="3" t="s">
        <v>8981</v>
      </c>
    </row>
    <row r="1905" spans="1:72" ht="13.5" customHeight="1">
      <c r="A1905" s="6" t="str">
        <f>HYPERLINK("http://kyu.snu.ac.kr/sdhj/index.jsp?type=hj/GK14649_00IM0001_054a.jpg","1717_수북면_054a")</f>
        <v>1717_수북면_054a</v>
      </c>
      <c r="B1905" s="3">
        <v>1717</v>
      </c>
      <c r="C1905" s="3" t="s">
        <v>7754</v>
      </c>
      <c r="D1905" s="3" t="s">
        <v>7755</v>
      </c>
      <c r="E1905" s="3">
        <v>1904</v>
      </c>
      <c r="F1905" s="3">
        <v>7</v>
      </c>
      <c r="G1905" s="3" t="s">
        <v>5660</v>
      </c>
      <c r="H1905" s="3" t="s">
        <v>6977</v>
      </c>
      <c r="I1905" s="3">
        <v>29</v>
      </c>
      <c r="L1905" s="3">
        <v>3</v>
      </c>
      <c r="M1905" s="3" t="s">
        <v>3589</v>
      </c>
      <c r="N1905" s="3" t="s">
        <v>848</v>
      </c>
      <c r="S1905" s="3" t="s">
        <v>3539</v>
      </c>
      <c r="T1905" s="3" t="s">
        <v>7028</v>
      </c>
      <c r="U1905" s="3" t="s">
        <v>3606</v>
      </c>
      <c r="V1905" s="3" t="s">
        <v>7103</v>
      </c>
      <c r="Y1905" s="3" t="s">
        <v>6556</v>
      </c>
      <c r="Z1905" s="3" t="s">
        <v>7348</v>
      </c>
      <c r="AC1905" s="3">
        <v>58</v>
      </c>
      <c r="AD1905" s="3" t="s">
        <v>3636</v>
      </c>
      <c r="AE1905" s="3" t="s">
        <v>999</v>
      </c>
      <c r="AJ1905" s="3" t="s">
        <v>3443</v>
      </c>
      <c r="AK1905" s="3" t="s">
        <v>6955</v>
      </c>
      <c r="AL1905" s="3" t="s">
        <v>3476</v>
      </c>
      <c r="AM1905" s="3" t="s">
        <v>1117</v>
      </c>
      <c r="AN1905" s="3" t="s">
        <v>3609</v>
      </c>
      <c r="AO1905" s="3" t="s">
        <v>7026</v>
      </c>
      <c r="AR1905" s="3" t="s">
        <v>6557</v>
      </c>
      <c r="AS1905" s="3" t="s">
        <v>3101</v>
      </c>
      <c r="AT1905" s="3" t="s">
        <v>3546</v>
      </c>
      <c r="AU1905" s="3" t="s">
        <v>7248</v>
      </c>
      <c r="AV1905" s="3" t="s">
        <v>5562</v>
      </c>
      <c r="AW1905" s="3" t="s">
        <v>903</v>
      </c>
      <c r="BB1905" s="3" t="s">
        <v>3606</v>
      </c>
      <c r="BC1905" s="3" t="s">
        <v>7103</v>
      </c>
      <c r="BD1905" s="3" t="s">
        <v>74</v>
      </c>
      <c r="BE1905" s="3" t="s">
        <v>888</v>
      </c>
      <c r="BG1905" s="3" t="s">
        <v>3546</v>
      </c>
      <c r="BH1905" s="3" t="s">
        <v>7248</v>
      </c>
      <c r="BI1905" s="3" t="s">
        <v>6311</v>
      </c>
      <c r="BJ1905" s="3" t="s">
        <v>1917</v>
      </c>
      <c r="BM1905" s="3" t="s">
        <v>6558</v>
      </c>
      <c r="BN1905" s="3" t="s">
        <v>2182</v>
      </c>
      <c r="BO1905" s="3" t="s">
        <v>3661</v>
      </c>
      <c r="BP1905" s="3" t="s">
        <v>7108</v>
      </c>
      <c r="BQ1905" s="3" t="s">
        <v>6559</v>
      </c>
      <c r="BR1905" s="3" t="s">
        <v>2440</v>
      </c>
      <c r="BS1905" s="3" t="s">
        <v>3476</v>
      </c>
      <c r="BT1905" s="3" t="s">
        <v>1117</v>
      </c>
    </row>
    <row r="1906" spans="1:72" ht="13.5" customHeight="1">
      <c r="A1906" s="6" t="str">
        <f>HYPERLINK("http://kyu.snu.ac.kr/sdhj/index.jsp?type=hj/GK14649_00IM0001_054a.jpg","1717_수북면_054a")</f>
        <v>1717_수북면_054a</v>
      </c>
      <c r="B1906" s="3">
        <v>1717</v>
      </c>
      <c r="C1906" s="3" t="s">
        <v>8278</v>
      </c>
      <c r="D1906" s="3" t="s">
        <v>8279</v>
      </c>
      <c r="E1906" s="3">
        <v>1905</v>
      </c>
      <c r="F1906" s="3">
        <v>7</v>
      </c>
      <c r="G1906" s="3" t="s">
        <v>5660</v>
      </c>
      <c r="H1906" s="3" t="s">
        <v>6977</v>
      </c>
      <c r="I1906" s="3">
        <v>29</v>
      </c>
      <c r="L1906" s="3">
        <v>3</v>
      </c>
      <c r="M1906" s="3" t="s">
        <v>3589</v>
      </c>
      <c r="N1906" s="3" t="s">
        <v>848</v>
      </c>
      <c r="S1906" s="3" t="s">
        <v>3550</v>
      </c>
      <c r="T1906" s="3" t="s">
        <v>7029</v>
      </c>
      <c r="U1906" s="3" t="s">
        <v>3661</v>
      </c>
      <c r="V1906" s="3" t="s">
        <v>7108</v>
      </c>
      <c r="Y1906" s="3" t="s">
        <v>4062</v>
      </c>
      <c r="Z1906" s="3" t="s">
        <v>566</v>
      </c>
      <c r="AF1906" s="3" t="s">
        <v>3627</v>
      </c>
      <c r="AG1906" s="3" t="s">
        <v>1045</v>
      </c>
    </row>
    <row r="1907" spans="1:72" ht="13.5" customHeight="1">
      <c r="A1907" s="6" t="str">
        <f>HYPERLINK("http://kyu.snu.ac.kr/sdhj/index.jsp?type=hj/GK14649_00IM0001_054a.jpg","1717_수북면_054a")</f>
        <v>1717_수북면_054a</v>
      </c>
      <c r="B1907" s="3">
        <v>1717</v>
      </c>
      <c r="C1907" s="3" t="s">
        <v>7402</v>
      </c>
      <c r="D1907" s="3" t="s">
        <v>7403</v>
      </c>
      <c r="E1907" s="3">
        <v>1906</v>
      </c>
      <c r="F1907" s="3">
        <v>7</v>
      </c>
      <c r="G1907" s="3" t="s">
        <v>5660</v>
      </c>
      <c r="H1907" s="3" t="s">
        <v>6977</v>
      </c>
      <c r="I1907" s="3">
        <v>29</v>
      </c>
      <c r="L1907" s="3">
        <v>3</v>
      </c>
      <c r="M1907" s="3" t="s">
        <v>3589</v>
      </c>
      <c r="N1907" s="3" t="s">
        <v>848</v>
      </c>
      <c r="S1907" s="3" t="s">
        <v>7497</v>
      </c>
      <c r="T1907" s="3" t="s">
        <v>7498</v>
      </c>
      <c r="U1907" s="3" t="s">
        <v>3673</v>
      </c>
      <c r="V1907" s="3" t="s">
        <v>7169</v>
      </c>
      <c r="Y1907" s="3" t="s">
        <v>6560</v>
      </c>
      <c r="Z1907" s="3" t="s">
        <v>849</v>
      </c>
      <c r="AC1907" s="3">
        <v>21</v>
      </c>
      <c r="AD1907" s="3" t="s">
        <v>3521</v>
      </c>
      <c r="AE1907" s="3" t="s">
        <v>981</v>
      </c>
    </row>
    <row r="1908" spans="1:72" ht="13.5" customHeight="1">
      <c r="A1908" s="6" t="str">
        <f>HYPERLINK("http://kyu.snu.ac.kr/sdhj/index.jsp?type=hj/GK14649_00IM0001_054a.jpg","1717_수북면_054a")</f>
        <v>1717_수북면_054a</v>
      </c>
      <c r="B1908" s="3">
        <v>1717</v>
      </c>
      <c r="C1908" s="3" t="s">
        <v>7402</v>
      </c>
      <c r="D1908" s="3" t="s">
        <v>7403</v>
      </c>
      <c r="E1908" s="3">
        <v>1907</v>
      </c>
      <c r="F1908" s="3">
        <v>7</v>
      </c>
      <c r="G1908" s="3" t="s">
        <v>5660</v>
      </c>
      <c r="H1908" s="3" t="s">
        <v>6977</v>
      </c>
      <c r="I1908" s="3">
        <v>29</v>
      </c>
      <c r="L1908" s="3">
        <v>4</v>
      </c>
      <c r="M1908" s="3" t="s">
        <v>8982</v>
      </c>
      <c r="N1908" s="3" t="s">
        <v>8983</v>
      </c>
      <c r="Q1908" s="3" t="s">
        <v>6561</v>
      </c>
      <c r="R1908" s="3" t="s">
        <v>7020</v>
      </c>
      <c r="T1908" s="3" t="s">
        <v>7472</v>
      </c>
      <c r="W1908" s="3" t="s">
        <v>3725</v>
      </c>
      <c r="X1908" s="3" t="s">
        <v>7261</v>
      </c>
      <c r="Y1908" s="3" t="s">
        <v>3698</v>
      </c>
      <c r="Z1908" s="3" t="s">
        <v>3698</v>
      </c>
      <c r="AC1908" s="3" t="s">
        <v>8802</v>
      </c>
      <c r="AD1908" s="3" t="s">
        <v>3636</v>
      </c>
      <c r="AE1908" s="3" t="s">
        <v>999</v>
      </c>
      <c r="AJ1908" s="3" t="s">
        <v>3443</v>
      </c>
      <c r="AK1908" s="3" t="s">
        <v>6955</v>
      </c>
      <c r="AL1908" s="3" t="s">
        <v>3515</v>
      </c>
      <c r="AM1908" s="3" t="s">
        <v>1099</v>
      </c>
      <c r="AT1908" s="3" t="s">
        <v>5283</v>
      </c>
      <c r="AU1908" s="3" t="s">
        <v>7216</v>
      </c>
      <c r="AV1908" s="3" t="s">
        <v>6562</v>
      </c>
      <c r="AW1908" s="3" t="s">
        <v>1550</v>
      </c>
      <c r="BG1908" s="3" t="s">
        <v>5283</v>
      </c>
      <c r="BH1908" s="3" t="s">
        <v>7216</v>
      </c>
      <c r="BI1908" s="3" t="s">
        <v>6563</v>
      </c>
      <c r="BJ1908" s="3" t="s">
        <v>1918</v>
      </c>
      <c r="BK1908" s="3" t="s">
        <v>5185</v>
      </c>
      <c r="BL1908" s="3" t="s">
        <v>7233</v>
      </c>
      <c r="BM1908" s="3" t="s">
        <v>3732</v>
      </c>
      <c r="BN1908" s="3" t="s">
        <v>7342</v>
      </c>
      <c r="BO1908" s="3" t="s">
        <v>5283</v>
      </c>
      <c r="BP1908" s="3" t="s">
        <v>7216</v>
      </c>
      <c r="BQ1908" s="3" t="s">
        <v>6564</v>
      </c>
      <c r="BR1908" s="3" t="s">
        <v>2441</v>
      </c>
      <c r="BS1908" s="3" t="s">
        <v>3848</v>
      </c>
      <c r="BT1908" s="3" t="s">
        <v>1169</v>
      </c>
    </row>
    <row r="1909" spans="1:72" ht="13.5" customHeight="1">
      <c r="A1909" s="6" t="str">
        <f>HYPERLINK("http://kyu.snu.ac.kr/sdhj/index.jsp?type=hj/GK14649_00IM0001_054a.jpg","1717_수북면_054a")</f>
        <v>1717_수북면_054a</v>
      </c>
      <c r="B1909" s="3">
        <v>1717</v>
      </c>
      <c r="C1909" s="3" t="s">
        <v>7808</v>
      </c>
      <c r="D1909" s="3" t="s">
        <v>7809</v>
      </c>
      <c r="E1909" s="3">
        <v>1908</v>
      </c>
      <c r="F1909" s="3">
        <v>7</v>
      </c>
      <c r="G1909" s="3" t="s">
        <v>5660</v>
      </c>
      <c r="H1909" s="3" t="s">
        <v>6977</v>
      </c>
      <c r="I1909" s="3">
        <v>29</v>
      </c>
      <c r="L1909" s="3">
        <v>4</v>
      </c>
      <c r="M1909" s="3" t="s">
        <v>8982</v>
      </c>
      <c r="N1909" s="3" t="s">
        <v>8983</v>
      </c>
      <c r="U1909" s="3" t="s">
        <v>6565</v>
      </c>
      <c r="V1909" s="3" t="s">
        <v>7245</v>
      </c>
      <c r="Y1909" s="3" t="s">
        <v>6566</v>
      </c>
      <c r="Z1909" s="3" t="s">
        <v>850</v>
      </c>
      <c r="AC1909" s="3">
        <v>15</v>
      </c>
      <c r="AD1909" s="3" t="s">
        <v>3678</v>
      </c>
      <c r="AE1909" s="3" t="s">
        <v>1005</v>
      </c>
    </row>
    <row r="1910" spans="1:72" ht="13.5" customHeight="1">
      <c r="A1910" s="6" t="str">
        <f>HYPERLINK("http://kyu.snu.ac.kr/sdhj/index.jsp?type=hj/GK14649_00IM0001_054a.jpg","1717_수북면_054a")</f>
        <v>1717_수북면_054a</v>
      </c>
      <c r="B1910" s="3">
        <v>1717</v>
      </c>
      <c r="C1910" s="3" t="s">
        <v>7402</v>
      </c>
      <c r="D1910" s="3" t="s">
        <v>7403</v>
      </c>
      <c r="E1910" s="3">
        <v>1909</v>
      </c>
      <c r="F1910" s="3">
        <v>7</v>
      </c>
      <c r="G1910" s="3" t="s">
        <v>5660</v>
      </c>
      <c r="H1910" s="3" t="s">
        <v>6977</v>
      </c>
      <c r="I1910" s="3">
        <v>29</v>
      </c>
      <c r="L1910" s="3">
        <v>4</v>
      </c>
      <c r="M1910" s="3" t="s">
        <v>8982</v>
      </c>
      <c r="N1910" s="3" t="s">
        <v>8983</v>
      </c>
      <c r="S1910" s="3" t="s">
        <v>7499</v>
      </c>
      <c r="T1910" s="3" t="s">
        <v>7500</v>
      </c>
      <c r="Y1910" s="3" t="s">
        <v>3479</v>
      </c>
      <c r="Z1910" s="3" t="s">
        <v>7292</v>
      </c>
      <c r="AC1910" s="3">
        <v>12</v>
      </c>
      <c r="AD1910" s="3" t="s">
        <v>3487</v>
      </c>
      <c r="AE1910" s="3" t="s">
        <v>973</v>
      </c>
    </row>
    <row r="1911" spans="1:72" ht="13.5" customHeight="1">
      <c r="A1911" s="6" t="str">
        <f>HYPERLINK("http://kyu.snu.ac.kr/sdhj/index.jsp?type=hj/GK14649_00IM0001_054a.jpg","1717_수북면_054a")</f>
        <v>1717_수북면_054a</v>
      </c>
      <c r="B1911" s="3">
        <v>1717</v>
      </c>
      <c r="C1911" s="3" t="s">
        <v>7402</v>
      </c>
      <c r="D1911" s="3" t="s">
        <v>7403</v>
      </c>
      <c r="E1911" s="3">
        <v>1910</v>
      </c>
      <c r="F1911" s="3">
        <v>7</v>
      </c>
      <c r="G1911" s="3" t="s">
        <v>5660</v>
      </c>
      <c r="H1911" s="3" t="s">
        <v>6977</v>
      </c>
      <c r="I1911" s="3">
        <v>29</v>
      </c>
      <c r="L1911" s="3">
        <v>5</v>
      </c>
      <c r="M1911" s="3" t="s">
        <v>7738</v>
      </c>
      <c r="N1911" s="3" t="s">
        <v>7738</v>
      </c>
      <c r="O1911" s="3" t="s">
        <v>3432</v>
      </c>
      <c r="P1911" s="3" t="s">
        <v>6945</v>
      </c>
      <c r="T1911" s="3" t="s">
        <v>7472</v>
      </c>
      <c r="U1911" s="3" t="s">
        <v>5858</v>
      </c>
      <c r="V1911" s="3" t="s">
        <v>7236</v>
      </c>
      <c r="W1911" s="3" t="s">
        <v>4228</v>
      </c>
      <c r="X1911" s="3" t="s">
        <v>4228</v>
      </c>
      <c r="Y1911" s="3" t="s">
        <v>3698</v>
      </c>
      <c r="Z1911" s="3" t="s">
        <v>3698</v>
      </c>
      <c r="AC1911" s="3" t="s">
        <v>3698</v>
      </c>
      <c r="AD1911" s="3" t="s">
        <v>3698</v>
      </c>
      <c r="AE1911" s="3" t="s">
        <v>3698</v>
      </c>
      <c r="AJ1911" s="3" t="s">
        <v>4228</v>
      </c>
      <c r="AK1911" s="3" t="s">
        <v>4228</v>
      </c>
      <c r="AL1911" s="3" t="s">
        <v>3562</v>
      </c>
      <c r="AM1911" s="3" t="s">
        <v>3040</v>
      </c>
      <c r="AT1911" s="3" t="s">
        <v>5283</v>
      </c>
      <c r="AU1911" s="3" t="s">
        <v>7216</v>
      </c>
      <c r="AV1911" s="3" t="s">
        <v>6567</v>
      </c>
      <c r="AW1911" s="3" t="s">
        <v>1506</v>
      </c>
      <c r="BG1911" s="3" t="s">
        <v>5283</v>
      </c>
      <c r="BH1911" s="3" t="s">
        <v>7216</v>
      </c>
      <c r="BI1911" s="3" t="s">
        <v>6382</v>
      </c>
      <c r="BJ1911" s="3" t="s">
        <v>1526</v>
      </c>
      <c r="BM1911" s="3" t="s">
        <v>6568</v>
      </c>
      <c r="BN1911" s="3" t="s">
        <v>2183</v>
      </c>
      <c r="BQ1911" s="3" t="s">
        <v>6569</v>
      </c>
      <c r="BR1911" s="3" t="s">
        <v>3256</v>
      </c>
      <c r="BS1911" s="3" t="s">
        <v>3562</v>
      </c>
      <c r="BT1911" s="3" t="s">
        <v>3040</v>
      </c>
    </row>
    <row r="1912" spans="1:72" ht="13.5" customHeight="1">
      <c r="A1912" s="6" t="str">
        <f>HYPERLINK("http://kyu.snu.ac.kr/sdhj/index.jsp?type=hj/GK14649_00IM0001_054a.jpg","1717_수북면_054a")</f>
        <v>1717_수북면_054a</v>
      </c>
      <c r="B1912" s="3">
        <v>1717</v>
      </c>
      <c r="C1912" s="3" t="s">
        <v>7833</v>
      </c>
      <c r="D1912" s="3" t="s">
        <v>7834</v>
      </c>
      <c r="E1912" s="3">
        <v>1911</v>
      </c>
      <c r="F1912" s="3">
        <v>7</v>
      </c>
      <c r="G1912" s="3" t="s">
        <v>5660</v>
      </c>
      <c r="H1912" s="3" t="s">
        <v>6977</v>
      </c>
      <c r="I1912" s="3">
        <v>29</v>
      </c>
      <c r="L1912" s="3">
        <v>5</v>
      </c>
      <c r="M1912" s="3" t="s">
        <v>7738</v>
      </c>
      <c r="N1912" s="3" t="s">
        <v>7738</v>
      </c>
      <c r="S1912" s="3" t="s">
        <v>3539</v>
      </c>
      <c r="T1912" s="3" t="s">
        <v>7028</v>
      </c>
      <c r="U1912" s="3" t="s">
        <v>3540</v>
      </c>
      <c r="V1912" s="3" t="s">
        <v>7111</v>
      </c>
      <c r="W1912" s="3" t="s">
        <v>4503</v>
      </c>
      <c r="X1912" s="3" t="s">
        <v>7083</v>
      </c>
      <c r="Y1912" s="3" t="s">
        <v>3479</v>
      </c>
      <c r="Z1912" s="3" t="s">
        <v>7292</v>
      </c>
      <c r="AC1912" s="3">
        <v>37</v>
      </c>
      <c r="AD1912" s="3" t="s">
        <v>3542</v>
      </c>
      <c r="AE1912" s="3" t="s">
        <v>984</v>
      </c>
      <c r="AJ1912" s="3" t="s">
        <v>4228</v>
      </c>
      <c r="AK1912" s="3" t="s">
        <v>4228</v>
      </c>
      <c r="AL1912" s="3" t="s">
        <v>3698</v>
      </c>
      <c r="AM1912" s="3" t="s">
        <v>3698</v>
      </c>
      <c r="AT1912" s="3" t="s">
        <v>3698</v>
      </c>
      <c r="AU1912" s="3" t="s">
        <v>3698</v>
      </c>
      <c r="AV1912" s="3" t="s">
        <v>3698</v>
      </c>
      <c r="AW1912" s="3" t="s">
        <v>3698</v>
      </c>
      <c r="BG1912" s="3" t="s">
        <v>3698</v>
      </c>
      <c r="BH1912" s="3" t="s">
        <v>3698</v>
      </c>
      <c r="BI1912" s="3" t="s">
        <v>6106</v>
      </c>
      <c r="BJ1912" s="3" t="s">
        <v>715</v>
      </c>
      <c r="BM1912" s="3" t="s">
        <v>6570</v>
      </c>
      <c r="BN1912" s="3" t="s">
        <v>2184</v>
      </c>
      <c r="BQ1912" s="3" t="s">
        <v>6571</v>
      </c>
      <c r="BR1912" s="3" t="s">
        <v>2442</v>
      </c>
      <c r="BS1912" s="3" t="s">
        <v>6572</v>
      </c>
      <c r="BT1912" s="3" t="s">
        <v>3134</v>
      </c>
    </row>
    <row r="1913" spans="1:72" ht="13.5" customHeight="1">
      <c r="A1913" s="6" t="str">
        <f>HYPERLINK("http://kyu.snu.ac.kr/sdhj/index.jsp?type=hj/GK14649_00IM0001_054a.jpg","1717_수북면_054a")</f>
        <v>1717_수북면_054a</v>
      </c>
      <c r="B1913" s="3">
        <v>1717</v>
      </c>
      <c r="C1913" s="3" t="s">
        <v>7739</v>
      </c>
      <c r="D1913" s="3" t="s">
        <v>7740</v>
      </c>
      <c r="E1913" s="3">
        <v>1912</v>
      </c>
      <c r="F1913" s="3">
        <v>7</v>
      </c>
      <c r="G1913" s="3" t="s">
        <v>5660</v>
      </c>
      <c r="H1913" s="3" t="s">
        <v>6977</v>
      </c>
      <c r="I1913" s="3">
        <v>29</v>
      </c>
      <c r="L1913" s="3">
        <v>5</v>
      </c>
      <c r="M1913" s="3" t="s">
        <v>7738</v>
      </c>
      <c r="N1913" s="3" t="s">
        <v>7738</v>
      </c>
      <c r="S1913" s="3" t="s">
        <v>3550</v>
      </c>
      <c r="T1913" s="3" t="s">
        <v>7029</v>
      </c>
      <c r="U1913" s="3" t="s">
        <v>5283</v>
      </c>
      <c r="V1913" s="3" t="s">
        <v>7216</v>
      </c>
      <c r="Y1913" s="3" t="s">
        <v>6573</v>
      </c>
      <c r="Z1913" s="3" t="s">
        <v>851</v>
      </c>
      <c r="AC1913" s="3">
        <v>3</v>
      </c>
      <c r="AD1913" s="3" t="s">
        <v>3489</v>
      </c>
      <c r="AE1913" s="3" t="s">
        <v>974</v>
      </c>
      <c r="AG1913" s="3" t="s">
        <v>8984</v>
      </c>
    </row>
    <row r="1914" spans="1:72" ht="13.5" customHeight="1">
      <c r="A1914" s="6" t="str">
        <f>HYPERLINK("http://kyu.snu.ac.kr/sdhj/index.jsp?type=hj/GK14649_00IM0001_054a.jpg","1717_수북면_054a")</f>
        <v>1717_수북면_054a</v>
      </c>
      <c r="B1914" s="3">
        <v>1717</v>
      </c>
      <c r="C1914" s="3" t="s">
        <v>7402</v>
      </c>
      <c r="D1914" s="3" t="s">
        <v>7403</v>
      </c>
      <c r="E1914" s="3">
        <v>1913</v>
      </c>
      <c r="F1914" s="3">
        <v>7</v>
      </c>
      <c r="G1914" s="3" t="s">
        <v>5660</v>
      </c>
      <c r="H1914" s="3" t="s">
        <v>6977</v>
      </c>
      <c r="I1914" s="3">
        <v>29</v>
      </c>
      <c r="L1914" s="3">
        <v>5</v>
      </c>
      <c r="M1914" s="3" t="s">
        <v>7738</v>
      </c>
      <c r="N1914" s="3" t="s">
        <v>7738</v>
      </c>
      <c r="S1914" s="3" t="s">
        <v>3580</v>
      </c>
      <c r="T1914" s="3" t="s">
        <v>7032</v>
      </c>
      <c r="Y1914" s="3" t="s">
        <v>3479</v>
      </c>
      <c r="Z1914" s="3" t="s">
        <v>7292</v>
      </c>
      <c r="AC1914" s="3">
        <v>11</v>
      </c>
      <c r="AD1914" s="3" t="s">
        <v>3750</v>
      </c>
      <c r="AE1914" s="3" t="s">
        <v>1012</v>
      </c>
      <c r="AF1914" s="3" t="s">
        <v>3079</v>
      </c>
      <c r="AG1914" s="3" t="s">
        <v>3086</v>
      </c>
    </row>
    <row r="1915" spans="1:72" ht="13.5" customHeight="1">
      <c r="A1915" s="6" t="str">
        <f>HYPERLINK("http://kyu.snu.ac.kr/sdhj/index.jsp?type=hj/GK14649_00IM0001_054a.jpg","1717_수북면_054a")</f>
        <v>1717_수북면_054a</v>
      </c>
      <c r="B1915" s="3">
        <v>1717</v>
      </c>
      <c r="C1915" s="3" t="s">
        <v>7402</v>
      </c>
      <c r="D1915" s="3" t="s">
        <v>7403</v>
      </c>
      <c r="E1915" s="3">
        <v>1914</v>
      </c>
      <c r="F1915" s="3">
        <v>7</v>
      </c>
      <c r="G1915" s="3" t="s">
        <v>5660</v>
      </c>
      <c r="H1915" s="3" t="s">
        <v>6977</v>
      </c>
      <c r="I1915" s="3">
        <v>30</v>
      </c>
      <c r="J1915" s="3" t="s">
        <v>7738</v>
      </c>
      <c r="K1915" s="3" t="s">
        <v>7738</v>
      </c>
      <c r="L1915" s="3">
        <v>1</v>
      </c>
      <c r="M1915" s="3" t="s">
        <v>2744</v>
      </c>
      <c r="N1915" s="3" t="s">
        <v>2868</v>
      </c>
      <c r="T1915" s="3" t="s">
        <v>8766</v>
      </c>
      <c r="U1915" s="3" t="s">
        <v>5283</v>
      </c>
      <c r="V1915" s="3" t="s">
        <v>7216</v>
      </c>
      <c r="W1915" s="3" t="s">
        <v>3725</v>
      </c>
      <c r="X1915" s="3" t="s">
        <v>7261</v>
      </c>
      <c r="Y1915" s="3" t="s">
        <v>6574</v>
      </c>
      <c r="Z1915" s="3" t="s">
        <v>852</v>
      </c>
      <c r="AC1915" s="3" t="s">
        <v>3698</v>
      </c>
      <c r="AD1915" s="3" t="s">
        <v>3698</v>
      </c>
      <c r="AE1915" s="3" t="s">
        <v>3698</v>
      </c>
      <c r="AJ1915" s="3" t="s">
        <v>4228</v>
      </c>
      <c r="AK1915" s="3" t="s">
        <v>4228</v>
      </c>
      <c r="AL1915" s="3" t="s">
        <v>5892</v>
      </c>
      <c r="AM1915" s="3" t="s">
        <v>1192</v>
      </c>
      <c r="AT1915" s="3" t="s">
        <v>5283</v>
      </c>
      <c r="AU1915" s="3" t="s">
        <v>7216</v>
      </c>
      <c r="AV1915" s="3" t="s">
        <v>5562</v>
      </c>
      <c r="AW1915" s="3" t="s">
        <v>903</v>
      </c>
      <c r="BG1915" s="3" t="s">
        <v>5283</v>
      </c>
      <c r="BH1915" s="3" t="s">
        <v>7216</v>
      </c>
      <c r="BI1915" s="3" t="s">
        <v>4883</v>
      </c>
      <c r="BJ1915" s="3" t="s">
        <v>745</v>
      </c>
      <c r="BK1915" s="3" t="s">
        <v>5124</v>
      </c>
      <c r="BL1915" s="3" t="s">
        <v>7214</v>
      </c>
      <c r="BM1915" s="3" t="s">
        <v>3732</v>
      </c>
      <c r="BN1915" s="3" t="s">
        <v>7342</v>
      </c>
      <c r="BO1915" s="3" t="s">
        <v>3803</v>
      </c>
      <c r="BP1915" s="3" t="s">
        <v>7120</v>
      </c>
      <c r="BQ1915" s="3" t="s">
        <v>8739</v>
      </c>
      <c r="BR1915" s="3" t="s">
        <v>8985</v>
      </c>
      <c r="BS1915" s="3" t="s">
        <v>3476</v>
      </c>
      <c r="BT1915" s="3" t="s">
        <v>1117</v>
      </c>
    </row>
    <row r="1916" spans="1:72" ht="13.5" customHeight="1">
      <c r="A1916" s="6" t="str">
        <f>HYPERLINK("http://kyu.snu.ac.kr/sdhj/index.jsp?type=hj/GK14649_00IM0001_054a.jpg","1717_수북면_054a")</f>
        <v>1717_수북면_054a</v>
      </c>
      <c r="B1916" s="3">
        <v>1717</v>
      </c>
      <c r="C1916" s="3" t="s">
        <v>7909</v>
      </c>
      <c r="D1916" s="3" t="s">
        <v>7910</v>
      </c>
      <c r="E1916" s="3">
        <v>1915</v>
      </c>
      <c r="F1916" s="3">
        <v>7</v>
      </c>
      <c r="G1916" s="3" t="s">
        <v>5660</v>
      </c>
      <c r="H1916" s="3" t="s">
        <v>6977</v>
      </c>
      <c r="I1916" s="3">
        <v>30</v>
      </c>
      <c r="L1916" s="3">
        <v>1</v>
      </c>
      <c r="M1916" s="3" t="s">
        <v>2744</v>
      </c>
      <c r="N1916" s="3" t="s">
        <v>2868</v>
      </c>
      <c r="S1916" s="3" t="s">
        <v>3539</v>
      </c>
      <c r="T1916" s="3" t="s">
        <v>7028</v>
      </c>
      <c r="U1916" s="3" t="s">
        <v>5836</v>
      </c>
      <c r="V1916" s="3" t="s">
        <v>7231</v>
      </c>
      <c r="W1916" s="3" t="s">
        <v>3559</v>
      </c>
      <c r="X1916" s="3" t="s">
        <v>7260</v>
      </c>
      <c r="Y1916" s="3" t="s">
        <v>3479</v>
      </c>
      <c r="Z1916" s="3" t="s">
        <v>7292</v>
      </c>
      <c r="AC1916" s="3" t="s">
        <v>3698</v>
      </c>
      <c r="AD1916" s="3" t="s">
        <v>3698</v>
      </c>
      <c r="AE1916" s="3" t="s">
        <v>3698</v>
      </c>
      <c r="AJ1916" s="3" t="s">
        <v>4228</v>
      </c>
      <c r="AK1916" s="3" t="s">
        <v>4228</v>
      </c>
      <c r="AL1916" s="3" t="s">
        <v>5864</v>
      </c>
      <c r="AM1916" s="3" t="s">
        <v>1037</v>
      </c>
      <c r="AT1916" s="3" t="s">
        <v>5283</v>
      </c>
      <c r="AU1916" s="3" t="s">
        <v>7216</v>
      </c>
      <c r="AV1916" s="3" t="s">
        <v>6575</v>
      </c>
      <c r="AW1916" s="3" t="s">
        <v>1551</v>
      </c>
      <c r="BG1916" s="3" t="s">
        <v>5283</v>
      </c>
      <c r="BH1916" s="3" t="s">
        <v>7216</v>
      </c>
      <c r="BI1916" s="3" t="s">
        <v>6576</v>
      </c>
      <c r="BJ1916" s="3" t="s">
        <v>1863</v>
      </c>
      <c r="BK1916" s="3" t="s">
        <v>5283</v>
      </c>
      <c r="BL1916" s="3" t="s">
        <v>7216</v>
      </c>
      <c r="BM1916" s="3" t="s">
        <v>5159</v>
      </c>
      <c r="BN1916" s="3" t="s">
        <v>369</v>
      </c>
      <c r="BO1916" s="3" t="s">
        <v>5283</v>
      </c>
      <c r="BP1916" s="3" t="s">
        <v>7216</v>
      </c>
      <c r="BQ1916" s="3" t="s">
        <v>6577</v>
      </c>
      <c r="BR1916" s="3" t="s">
        <v>2443</v>
      </c>
      <c r="BS1916" s="3" t="s">
        <v>3509</v>
      </c>
      <c r="BT1916" s="3" t="s">
        <v>1098</v>
      </c>
    </row>
    <row r="1917" spans="1:72" ht="13.5" customHeight="1">
      <c r="A1917" s="6" t="str">
        <f>HYPERLINK("http://kyu.snu.ac.kr/sdhj/index.jsp?type=hj/GK14649_00IM0001_054a.jpg","1717_수북면_054a")</f>
        <v>1717_수북면_054a</v>
      </c>
      <c r="B1917" s="3">
        <v>1717</v>
      </c>
      <c r="C1917" s="3" t="s">
        <v>7808</v>
      </c>
      <c r="D1917" s="3" t="s">
        <v>7809</v>
      </c>
      <c r="E1917" s="3">
        <v>1916</v>
      </c>
      <c r="F1917" s="3">
        <v>7</v>
      </c>
      <c r="G1917" s="3" t="s">
        <v>5660</v>
      </c>
      <c r="H1917" s="3" t="s">
        <v>6977</v>
      </c>
      <c r="I1917" s="3">
        <v>30</v>
      </c>
      <c r="L1917" s="3">
        <v>1</v>
      </c>
      <c r="M1917" s="3" t="s">
        <v>2744</v>
      </c>
      <c r="N1917" s="3" t="s">
        <v>2868</v>
      </c>
      <c r="S1917" s="3" t="s">
        <v>3580</v>
      </c>
      <c r="T1917" s="3" t="s">
        <v>7032</v>
      </c>
      <c r="Y1917" s="3" t="s">
        <v>3479</v>
      </c>
      <c r="Z1917" s="3" t="s">
        <v>7292</v>
      </c>
      <c r="AF1917" s="3" t="s">
        <v>4024</v>
      </c>
      <c r="AG1917" s="3" t="s">
        <v>1050</v>
      </c>
    </row>
    <row r="1918" spans="1:72" ht="13.5" customHeight="1">
      <c r="A1918" s="6" t="str">
        <f>HYPERLINK("http://kyu.snu.ac.kr/sdhj/index.jsp?type=hj/GK14649_00IM0001_054a.jpg","1717_수북면_054a")</f>
        <v>1717_수북면_054a</v>
      </c>
      <c r="B1918" s="3">
        <v>1717</v>
      </c>
      <c r="C1918" s="3" t="s">
        <v>7909</v>
      </c>
      <c r="D1918" s="3" t="s">
        <v>7910</v>
      </c>
      <c r="E1918" s="3">
        <v>1917</v>
      </c>
      <c r="F1918" s="3">
        <v>7</v>
      </c>
      <c r="G1918" s="3" t="s">
        <v>5660</v>
      </c>
      <c r="H1918" s="3" t="s">
        <v>6977</v>
      </c>
      <c r="I1918" s="3">
        <v>30</v>
      </c>
      <c r="L1918" s="3">
        <v>1</v>
      </c>
      <c r="M1918" s="3" t="s">
        <v>2744</v>
      </c>
      <c r="N1918" s="3" t="s">
        <v>2868</v>
      </c>
      <c r="S1918" s="3" t="s">
        <v>8986</v>
      </c>
      <c r="T1918" s="3" t="s">
        <v>8987</v>
      </c>
      <c r="U1918" s="3" t="s">
        <v>5283</v>
      </c>
      <c r="V1918" s="3" t="s">
        <v>7216</v>
      </c>
      <c r="Y1918" s="3" t="s">
        <v>6578</v>
      </c>
      <c r="Z1918" s="3" t="s">
        <v>488</v>
      </c>
      <c r="AG1918" s="3" t="s">
        <v>1061</v>
      </c>
    </row>
    <row r="1919" spans="1:72" ht="13.5" customHeight="1">
      <c r="A1919" s="6" t="str">
        <f>HYPERLINK("http://kyu.snu.ac.kr/sdhj/index.jsp?type=hj/GK14649_00IM0001_054a.jpg","1717_수북면_054a")</f>
        <v>1717_수북면_054a</v>
      </c>
      <c r="B1919" s="3">
        <v>1717</v>
      </c>
      <c r="C1919" s="3" t="s">
        <v>7909</v>
      </c>
      <c r="D1919" s="3" t="s">
        <v>7910</v>
      </c>
      <c r="E1919" s="3">
        <v>1918</v>
      </c>
      <c r="F1919" s="3">
        <v>7</v>
      </c>
      <c r="G1919" s="3" t="s">
        <v>5660</v>
      </c>
      <c r="H1919" s="3" t="s">
        <v>6977</v>
      </c>
      <c r="I1919" s="3">
        <v>30</v>
      </c>
      <c r="L1919" s="3">
        <v>1</v>
      </c>
      <c r="M1919" s="3" t="s">
        <v>2744</v>
      </c>
      <c r="N1919" s="3" t="s">
        <v>2868</v>
      </c>
      <c r="Y1919" s="3" t="s">
        <v>6579</v>
      </c>
      <c r="Z1919" s="3" t="s">
        <v>853</v>
      </c>
      <c r="AC1919" s="3">
        <v>4</v>
      </c>
      <c r="AD1919" s="3" t="s">
        <v>3581</v>
      </c>
      <c r="AE1919" s="3" t="s">
        <v>989</v>
      </c>
      <c r="AF1919" s="3" t="s">
        <v>4317</v>
      </c>
      <c r="AG1919" s="3" t="s">
        <v>1061</v>
      </c>
    </row>
    <row r="1920" spans="1:72" ht="13.5" customHeight="1">
      <c r="A1920" s="6" t="str">
        <f>HYPERLINK("http://kyu.snu.ac.kr/sdhj/index.jsp?type=hj/GK14649_00IM0001_054a.jpg","1717_수북면_054a")</f>
        <v>1717_수북면_054a</v>
      </c>
      <c r="B1920" s="3">
        <v>1717</v>
      </c>
      <c r="C1920" s="3" t="s">
        <v>7909</v>
      </c>
      <c r="D1920" s="3" t="s">
        <v>7910</v>
      </c>
      <c r="E1920" s="3">
        <v>1919</v>
      </c>
      <c r="F1920" s="3">
        <v>7</v>
      </c>
      <c r="G1920" s="3" t="s">
        <v>5660</v>
      </c>
      <c r="H1920" s="3" t="s">
        <v>6977</v>
      </c>
      <c r="I1920" s="3">
        <v>30</v>
      </c>
      <c r="L1920" s="3">
        <v>1</v>
      </c>
      <c r="M1920" s="3" t="s">
        <v>2744</v>
      </c>
      <c r="N1920" s="3" t="s">
        <v>2868</v>
      </c>
      <c r="S1920" s="3" t="s">
        <v>8035</v>
      </c>
      <c r="T1920" s="3" t="s">
        <v>8036</v>
      </c>
      <c r="Y1920" s="3" t="s">
        <v>3479</v>
      </c>
      <c r="Z1920" s="3" t="s">
        <v>7292</v>
      </c>
      <c r="AC1920" s="3">
        <v>8</v>
      </c>
      <c r="AD1920" s="3" t="s">
        <v>3630</v>
      </c>
      <c r="AE1920" s="3" t="s">
        <v>997</v>
      </c>
    </row>
    <row r="1921" spans="1:73" ht="13.5" customHeight="1">
      <c r="A1921" s="6" t="str">
        <f>HYPERLINK("http://kyu.snu.ac.kr/sdhj/index.jsp?type=hj/GK14649_00IM0001_054a.jpg","1717_수북면_054a")</f>
        <v>1717_수북면_054a</v>
      </c>
      <c r="B1921" s="3">
        <v>1717</v>
      </c>
      <c r="C1921" s="3" t="s">
        <v>7909</v>
      </c>
      <c r="D1921" s="3" t="s">
        <v>7910</v>
      </c>
      <c r="E1921" s="3">
        <v>1920</v>
      </c>
      <c r="F1921" s="3">
        <v>7</v>
      </c>
      <c r="G1921" s="3" t="s">
        <v>5660</v>
      </c>
      <c r="H1921" s="3" t="s">
        <v>6977</v>
      </c>
      <c r="I1921" s="3">
        <v>30</v>
      </c>
      <c r="L1921" s="3">
        <v>2</v>
      </c>
      <c r="M1921" s="3" t="s">
        <v>2702</v>
      </c>
      <c r="N1921" s="3" t="s">
        <v>8988</v>
      </c>
      <c r="T1921" s="3" t="s">
        <v>8989</v>
      </c>
      <c r="U1921" s="3" t="s">
        <v>5283</v>
      </c>
      <c r="V1921" s="3" t="s">
        <v>7216</v>
      </c>
      <c r="W1921" s="3" t="s">
        <v>5221</v>
      </c>
      <c r="X1921" s="3" t="s">
        <v>7290</v>
      </c>
      <c r="Y1921" s="3" t="s">
        <v>6580</v>
      </c>
      <c r="Z1921" s="3" t="s">
        <v>854</v>
      </c>
      <c r="AC1921" s="3">
        <v>24</v>
      </c>
      <c r="AD1921" s="3" t="s">
        <v>3777</v>
      </c>
      <c r="AE1921" s="3" t="s">
        <v>1015</v>
      </c>
      <c r="AJ1921" s="3" t="s">
        <v>4228</v>
      </c>
      <c r="AK1921" s="3" t="s">
        <v>4228</v>
      </c>
      <c r="AL1921" s="3" t="s">
        <v>3698</v>
      </c>
      <c r="AM1921" s="3" t="s">
        <v>3698</v>
      </c>
      <c r="AT1921" s="3" t="s">
        <v>3698</v>
      </c>
      <c r="AU1921" s="3" t="s">
        <v>3698</v>
      </c>
      <c r="AV1921" s="3" t="s">
        <v>3698</v>
      </c>
      <c r="AW1921" s="3" t="s">
        <v>3698</v>
      </c>
      <c r="BG1921" s="3" t="s">
        <v>3619</v>
      </c>
      <c r="BH1921" s="3" t="s">
        <v>7168</v>
      </c>
      <c r="BI1921" s="3" t="s">
        <v>3698</v>
      </c>
      <c r="BJ1921" s="3" t="s">
        <v>3698</v>
      </c>
      <c r="BK1921" s="3" t="s">
        <v>5283</v>
      </c>
      <c r="BL1921" s="3" t="s">
        <v>7216</v>
      </c>
      <c r="BM1921" s="3" t="s">
        <v>5991</v>
      </c>
      <c r="BN1921" s="3" t="s">
        <v>1858</v>
      </c>
      <c r="BO1921" s="3" t="s">
        <v>5283</v>
      </c>
      <c r="BP1921" s="3" t="s">
        <v>7216</v>
      </c>
      <c r="BQ1921" s="3" t="s">
        <v>6581</v>
      </c>
      <c r="BR1921" s="3" t="s">
        <v>2444</v>
      </c>
      <c r="BS1921" s="3" t="s">
        <v>3515</v>
      </c>
      <c r="BT1921" s="3" t="s">
        <v>1099</v>
      </c>
    </row>
    <row r="1922" spans="1:73" ht="13.5" customHeight="1">
      <c r="A1922" s="6" t="str">
        <f>HYPERLINK("http://kyu.snu.ac.kr/sdhj/index.jsp?type=hj/GK14649_00IM0001_054a.jpg","1717_수북면_054a")</f>
        <v>1717_수북면_054a</v>
      </c>
      <c r="B1922" s="3">
        <v>1717</v>
      </c>
      <c r="C1922" s="3" t="s">
        <v>8080</v>
      </c>
      <c r="D1922" s="3" t="s">
        <v>8081</v>
      </c>
      <c r="E1922" s="3">
        <v>1921</v>
      </c>
      <c r="F1922" s="3">
        <v>7</v>
      </c>
      <c r="G1922" s="3" t="s">
        <v>5660</v>
      </c>
      <c r="H1922" s="3" t="s">
        <v>6977</v>
      </c>
      <c r="I1922" s="3">
        <v>30</v>
      </c>
      <c r="L1922" s="3">
        <v>2</v>
      </c>
      <c r="M1922" s="3" t="s">
        <v>2702</v>
      </c>
      <c r="N1922" s="3" t="s">
        <v>2950</v>
      </c>
      <c r="S1922" s="3" t="s">
        <v>3539</v>
      </c>
      <c r="T1922" s="3" t="s">
        <v>7028</v>
      </c>
      <c r="U1922" s="3" t="s">
        <v>5836</v>
      </c>
      <c r="V1922" s="3" t="s">
        <v>7231</v>
      </c>
      <c r="W1922" s="3" t="s">
        <v>3559</v>
      </c>
      <c r="X1922" s="3" t="s">
        <v>7260</v>
      </c>
      <c r="Y1922" s="3" t="s">
        <v>3479</v>
      </c>
      <c r="Z1922" s="3" t="s">
        <v>7292</v>
      </c>
      <c r="AC1922" s="3">
        <v>27</v>
      </c>
      <c r="AD1922" s="3" t="s">
        <v>3726</v>
      </c>
      <c r="AE1922" s="3" t="s">
        <v>1011</v>
      </c>
      <c r="AJ1922" s="3" t="s">
        <v>4228</v>
      </c>
      <c r="AK1922" s="3" t="s">
        <v>4228</v>
      </c>
      <c r="AL1922" s="3" t="s">
        <v>3698</v>
      </c>
      <c r="AM1922" s="3" t="s">
        <v>3698</v>
      </c>
      <c r="AT1922" s="3" t="s">
        <v>3698</v>
      </c>
      <c r="AU1922" s="3" t="s">
        <v>3698</v>
      </c>
      <c r="AV1922" s="3" t="s">
        <v>3698</v>
      </c>
      <c r="AW1922" s="3" t="s">
        <v>3698</v>
      </c>
      <c r="BG1922" s="3" t="s">
        <v>3698</v>
      </c>
      <c r="BH1922" s="3" t="s">
        <v>3698</v>
      </c>
      <c r="BI1922" s="3" t="s">
        <v>3698</v>
      </c>
      <c r="BJ1922" s="3" t="s">
        <v>3698</v>
      </c>
      <c r="BK1922" s="3" t="s">
        <v>3698</v>
      </c>
      <c r="BL1922" s="3" t="s">
        <v>3698</v>
      </c>
      <c r="BM1922" s="3" t="s">
        <v>5194</v>
      </c>
      <c r="BN1922" s="3" t="s">
        <v>473</v>
      </c>
      <c r="BO1922" s="3" t="s">
        <v>5283</v>
      </c>
      <c r="BP1922" s="3" t="s">
        <v>7216</v>
      </c>
      <c r="BQ1922" s="3" t="s">
        <v>6582</v>
      </c>
      <c r="BR1922" s="3" t="s">
        <v>3368</v>
      </c>
      <c r="BS1922" s="3" t="s">
        <v>3476</v>
      </c>
      <c r="BT1922" s="3" t="s">
        <v>1117</v>
      </c>
    </row>
    <row r="1923" spans="1:73" ht="13.5" customHeight="1">
      <c r="A1923" s="6" t="str">
        <f>HYPERLINK("http://kyu.snu.ac.kr/sdhj/index.jsp?type=hj/GK14649_00IM0001_054a.jpg","1717_수북면_054a")</f>
        <v>1717_수북면_054a</v>
      </c>
      <c r="B1923" s="3">
        <v>1717</v>
      </c>
      <c r="C1923" s="3" t="s">
        <v>7425</v>
      </c>
      <c r="D1923" s="3" t="s">
        <v>7426</v>
      </c>
      <c r="E1923" s="3">
        <v>1922</v>
      </c>
      <c r="F1923" s="3">
        <v>7</v>
      </c>
      <c r="G1923" s="3" t="s">
        <v>5660</v>
      </c>
      <c r="H1923" s="3" t="s">
        <v>6977</v>
      </c>
      <c r="I1923" s="3">
        <v>30</v>
      </c>
      <c r="L1923" s="3">
        <v>2</v>
      </c>
      <c r="M1923" s="3" t="s">
        <v>2702</v>
      </c>
      <c r="N1923" s="3" t="s">
        <v>2950</v>
      </c>
      <c r="S1923" s="3" t="s">
        <v>3580</v>
      </c>
      <c r="T1923" s="3" t="s">
        <v>7032</v>
      </c>
      <c r="Y1923" s="3" t="s">
        <v>3479</v>
      </c>
      <c r="Z1923" s="3" t="s">
        <v>7292</v>
      </c>
      <c r="AC1923" s="3">
        <v>6</v>
      </c>
      <c r="AD1923" s="3" t="s">
        <v>3555</v>
      </c>
      <c r="AE1923" s="3" t="s">
        <v>986</v>
      </c>
    </row>
    <row r="1924" spans="1:73" ht="13.5" customHeight="1">
      <c r="A1924" s="6" t="str">
        <f>HYPERLINK("http://kyu.snu.ac.kr/sdhj/index.jsp?type=hj/GK14649_00IM0001_054a.jpg","1717_수북면_054a")</f>
        <v>1717_수북면_054a</v>
      </c>
      <c r="B1924" s="3">
        <v>1717</v>
      </c>
      <c r="C1924" s="3" t="s">
        <v>7978</v>
      </c>
      <c r="D1924" s="3" t="s">
        <v>7979</v>
      </c>
      <c r="E1924" s="3">
        <v>1923</v>
      </c>
      <c r="F1924" s="3">
        <v>7</v>
      </c>
      <c r="G1924" s="3" t="s">
        <v>5660</v>
      </c>
      <c r="H1924" s="3" t="s">
        <v>6977</v>
      </c>
      <c r="I1924" s="3">
        <v>30</v>
      </c>
      <c r="L1924" s="3">
        <v>2</v>
      </c>
      <c r="M1924" s="3" t="s">
        <v>2702</v>
      </c>
      <c r="N1924" s="3" t="s">
        <v>2950</v>
      </c>
      <c r="S1924" s="3" t="s">
        <v>8990</v>
      </c>
      <c r="T1924" s="3" t="s">
        <v>8991</v>
      </c>
      <c r="Y1924" s="3" t="s">
        <v>3479</v>
      </c>
      <c r="Z1924" s="3" t="s">
        <v>7292</v>
      </c>
      <c r="AC1924" s="3">
        <v>3</v>
      </c>
      <c r="AD1924" s="3" t="s">
        <v>8992</v>
      </c>
      <c r="AE1924" s="3" t="s">
        <v>8993</v>
      </c>
    </row>
    <row r="1925" spans="1:73" ht="13.5" customHeight="1">
      <c r="A1925" s="6" t="str">
        <f>HYPERLINK("http://kyu.snu.ac.kr/sdhj/index.jsp?type=hj/GK14649_00IM0001_054a.jpg","1717_수북면_054a")</f>
        <v>1717_수북면_054a</v>
      </c>
      <c r="B1925" s="3">
        <v>1717</v>
      </c>
      <c r="C1925" s="3" t="s">
        <v>7978</v>
      </c>
      <c r="D1925" s="3" t="s">
        <v>7979</v>
      </c>
      <c r="E1925" s="3">
        <v>1924</v>
      </c>
      <c r="F1925" s="3">
        <v>7</v>
      </c>
      <c r="G1925" s="3" t="s">
        <v>5660</v>
      </c>
      <c r="H1925" s="3" t="s">
        <v>6977</v>
      </c>
      <c r="I1925" s="3">
        <v>30</v>
      </c>
      <c r="L1925" s="3">
        <v>3</v>
      </c>
      <c r="M1925" s="3" t="s">
        <v>2613</v>
      </c>
      <c r="N1925" s="3" t="s">
        <v>8994</v>
      </c>
      <c r="O1925" s="3" t="s">
        <v>3432</v>
      </c>
      <c r="P1925" s="3" t="s">
        <v>6945</v>
      </c>
      <c r="T1925" s="3" t="s">
        <v>8995</v>
      </c>
      <c r="U1925" s="3" t="s">
        <v>5283</v>
      </c>
      <c r="V1925" s="3" t="s">
        <v>7216</v>
      </c>
      <c r="W1925" s="3" t="s">
        <v>3559</v>
      </c>
      <c r="X1925" s="3" t="s">
        <v>7260</v>
      </c>
      <c r="Y1925" s="3" t="s">
        <v>4757</v>
      </c>
      <c r="Z1925" s="3" t="s">
        <v>690</v>
      </c>
      <c r="AC1925" s="3" t="s">
        <v>3698</v>
      </c>
      <c r="AD1925" s="3" t="s">
        <v>3698</v>
      </c>
      <c r="AE1925" s="3" t="s">
        <v>3698</v>
      </c>
      <c r="AJ1925" s="3" t="s">
        <v>4228</v>
      </c>
      <c r="AK1925" s="3" t="s">
        <v>4228</v>
      </c>
      <c r="AL1925" s="3" t="s">
        <v>3698</v>
      </c>
      <c r="AM1925" s="3" t="s">
        <v>3698</v>
      </c>
      <c r="AT1925" s="3" t="s">
        <v>3698</v>
      </c>
      <c r="AU1925" s="3" t="s">
        <v>3698</v>
      </c>
      <c r="AV1925" s="3" t="s">
        <v>3698</v>
      </c>
      <c r="AW1925" s="3" t="s">
        <v>3698</v>
      </c>
      <c r="BG1925" s="3" t="s">
        <v>3698</v>
      </c>
      <c r="BH1925" s="3" t="s">
        <v>3698</v>
      </c>
      <c r="BI1925" s="3" t="s">
        <v>3698</v>
      </c>
      <c r="BJ1925" s="3" t="s">
        <v>3698</v>
      </c>
      <c r="BM1925" s="3" t="s">
        <v>6583</v>
      </c>
      <c r="BN1925" s="3" t="s">
        <v>2129</v>
      </c>
      <c r="BQ1925" s="3" t="s">
        <v>6022</v>
      </c>
      <c r="BR1925" s="3" t="s">
        <v>3387</v>
      </c>
      <c r="BS1925" s="3" t="s">
        <v>3534</v>
      </c>
      <c r="BT1925" s="3" t="s">
        <v>1152</v>
      </c>
    </row>
    <row r="1926" spans="1:73" ht="13.5" customHeight="1">
      <c r="A1926" s="6" t="str">
        <f>HYPERLINK("http://kyu.snu.ac.kr/sdhj/index.jsp?type=hj/GK14649_00IM0001_054a.jpg","1717_수북면_054a")</f>
        <v>1717_수북면_054a</v>
      </c>
      <c r="B1926" s="3">
        <v>1717</v>
      </c>
      <c r="C1926" s="3" t="s">
        <v>8996</v>
      </c>
      <c r="D1926" s="3" t="s">
        <v>8997</v>
      </c>
      <c r="E1926" s="3">
        <v>1925</v>
      </c>
      <c r="F1926" s="3">
        <v>7</v>
      </c>
      <c r="G1926" s="3" t="s">
        <v>5660</v>
      </c>
      <c r="H1926" s="3" t="s">
        <v>6977</v>
      </c>
      <c r="I1926" s="3">
        <v>30</v>
      </c>
      <c r="L1926" s="3">
        <v>3</v>
      </c>
      <c r="M1926" s="3" t="s">
        <v>2613</v>
      </c>
      <c r="N1926" s="3" t="s">
        <v>2912</v>
      </c>
      <c r="S1926" s="3" t="s">
        <v>3539</v>
      </c>
      <c r="T1926" s="3" t="s">
        <v>7028</v>
      </c>
      <c r="U1926" s="3" t="s">
        <v>3540</v>
      </c>
      <c r="V1926" s="3" t="s">
        <v>7111</v>
      </c>
      <c r="W1926" s="3" t="s">
        <v>3559</v>
      </c>
      <c r="X1926" s="3" t="s">
        <v>7260</v>
      </c>
      <c r="Y1926" s="3" t="s">
        <v>3479</v>
      </c>
      <c r="Z1926" s="3" t="s">
        <v>7292</v>
      </c>
      <c r="AC1926" s="3">
        <v>33</v>
      </c>
      <c r="AD1926" s="3" t="s">
        <v>3969</v>
      </c>
      <c r="AE1926" s="3" t="s">
        <v>1022</v>
      </c>
      <c r="AJ1926" s="3" t="s">
        <v>4228</v>
      </c>
      <c r="AK1926" s="3" t="s">
        <v>4228</v>
      </c>
      <c r="AL1926" s="3" t="s">
        <v>3698</v>
      </c>
      <c r="AM1926" s="3" t="s">
        <v>3698</v>
      </c>
      <c r="AT1926" s="3" t="s">
        <v>3698</v>
      </c>
      <c r="AU1926" s="3" t="s">
        <v>3698</v>
      </c>
      <c r="AV1926" s="3" t="s">
        <v>3698</v>
      </c>
      <c r="AW1926" s="3" t="s">
        <v>3698</v>
      </c>
      <c r="BG1926" s="3" t="s">
        <v>3698</v>
      </c>
      <c r="BH1926" s="3" t="s">
        <v>3698</v>
      </c>
      <c r="BI1926" s="3" t="s">
        <v>3698</v>
      </c>
      <c r="BJ1926" s="3" t="s">
        <v>3698</v>
      </c>
      <c r="BK1926" s="3" t="s">
        <v>3698</v>
      </c>
      <c r="BL1926" s="3" t="s">
        <v>3698</v>
      </c>
      <c r="BM1926" s="3" t="s">
        <v>3698</v>
      </c>
      <c r="BN1926" s="3" t="s">
        <v>3698</v>
      </c>
      <c r="BO1926" s="3" t="s">
        <v>3698</v>
      </c>
      <c r="BP1926" s="3" t="s">
        <v>3698</v>
      </c>
      <c r="BQ1926" s="3" t="s">
        <v>8998</v>
      </c>
      <c r="BR1926" s="3" t="s">
        <v>8998</v>
      </c>
      <c r="BS1926" s="3" t="s">
        <v>3698</v>
      </c>
      <c r="BT1926" s="3" t="s">
        <v>3698</v>
      </c>
    </row>
    <row r="1927" spans="1:73" ht="13.5" customHeight="1">
      <c r="A1927" s="6" t="str">
        <f>HYPERLINK("http://kyu.snu.ac.kr/sdhj/index.jsp?type=hj/GK14649_00IM0001_054a.jpg","1717_수북면_054a")</f>
        <v>1717_수북면_054a</v>
      </c>
      <c r="B1927" s="3">
        <v>1717</v>
      </c>
      <c r="C1927" s="3" t="s">
        <v>7439</v>
      </c>
      <c r="D1927" s="3" t="s">
        <v>7440</v>
      </c>
      <c r="E1927" s="3">
        <v>1926</v>
      </c>
      <c r="F1927" s="3">
        <v>7</v>
      </c>
      <c r="G1927" s="3" t="s">
        <v>5660</v>
      </c>
      <c r="H1927" s="3" t="s">
        <v>6977</v>
      </c>
      <c r="I1927" s="3">
        <v>30</v>
      </c>
      <c r="L1927" s="3">
        <v>3</v>
      </c>
      <c r="M1927" s="3" t="s">
        <v>2613</v>
      </c>
      <c r="N1927" s="3" t="s">
        <v>2912</v>
      </c>
      <c r="S1927" s="3" t="s">
        <v>3580</v>
      </c>
      <c r="T1927" s="3" t="s">
        <v>7032</v>
      </c>
      <c r="Y1927" s="3" t="s">
        <v>3479</v>
      </c>
      <c r="Z1927" s="3" t="s">
        <v>7292</v>
      </c>
      <c r="AC1927" s="3">
        <v>7</v>
      </c>
      <c r="AD1927" s="3" t="s">
        <v>3538</v>
      </c>
      <c r="AE1927" s="3" t="s">
        <v>983</v>
      </c>
    </row>
    <row r="1928" spans="1:73" ht="13.5" customHeight="1">
      <c r="A1928" s="6" t="str">
        <f>HYPERLINK("http://kyu.snu.ac.kr/sdhj/index.jsp?type=hj/GK14649_00IM0001_054a.jpg","1717_수북면_054a")</f>
        <v>1717_수북면_054a</v>
      </c>
      <c r="B1928" s="3">
        <v>1717</v>
      </c>
      <c r="C1928" s="3" t="s">
        <v>7439</v>
      </c>
      <c r="D1928" s="3" t="s">
        <v>7440</v>
      </c>
      <c r="E1928" s="3">
        <v>1927</v>
      </c>
      <c r="F1928" s="3">
        <v>7</v>
      </c>
      <c r="G1928" s="3" t="s">
        <v>5660</v>
      </c>
      <c r="H1928" s="3" t="s">
        <v>6977</v>
      </c>
      <c r="I1928" s="3">
        <v>30</v>
      </c>
      <c r="L1928" s="3">
        <v>4</v>
      </c>
      <c r="M1928" s="3" t="s">
        <v>2570</v>
      </c>
      <c r="N1928" s="3" t="s">
        <v>2892</v>
      </c>
      <c r="O1928" s="3" t="s">
        <v>3432</v>
      </c>
      <c r="P1928" s="3" t="s">
        <v>6945</v>
      </c>
      <c r="T1928" s="3" t="s">
        <v>8766</v>
      </c>
      <c r="U1928" s="3" t="s">
        <v>5283</v>
      </c>
      <c r="V1928" s="3" t="s">
        <v>7216</v>
      </c>
      <c r="W1928" s="3" t="s">
        <v>3559</v>
      </c>
      <c r="X1928" s="3" t="s">
        <v>7260</v>
      </c>
      <c r="Y1928" s="3" t="s">
        <v>5508</v>
      </c>
      <c r="Z1928" s="3" t="s">
        <v>855</v>
      </c>
      <c r="AC1928" s="3" t="s">
        <v>3698</v>
      </c>
      <c r="AD1928" s="3" t="s">
        <v>3698</v>
      </c>
      <c r="AE1928" s="3" t="s">
        <v>3698</v>
      </c>
      <c r="AJ1928" s="3" t="s">
        <v>4228</v>
      </c>
      <c r="AK1928" s="3" t="s">
        <v>4228</v>
      </c>
      <c r="AL1928" s="3" t="s">
        <v>3698</v>
      </c>
      <c r="AM1928" s="3" t="s">
        <v>3698</v>
      </c>
      <c r="AT1928" s="3" t="s">
        <v>3698</v>
      </c>
      <c r="AU1928" s="3" t="s">
        <v>3698</v>
      </c>
      <c r="AV1928" s="3" t="s">
        <v>3698</v>
      </c>
      <c r="AW1928" s="3" t="s">
        <v>3698</v>
      </c>
      <c r="BG1928" s="3" t="s">
        <v>3698</v>
      </c>
      <c r="BH1928" s="3" t="s">
        <v>3698</v>
      </c>
      <c r="BI1928" s="3" t="s">
        <v>3698</v>
      </c>
      <c r="BJ1928" s="3" t="s">
        <v>3698</v>
      </c>
      <c r="BK1928" s="3" t="s">
        <v>5736</v>
      </c>
      <c r="BL1928" s="3" t="s">
        <v>7238</v>
      </c>
      <c r="BM1928" s="3" t="s">
        <v>4366</v>
      </c>
      <c r="BN1928" s="3" t="s">
        <v>1417</v>
      </c>
      <c r="BO1928" s="3" t="s">
        <v>5283</v>
      </c>
      <c r="BP1928" s="3" t="s">
        <v>7216</v>
      </c>
      <c r="BQ1928" s="3" t="s">
        <v>6584</v>
      </c>
      <c r="BR1928" s="3" t="s">
        <v>3225</v>
      </c>
      <c r="BS1928" s="3" t="s">
        <v>3562</v>
      </c>
      <c r="BT1928" s="3" t="s">
        <v>3040</v>
      </c>
    </row>
    <row r="1929" spans="1:73" ht="13.5" customHeight="1">
      <c r="A1929" s="6" t="str">
        <f>HYPERLINK("http://kyu.snu.ac.kr/sdhj/index.jsp?type=hj/GK14649_00IM0001_054a.jpg","1717_수북면_054a")</f>
        <v>1717_수북면_054a</v>
      </c>
      <c r="B1929" s="3">
        <v>1717</v>
      </c>
      <c r="C1929" s="3" t="s">
        <v>7909</v>
      </c>
      <c r="D1929" s="3" t="s">
        <v>7910</v>
      </c>
      <c r="E1929" s="3">
        <v>1928</v>
      </c>
      <c r="F1929" s="3">
        <v>7</v>
      </c>
      <c r="G1929" s="3" t="s">
        <v>5660</v>
      </c>
      <c r="H1929" s="3" t="s">
        <v>6977</v>
      </c>
      <c r="I1929" s="3">
        <v>30</v>
      </c>
      <c r="L1929" s="3">
        <v>4</v>
      </c>
      <c r="M1929" s="3" t="s">
        <v>2570</v>
      </c>
      <c r="N1929" s="3" t="s">
        <v>2892</v>
      </c>
      <c r="S1929" s="3" t="s">
        <v>3539</v>
      </c>
      <c r="T1929" s="3" t="s">
        <v>7028</v>
      </c>
      <c r="W1929" s="3" t="s">
        <v>5381</v>
      </c>
      <c r="X1929" s="3" t="s">
        <v>7284</v>
      </c>
      <c r="Y1929" s="3" t="s">
        <v>3479</v>
      </c>
      <c r="Z1929" s="3" t="s">
        <v>7292</v>
      </c>
      <c r="AC1929" s="3">
        <v>33</v>
      </c>
      <c r="AD1929" s="3" t="s">
        <v>3698</v>
      </c>
      <c r="AE1929" s="3" t="s">
        <v>3698</v>
      </c>
      <c r="AJ1929" s="3" t="s">
        <v>4228</v>
      </c>
      <c r="AK1929" s="3" t="s">
        <v>4228</v>
      </c>
      <c r="AL1929" s="3" t="s">
        <v>3698</v>
      </c>
      <c r="AM1929" s="3" t="s">
        <v>3698</v>
      </c>
      <c r="AT1929" s="3" t="s">
        <v>3698</v>
      </c>
      <c r="AU1929" s="3" t="s">
        <v>3698</v>
      </c>
      <c r="AV1929" s="3" t="s">
        <v>3698</v>
      </c>
      <c r="AW1929" s="3" t="s">
        <v>3698</v>
      </c>
      <c r="BG1929" s="3" t="s">
        <v>3698</v>
      </c>
      <c r="BH1929" s="3" t="s">
        <v>3698</v>
      </c>
      <c r="BI1929" s="3" t="s">
        <v>3698</v>
      </c>
      <c r="BJ1929" s="3" t="s">
        <v>3698</v>
      </c>
      <c r="BK1929" s="3" t="s">
        <v>3698</v>
      </c>
      <c r="BL1929" s="3" t="s">
        <v>3698</v>
      </c>
      <c r="BM1929" s="3" t="s">
        <v>3698</v>
      </c>
      <c r="BN1929" s="3" t="s">
        <v>3698</v>
      </c>
      <c r="BO1929" s="3" t="s">
        <v>3698</v>
      </c>
      <c r="BP1929" s="3" t="s">
        <v>3698</v>
      </c>
      <c r="BQ1929" s="3" t="s">
        <v>6585</v>
      </c>
      <c r="BR1929" s="3" t="s">
        <v>2445</v>
      </c>
      <c r="BS1929" s="3" t="s">
        <v>3534</v>
      </c>
      <c r="BT1929" s="3" t="s">
        <v>1152</v>
      </c>
    </row>
    <row r="1930" spans="1:73" ht="13.5" customHeight="1">
      <c r="A1930" s="6" t="str">
        <f>HYPERLINK("http://kyu.snu.ac.kr/sdhj/index.jsp?type=hj/GK14649_00IM0001_054a.jpg","1717_수북면_054a")</f>
        <v>1717_수북면_054a</v>
      </c>
      <c r="B1930" s="3">
        <v>1717</v>
      </c>
      <c r="C1930" s="3" t="s">
        <v>7679</v>
      </c>
      <c r="D1930" s="3" t="s">
        <v>7680</v>
      </c>
      <c r="E1930" s="3">
        <v>1929</v>
      </c>
      <c r="F1930" s="3">
        <v>7</v>
      </c>
      <c r="G1930" s="3" t="s">
        <v>5660</v>
      </c>
      <c r="H1930" s="3" t="s">
        <v>6977</v>
      </c>
      <c r="I1930" s="3">
        <v>30</v>
      </c>
      <c r="L1930" s="3">
        <v>4</v>
      </c>
      <c r="M1930" s="3" t="s">
        <v>2570</v>
      </c>
      <c r="N1930" s="3" t="s">
        <v>2892</v>
      </c>
      <c r="S1930" s="3" t="s">
        <v>3485</v>
      </c>
      <c r="T1930" s="3" t="s">
        <v>7024</v>
      </c>
      <c r="U1930" s="3" t="s">
        <v>5283</v>
      </c>
      <c r="V1930" s="3" t="s">
        <v>7216</v>
      </c>
      <c r="Y1930" s="3" t="s">
        <v>5704</v>
      </c>
      <c r="Z1930" s="3" t="s">
        <v>600</v>
      </c>
      <c r="AC1930" s="3">
        <v>29</v>
      </c>
      <c r="AD1930" s="3" t="s">
        <v>3642</v>
      </c>
      <c r="AE1930" s="3" t="s">
        <v>1000</v>
      </c>
      <c r="AF1930" s="3" t="s">
        <v>4024</v>
      </c>
      <c r="AG1930" s="3" t="s">
        <v>1050</v>
      </c>
    </row>
    <row r="1931" spans="1:73" ht="13.5" customHeight="1">
      <c r="A1931" s="6" t="str">
        <f>HYPERLINK("http://kyu.snu.ac.kr/sdhj/index.jsp?type=hj/GK14649_00IM0001_054a.jpg","1717_수북면_054a")</f>
        <v>1717_수북면_054a</v>
      </c>
      <c r="B1931" s="3">
        <v>1717</v>
      </c>
      <c r="C1931" s="3" t="s">
        <v>7909</v>
      </c>
      <c r="D1931" s="3" t="s">
        <v>7910</v>
      </c>
      <c r="E1931" s="3">
        <v>1930</v>
      </c>
      <c r="F1931" s="3">
        <v>7</v>
      </c>
      <c r="G1931" s="3" t="s">
        <v>5660</v>
      </c>
      <c r="H1931" s="3" t="s">
        <v>6977</v>
      </c>
      <c r="I1931" s="3">
        <v>30</v>
      </c>
      <c r="L1931" s="3">
        <v>5</v>
      </c>
      <c r="M1931" s="3" t="s">
        <v>2657</v>
      </c>
      <c r="N1931" s="3" t="s">
        <v>8999</v>
      </c>
      <c r="T1931" s="3" t="s">
        <v>7438</v>
      </c>
      <c r="U1931" s="3" t="s">
        <v>5283</v>
      </c>
      <c r="V1931" s="3" t="s">
        <v>7216</v>
      </c>
      <c r="W1931" s="3" t="s">
        <v>5221</v>
      </c>
      <c r="X1931" s="3" t="s">
        <v>7290</v>
      </c>
      <c r="Y1931" s="3" t="s">
        <v>6586</v>
      </c>
      <c r="Z1931" s="3" t="s">
        <v>856</v>
      </c>
      <c r="AC1931" s="3" t="s">
        <v>3698</v>
      </c>
      <c r="AD1931" s="3" t="s">
        <v>3698</v>
      </c>
      <c r="AE1931" s="3" t="s">
        <v>3698</v>
      </c>
      <c r="AJ1931" s="3" t="s">
        <v>4228</v>
      </c>
      <c r="AK1931" s="3" t="s">
        <v>4228</v>
      </c>
      <c r="AL1931" s="3" t="s">
        <v>3698</v>
      </c>
      <c r="AM1931" s="3" t="s">
        <v>3698</v>
      </c>
      <c r="AT1931" s="3" t="s">
        <v>3698</v>
      </c>
      <c r="AU1931" s="3" t="s">
        <v>3698</v>
      </c>
      <c r="AV1931" s="3" t="s">
        <v>3698</v>
      </c>
      <c r="AW1931" s="3" t="s">
        <v>3698</v>
      </c>
      <c r="BG1931" s="3" t="s">
        <v>3698</v>
      </c>
      <c r="BH1931" s="3" t="s">
        <v>3698</v>
      </c>
      <c r="BI1931" s="3" t="s">
        <v>3698</v>
      </c>
      <c r="BJ1931" s="3" t="s">
        <v>3698</v>
      </c>
      <c r="BK1931" s="3" t="s">
        <v>3698</v>
      </c>
      <c r="BL1931" s="3" t="s">
        <v>3698</v>
      </c>
      <c r="BM1931" s="3" t="s">
        <v>3698</v>
      </c>
      <c r="BN1931" s="3" t="s">
        <v>3698</v>
      </c>
      <c r="BO1931" s="3" t="s">
        <v>5283</v>
      </c>
      <c r="BP1931" s="3" t="s">
        <v>7216</v>
      </c>
      <c r="BQ1931" s="3" t="s">
        <v>6514</v>
      </c>
      <c r="BR1931" s="3" t="s">
        <v>3333</v>
      </c>
      <c r="BS1931" s="3" t="s">
        <v>3625</v>
      </c>
      <c r="BT1931" s="3" t="s">
        <v>1118</v>
      </c>
    </row>
    <row r="1932" spans="1:73" ht="13.5" customHeight="1">
      <c r="A1932" s="6" t="str">
        <f>HYPERLINK("http://kyu.snu.ac.kr/sdhj/index.jsp?type=hj/GK14649_00IM0001_054a.jpg","1717_수북면_054a")</f>
        <v>1717_수북면_054a</v>
      </c>
      <c r="B1932" s="3">
        <v>1717</v>
      </c>
      <c r="C1932" s="3" t="s">
        <v>7836</v>
      </c>
      <c r="D1932" s="3" t="s">
        <v>7837</v>
      </c>
      <c r="E1932" s="3">
        <v>1931</v>
      </c>
      <c r="F1932" s="3">
        <v>7</v>
      </c>
      <c r="G1932" s="3" t="s">
        <v>5660</v>
      </c>
      <c r="H1932" s="3" t="s">
        <v>6977</v>
      </c>
      <c r="I1932" s="3">
        <v>30</v>
      </c>
      <c r="L1932" s="3">
        <v>5</v>
      </c>
      <c r="M1932" s="3" t="s">
        <v>2657</v>
      </c>
      <c r="N1932" s="3" t="s">
        <v>2930</v>
      </c>
      <c r="S1932" s="3" t="s">
        <v>3539</v>
      </c>
      <c r="T1932" s="3" t="s">
        <v>7028</v>
      </c>
      <c r="U1932" s="3" t="s">
        <v>5836</v>
      </c>
      <c r="V1932" s="3" t="s">
        <v>7231</v>
      </c>
      <c r="W1932" s="3" t="s">
        <v>4426</v>
      </c>
      <c r="X1932" s="3" t="s">
        <v>7275</v>
      </c>
      <c r="Y1932" s="3" t="s">
        <v>3479</v>
      </c>
      <c r="Z1932" s="3" t="s">
        <v>7292</v>
      </c>
      <c r="AC1932" s="3">
        <v>36</v>
      </c>
      <c r="AD1932" s="3" t="s">
        <v>3527</v>
      </c>
      <c r="AE1932" s="3" t="s">
        <v>982</v>
      </c>
      <c r="AJ1932" s="3" t="s">
        <v>4228</v>
      </c>
      <c r="AK1932" s="3" t="s">
        <v>4228</v>
      </c>
      <c r="AL1932" s="3" t="s">
        <v>3698</v>
      </c>
      <c r="AM1932" s="3" t="s">
        <v>3698</v>
      </c>
      <c r="AT1932" s="3" t="s">
        <v>3698</v>
      </c>
      <c r="AU1932" s="3" t="s">
        <v>3698</v>
      </c>
      <c r="AV1932" s="3" t="s">
        <v>3698</v>
      </c>
      <c r="AW1932" s="3" t="s">
        <v>3698</v>
      </c>
      <c r="BG1932" s="3" t="s">
        <v>3698</v>
      </c>
      <c r="BH1932" s="3" t="s">
        <v>3698</v>
      </c>
      <c r="BI1932" s="3" t="s">
        <v>3698</v>
      </c>
      <c r="BJ1932" s="3" t="s">
        <v>3698</v>
      </c>
      <c r="BK1932" s="3" t="s">
        <v>3698</v>
      </c>
      <c r="BL1932" s="3" t="s">
        <v>3698</v>
      </c>
      <c r="BM1932" s="3" t="s">
        <v>3698</v>
      </c>
      <c r="BN1932" s="3" t="s">
        <v>3698</v>
      </c>
      <c r="BO1932" s="3" t="s">
        <v>3698</v>
      </c>
      <c r="BP1932" s="3" t="s">
        <v>3698</v>
      </c>
      <c r="BQ1932" s="3" t="s">
        <v>8847</v>
      </c>
      <c r="BR1932" s="3" t="s">
        <v>8847</v>
      </c>
      <c r="BS1932" s="3" t="s">
        <v>3562</v>
      </c>
      <c r="BT1932" s="3" t="s">
        <v>3040</v>
      </c>
    </row>
    <row r="1933" spans="1:73" ht="13.5" customHeight="1">
      <c r="A1933" s="6" t="str">
        <f>HYPERLINK("http://kyu.snu.ac.kr/sdhj/index.jsp?type=hj/GK14649_00IM0001_054a.jpg","1717_수북면_054a")</f>
        <v>1717_수북면_054a</v>
      </c>
      <c r="B1933" s="3">
        <v>1717</v>
      </c>
      <c r="C1933" s="3" t="s">
        <v>7423</v>
      </c>
      <c r="D1933" s="3" t="s">
        <v>7424</v>
      </c>
      <c r="E1933" s="3">
        <v>1932</v>
      </c>
      <c r="F1933" s="3">
        <v>7</v>
      </c>
      <c r="G1933" s="3" t="s">
        <v>5660</v>
      </c>
      <c r="H1933" s="3" t="s">
        <v>6977</v>
      </c>
      <c r="I1933" s="3">
        <v>30</v>
      </c>
      <c r="L1933" s="3">
        <v>5</v>
      </c>
      <c r="M1933" s="3" t="s">
        <v>2657</v>
      </c>
      <c r="N1933" s="3" t="s">
        <v>2930</v>
      </c>
      <c r="S1933" s="3" t="s">
        <v>3550</v>
      </c>
      <c r="T1933" s="3" t="s">
        <v>7029</v>
      </c>
      <c r="U1933" s="3" t="s">
        <v>5283</v>
      </c>
      <c r="V1933" s="3" t="s">
        <v>7216</v>
      </c>
      <c r="Y1933" s="3" t="s">
        <v>6587</v>
      </c>
      <c r="Z1933" s="3" t="s">
        <v>857</v>
      </c>
      <c r="AC1933" s="3">
        <v>15</v>
      </c>
      <c r="AD1933" s="3" t="s">
        <v>3678</v>
      </c>
      <c r="AE1933" s="3" t="s">
        <v>1005</v>
      </c>
    </row>
    <row r="1934" spans="1:73" ht="13.5" customHeight="1">
      <c r="A1934" s="6" t="str">
        <f>HYPERLINK("http://kyu.snu.ac.kr/sdhj/index.jsp?type=hj/GK14649_00IM0001_054a.jpg","1717_수북면_054a")</f>
        <v>1717_수북면_054a</v>
      </c>
      <c r="B1934" s="3">
        <v>1717</v>
      </c>
      <c r="C1934" s="3" t="s">
        <v>7423</v>
      </c>
      <c r="D1934" s="3" t="s">
        <v>7424</v>
      </c>
      <c r="E1934" s="3">
        <v>1933</v>
      </c>
      <c r="F1934" s="3">
        <v>7</v>
      </c>
      <c r="G1934" s="3" t="s">
        <v>5660</v>
      </c>
      <c r="H1934" s="3" t="s">
        <v>6977</v>
      </c>
      <c r="I1934" s="3">
        <v>30</v>
      </c>
      <c r="L1934" s="3">
        <v>5</v>
      </c>
      <c r="M1934" s="3" t="s">
        <v>2657</v>
      </c>
      <c r="N1934" s="3" t="s">
        <v>2930</v>
      </c>
      <c r="S1934" s="3" t="s">
        <v>7429</v>
      </c>
      <c r="T1934" s="3" t="s">
        <v>7430</v>
      </c>
      <c r="U1934" s="3" t="s">
        <v>5283</v>
      </c>
      <c r="V1934" s="3" t="s">
        <v>7216</v>
      </c>
    </row>
    <row r="1935" spans="1:73" ht="13.5" customHeight="1">
      <c r="A1935" s="6" t="str">
        <f>HYPERLINK("http://kyu.snu.ac.kr/sdhj/index.jsp?type=hj/GK14649_00IM0001_054b.jpg","1717_수북면_054b")</f>
        <v>1717_수북면_054b</v>
      </c>
      <c r="B1935" s="3">
        <v>1717</v>
      </c>
      <c r="C1935" s="3" t="s">
        <v>7423</v>
      </c>
      <c r="D1935" s="3" t="s">
        <v>7424</v>
      </c>
      <c r="E1935" s="3">
        <v>1934</v>
      </c>
      <c r="F1935" s="3">
        <v>7</v>
      </c>
      <c r="G1935" s="3" t="s">
        <v>5660</v>
      </c>
      <c r="H1935" s="3" t="s">
        <v>6977</v>
      </c>
      <c r="I1935" s="3">
        <v>31</v>
      </c>
      <c r="J1935" s="3" t="s">
        <v>7738</v>
      </c>
      <c r="K1935" s="3" t="s">
        <v>7738</v>
      </c>
      <c r="L1935" s="3">
        <v>1</v>
      </c>
      <c r="M1935" s="3" t="s">
        <v>8727</v>
      </c>
      <c r="N1935" s="3" t="s">
        <v>8728</v>
      </c>
      <c r="T1935" s="3" t="s">
        <v>7472</v>
      </c>
      <c r="U1935" s="3" t="s">
        <v>5283</v>
      </c>
      <c r="V1935" s="3" t="s">
        <v>7216</v>
      </c>
      <c r="W1935" s="3" t="s">
        <v>3559</v>
      </c>
      <c r="X1935" s="3" t="s">
        <v>7260</v>
      </c>
      <c r="Y1935" s="3" t="s">
        <v>3698</v>
      </c>
      <c r="Z1935" s="3" t="s">
        <v>3698</v>
      </c>
      <c r="AC1935" s="3" t="s">
        <v>3698</v>
      </c>
      <c r="AD1935" s="3" t="s">
        <v>3698</v>
      </c>
      <c r="AE1935" s="3" t="s">
        <v>3698</v>
      </c>
      <c r="AJ1935" s="3" t="s">
        <v>4228</v>
      </c>
      <c r="AK1935" s="3" t="s">
        <v>4228</v>
      </c>
      <c r="AL1935" s="3" t="s">
        <v>3698</v>
      </c>
      <c r="AM1935" s="3" t="s">
        <v>3698</v>
      </c>
      <c r="AT1935" s="3" t="s">
        <v>3698</v>
      </c>
      <c r="AU1935" s="3" t="s">
        <v>3698</v>
      </c>
      <c r="AV1935" s="3" t="s">
        <v>3698</v>
      </c>
      <c r="AW1935" s="3" t="s">
        <v>3698</v>
      </c>
      <c r="BG1935" s="3" t="s">
        <v>3698</v>
      </c>
      <c r="BH1935" s="3" t="s">
        <v>3698</v>
      </c>
      <c r="BI1935" s="3" t="s">
        <v>3698</v>
      </c>
      <c r="BJ1935" s="3" t="s">
        <v>3698</v>
      </c>
      <c r="BK1935" s="3" t="s">
        <v>3698</v>
      </c>
      <c r="BL1935" s="3" t="s">
        <v>3698</v>
      </c>
      <c r="BM1935" s="3" t="s">
        <v>3698</v>
      </c>
      <c r="BN1935" s="3" t="s">
        <v>3698</v>
      </c>
      <c r="BO1935" s="3" t="s">
        <v>3546</v>
      </c>
      <c r="BP1935" s="3" t="s">
        <v>7248</v>
      </c>
      <c r="BQ1935" s="3" t="s">
        <v>6588</v>
      </c>
      <c r="BR1935" s="3" t="s">
        <v>3376</v>
      </c>
      <c r="BS1935" s="3" t="s">
        <v>3534</v>
      </c>
      <c r="BT1935" s="3" t="s">
        <v>1152</v>
      </c>
      <c r="BU1935" s="3" t="s">
        <v>7488</v>
      </c>
    </row>
    <row r="1936" spans="1:73" ht="13.5" customHeight="1">
      <c r="A1936" s="6" t="str">
        <f>HYPERLINK("http://kyu.snu.ac.kr/sdhj/index.jsp?type=hj/GK14649_00IM0001_054b.jpg","1717_수북면_054b")</f>
        <v>1717_수북면_054b</v>
      </c>
      <c r="B1936" s="3">
        <v>1717</v>
      </c>
      <c r="C1936" s="3" t="s">
        <v>7402</v>
      </c>
      <c r="D1936" s="3" t="s">
        <v>7403</v>
      </c>
      <c r="E1936" s="3">
        <v>1935</v>
      </c>
      <c r="F1936" s="3">
        <v>7</v>
      </c>
      <c r="G1936" s="3" t="s">
        <v>5660</v>
      </c>
      <c r="H1936" s="3" t="s">
        <v>6977</v>
      </c>
      <c r="I1936" s="3">
        <v>31</v>
      </c>
      <c r="L1936" s="3">
        <v>1</v>
      </c>
      <c r="M1936" s="3" t="s">
        <v>8727</v>
      </c>
      <c r="N1936" s="3" t="s">
        <v>8728</v>
      </c>
      <c r="S1936" s="3" t="s">
        <v>3539</v>
      </c>
      <c r="T1936" s="3" t="s">
        <v>7028</v>
      </c>
      <c r="U1936" s="3" t="s">
        <v>5836</v>
      </c>
      <c r="V1936" s="3" t="s">
        <v>7231</v>
      </c>
      <c r="W1936" s="3" t="s">
        <v>3568</v>
      </c>
      <c r="X1936" s="3" t="s">
        <v>7255</v>
      </c>
      <c r="Y1936" s="3" t="s">
        <v>3479</v>
      </c>
      <c r="Z1936" s="3" t="s">
        <v>7292</v>
      </c>
      <c r="AC1936" s="3" t="s">
        <v>8290</v>
      </c>
      <c r="AD1936" s="3" t="s">
        <v>3698</v>
      </c>
      <c r="AE1936" s="3" t="s">
        <v>3698</v>
      </c>
      <c r="AJ1936" s="3" t="s">
        <v>4228</v>
      </c>
      <c r="AK1936" s="3" t="s">
        <v>4228</v>
      </c>
      <c r="AL1936" s="3" t="s">
        <v>3698</v>
      </c>
      <c r="AM1936" s="3" t="s">
        <v>3698</v>
      </c>
      <c r="AT1936" s="3" t="s">
        <v>3698</v>
      </c>
      <c r="AU1936" s="3" t="s">
        <v>3698</v>
      </c>
      <c r="AV1936" s="3" t="s">
        <v>3698</v>
      </c>
      <c r="AW1936" s="3" t="s">
        <v>3698</v>
      </c>
      <c r="BG1936" s="3" t="s">
        <v>3698</v>
      </c>
      <c r="BH1936" s="3" t="s">
        <v>3698</v>
      </c>
      <c r="BI1936" s="3" t="s">
        <v>3698</v>
      </c>
      <c r="BJ1936" s="3" t="s">
        <v>3698</v>
      </c>
      <c r="BK1936" s="3" t="s">
        <v>3698</v>
      </c>
      <c r="BL1936" s="3" t="s">
        <v>3698</v>
      </c>
      <c r="BM1936" s="3" t="s">
        <v>3698</v>
      </c>
      <c r="BN1936" s="3" t="s">
        <v>3698</v>
      </c>
      <c r="BO1936" s="3" t="s">
        <v>3698</v>
      </c>
      <c r="BP1936" s="3" t="s">
        <v>3698</v>
      </c>
      <c r="BQ1936" s="3" t="s">
        <v>6589</v>
      </c>
      <c r="BR1936" s="3" t="s">
        <v>2446</v>
      </c>
      <c r="BS1936" s="3" t="s">
        <v>5227</v>
      </c>
      <c r="BT1936" s="3" t="s">
        <v>2500</v>
      </c>
    </row>
    <row r="1937" spans="1:72" ht="13.5" customHeight="1">
      <c r="A1937" s="6" t="str">
        <f>HYPERLINK("http://kyu.snu.ac.kr/sdhj/index.jsp?type=hj/GK14649_00IM0001_054b.jpg","1717_수북면_054b")</f>
        <v>1717_수북면_054b</v>
      </c>
      <c r="B1937" s="3">
        <v>1717</v>
      </c>
      <c r="C1937" s="3" t="s">
        <v>8182</v>
      </c>
      <c r="D1937" s="3" t="s">
        <v>8183</v>
      </c>
      <c r="E1937" s="3">
        <v>1936</v>
      </c>
      <c r="F1937" s="3">
        <v>7</v>
      </c>
      <c r="G1937" s="3" t="s">
        <v>5660</v>
      </c>
      <c r="H1937" s="3" t="s">
        <v>6977</v>
      </c>
      <c r="I1937" s="3">
        <v>31</v>
      </c>
      <c r="L1937" s="3">
        <v>1</v>
      </c>
      <c r="M1937" s="3" t="s">
        <v>8727</v>
      </c>
      <c r="N1937" s="3" t="s">
        <v>8728</v>
      </c>
      <c r="S1937" s="3" t="s">
        <v>3536</v>
      </c>
      <c r="T1937" s="3" t="s">
        <v>7027</v>
      </c>
      <c r="W1937" s="3" t="s">
        <v>3952</v>
      </c>
      <c r="X1937" s="3" t="s">
        <v>2998</v>
      </c>
      <c r="Y1937" s="3" t="s">
        <v>3479</v>
      </c>
      <c r="Z1937" s="3" t="s">
        <v>7292</v>
      </c>
      <c r="AC1937" s="3">
        <v>71</v>
      </c>
      <c r="AD1937" s="3" t="s">
        <v>3750</v>
      </c>
      <c r="AE1937" s="3" t="s">
        <v>1012</v>
      </c>
    </row>
    <row r="1938" spans="1:72" ht="13.5" customHeight="1">
      <c r="A1938" s="6" t="str">
        <f>HYPERLINK("http://kyu.snu.ac.kr/sdhj/index.jsp?type=hj/GK14649_00IM0001_054b.jpg","1717_수북면_054b")</f>
        <v>1717_수북면_054b</v>
      </c>
      <c r="B1938" s="3">
        <v>1717</v>
      </c>
      <c r="C1938" s="3" t="s">
        <v>7402</v>
      </c>
      <c r="D1938" s="3" t="s">
        <v>7403</v>
      </c>
      <c r="E1938" s="3">
        <v>1937</v>
      </c>
      <c r="F1938" s="3">
        <v>7</v>
      </c>
      <c r="G1938" s="3" t="s">
        <v>5660</v>
      </c>
      <c r="H1938" s="3" t="s">
        <v>6977</v>
      </c>
      <c r="I1938" s="3">
        <v>31</v>
      </c>
      <c r="L1938" s="3">
        <v>1</v>
      </c>
      <c r="M1938" s="3" t="s">
        <v>8727</v>
      </c>
      <c r="N1938" s="3" t="s">
        <v>8728</v>
      </c>
      <c r="S1938" s="3" t="s">
        <v>3485</v>
      </c>
      <c r="T1938" s="3" t="s">
        <v>7024</v>
      </c>
      <c r="Y1938" s="3" t="s">
        <v>6590</v>
      </c>
      <c r="Z1938" s="3" t="s">
        <v>858</v>
      </c>
    </row>
    <row r="1939" spans="1:72" ht="13.5" customHeight="1">
      <c r="A1939" s="6" t="str">
        <f>HYPERLINK("http://kyu.snu.ac.kr/sdhj/index.jsp?type=hj/GK14649_00IM0001_054b.jpg","1717_수북면_054b")</f>
        <v>1717_수북면_054b</v>
      </c>
      <c r="B1939" s="3">
        <v>1717</v>
      </c>
      <c r="C1939" s="3" t="s">
        <v>7402</v>
      </c>
      <c r="D1939" s="3" t="s">
        <v>7403</v>
      </c>
      <c r="E1939" s="3">
        <v>1938</v>
      </c>
      <c r="F1939" s="3">
        <v>7</v>
      </c>
      <c r="G1939" s="3" t="s">
        <v>5660</v>
      </c>
      <c r="H1939" s="3" t="s">
        <v>6977</v>
      </c>
      <c r="I1939" s="3">
        <v>31</v>
      </c>
      <c r="L1939" s="3">
        <v>1</v>
      </c>
      <c r="M1939" s="3" t="s">
        <v>8727</v>
      </c>
      <c r="N1939" s="3" t="s">
        <v>8728</v>
      </c>
      <c r="AC1939" s="3">
        <v>9</v>
      </c>
      <c r="AD1939" s="3" t="s">
        <v>3767</v>
      </c>
      <c r="AE1939" s="3" t="s">
        <v>1013</v>
      </c>
    </row>
    <row r="1940" spans="1:72" ht="13.5" customHeight="1">
      <c r="A1940" s="6" t="str">
        <f>HYPERLINK("http://kyu.snu.ac.kr/sdhj/index.jsp?type=hj/GK14649_00IM0001_054b.jpg","1717_수북면_054b")</f>
        <v>1717_수북면_054b</v>
      </c>
      <c r="B1940" s="3">
        <v>1717</v>
      </c>
      <c r="C1940" s="3" t="s">
        <v>7402</v>
      </c>
      <c r="D1940" s="3" t="s">
        <v>7403</v>
      </c>
      <c r="E1940" s="3">
        <v>1939</v>
      </c>
      <c r="F1940" s="3">
        <v>7</v>
      </c>
      <c r="G1940" s="3" t="s">
        <v>5660</v>
      </c>
      <c r="H1940" s="3" t="s">
        <v>6977</v>
      </c>
      <c r="I1940" s="3">
        <v>31</v>
      </c>
      <c r="L1940" s="3">
        <v>2</v>
      </c>
      <c r="M1940" s="3" t="s">
        <v>2703</v>
      </c>
      <c r="N1940" s="3" t="s">
        <v>2951</v>
      </c>
      <c r="T1940" s="3" t="s">
        <v>9000</v>
      </c>
      <c r="U1940" s="3" t="s">
        <v>5283</v>
      </c>
      <c r="V1940" s="3" t="s">
        <v>7216</v>
      </c>
      <c r="W1940" s="3" t="s">
        <v>3559</v>
      </c>
      <c r="X1940" s="3" t="s">
        <v>7260</v>
      </c>
      <c r="Y1940" s="3" t="s">
        <v>6591</v>
      </c>
      <c r="Z1940" s="3" t="s">
        <v>859</v>
      </c>
      <c r="AC1940" s="3" t="s">
        <v>3698</v>
      </c>
      <c r="AD1940" s="3" t="s">
        <v>3698</v>
      </c>
      <c r="AE1940" s="3" t="s">
        <v>3698</v>
      </c>
      <c r="AJ1940" s="3" t="s">
        <v>4228</v>
      </c>
      <c r="AK1940" s="3" t="s">
        <v>4228</v>
      </c>
      <c r="AL1940" s="3" t="s">
        <v>3698</v>
      </c>
      <c r="AM1940" s="3" t="s">
        <v>3698</v>
      </c>
      <c r="AT1940" s="3" t="s">
        <v>3698</v>
      </c>
      <c r="AU1940" s="3" t="s">
        <v>3698</v>
      </c>
      <c r="AV1940" s="3" t="s">
        <v>3698</v>
      </c>
      <c r="AW1940" s="3" t="s">
        <v>3698</v>
      </c>
      <c r="BG1940" s="3" t="s">
        <v>3698</v>
      </c>
      <c r="BH1940" s="3" t="s">
        <v>3698</v>
      </c>
      <c r="BI1940" s="3" t="s">
        <v>3698</v>
      </c>
      <c r="BJ1940" s="3" t="s">
        <v>3698</v>
      </c>
      <c r="BM1940" s="3" t="s">
        <v>6383</v>
      </c>
      <c r="BN1940" s="3" t="s">
        <v>7250</v>
      </c>
      <c r="BO1940" s="3" t="s">
        <v>3571</v>
      </c>
      <c r="BP1940" s="3" t="s">
        <v>7128</v>
      </c>
      <c r="BQ1940" s="3" t="s">
        <v>6592</v>
      </c>
      <c r="BR1940" s="3" t="s">
        <v>3362</v>
      </c>
      <c r="BS1940" s="3" t="s">
        <v>3476</v>
      </c>
      <c r="BT1940" s="3" t="s">
        <v>1117</v>
      </c>
    </row>
    <row r="1941" spans="1:72" ht="13.5" customHeight="1">
      <c r="A1941" s="6" t="str">
        <f>HYPERLINK("http://kyu.snu.ac.kr/sdhj/index.jsp?type=hj/GK14649_00IM0001_054b.jpg","1717_수북면_054b")</f>
        <v>1717_수북면_054b</v>
      </c>
      <c r="B1941" s="3">
        <v>1717</v>
      </c>
      <c r="C1941" s="3" t="s">
        <v>7573</v>
      </c>
      <c r="D1941" s="3" t="s">
        <v>7574</v>
      </c>
      <c r="E1941" s="3">
        <v>1940</v>
      </c>
      <c r="F1941" s="3">
        <v>7</v>
      </c>
      <c r="G1941" s="3" t="s">
        <v>5660</v>
      </c>
      <c r="H1941" s="3" t="s">
        <v>6977</v>
      </c>
      <c r="I1941" s="3">
        <v>31</v>
      </c>
      <c r="L1941" s="3">
        <v>2</v>
      </c>
      <c r="M1941" s="3" t="s">
        <v>2703</v>
      </c>
      <c r="N1941" s="3" t="s">
        <v>2951</v>
      </c>
      <c r="S1941" s="3" t="s">
        <v>3539</v>
      </c>
      <c r="T1941" s="3" t="s">
        <v>7028</v>
      </c>
      <c r="U1941" s="3" t="s">
        <v>5836</v>
      </c>
      <c r="V1941" s="3" t="s">
        <v>7231</v>
      </c>
      <c r="W1941" s="3" t="s">
        <v>3867</v>
      </c>
      <c r="X1941" s="3" t="s">
        <v>7267</v>
      </c>
      <c r="Y1941" s="3" t="s">
        <v>3479</v>
      </c>
      <c r="Z1941" s="3" t="s">
        <v>7292</v>
      </c>
      <c r="AC1941" s="3" t="s">
        <v>9001</v>
      </c>
      <c r="AD1941" s="3" t="s">
        <v>3698</v>
      </c>
      <c r="AE1941" s="3" t="s">
        <v>3698</v>
      </c>
      <c r="AJ1941" s="3" t="s">
        <v>4228</v>
      </c>
      <c r="AK1941" s="3" t="s">
        <v>4228</v>
      </c>
      <c r="AL1941" s="3" t="s">
        <v>3698</v>
      </c>
      <c r="AM1941" s="3" t="s">
        <v>3698</v>
      </c>
      <c r="AT1941" s="3" t="s">
        <v>3698</v>
      </c>
      <c r="AU1941" s="3" t="s">
        <v>3698</v>
      </c>
      <c r="AV1941" s="3" t="s">
        <v>3698</v>
      </c>
      <c r="AW1941" s="3" t="s">
        <v>3698</v>
      </c>
      <c r="BG1941" s="3" t="s">
        <v>3698</v>
      </c>
      <c r="BH1941" s="3" t="s">
        <v>3698</v>
      </c>
      <c r="BI1941" s="3" t="s">
        <v>3698</v>
      </c>
      <c r="BJ1941" s="3" t="s">
        <v>3698</v>
      </c>
      <c r="BK1941" s="3" t="s">
        <v>3698</v>
      </c>
      <c r="BL1941" s="3" t="s">
        <v>3698</v>
      </c>
      <c r="BM1941" s="3" t="s">
        <v>3698</v>
      </c>
      <c r="BN1941" s="3" t="s">
        <v>3698</v>
      </c>
      <c r="BQ1941" s="3" t="s">
        <v>9002</v>
      </c>
      <c r="BR1941" s="3" t="s">
        <v>9003</v>
      </c>
      <c r="BS1941" s="3" t="s">
        <v>3562</v>
      </c>
      <c r="BT1941" s="3" t="s">
        <v>3040</v>
      </c>
    </row>
    <row r="1942" spans="1:72" ht="13.5" customHeight="1">
      <c r="A1942" s="6" t="str">
        <f>HYPERLINK("http://kyu.snu.ac.kr/sdhj/index.jsp?type=hj/GK14649_00IM0001_054b.jpg","1717_수북면_054b")</f>
        <v>1717_수북면_054b</v>
      </c>
      <c r="B1942" s="3">
        <v>1717</v>
      </c>
      <c r="C1942" s="3" t="s">
        <v>7506</v>
      </c>
      <c r="D1942" s="3" t="s">
        <v>7507</v>
      </c>
      <c r="E1942" s="3">
        <v>1941</v>
      </c>
      <c r="F1942" s="3">
        <v>7</v>
      </c>
      <c r="G1942" s="3" t="s">
        <v>5660</v>
      </c>
      <c r="H1942" s="3" t="s">
        <v>6977</v>
      </c>
      <c r="I1942" s="3">
        <v>31</v>
      </c>
      <c r="L1942" s="3">
        <v>2</v>
      </c>
      <c r="M1942" s="3" t="s">
        <v>2703</v>
      </c>
      <c r="N1942" s="3" t="s">
        <v>2951</v>
      </c>
      <c r="S1942" s="3" t="s">
        <v>3485</v>
      </c>
      <c r="T1942" s="3" t="s">
        <v>7024</v>
      </c>
      <c r="Y1942" s="3" t="s">
        <v>6593</v>
      </c>
      <c r="Z1942" s="3" t="s">
        <v>860</v>
      </c>
      <c r="AF1942" s="3" t="s">
        <v>3627</v>
      </c>
      <c r="AG1942" s="3" t="s">
        <v>1045</v>
      </c>
    </row>
    <row r="1943" spans="1:72" ht="13.5" customHeight="1">
      <c r="A1943" s="6" t="str">
        <f>HYPERLINK("http://kyu.snu.ac.kr/sdhj/index.jsp?type=hj/GK14649_00IM0001_054b.jpg","1717_수북면_054b")</f>
        <v>1717_수북면_054b</v>
      </c>
      <c r="B1943" s="3">
        <v>1717</v>
      </c>
      <c r="C1943" s="3" t="s">
        <v>7506</v>
      </c>
      <c r="D1943" s="3" t="s">
        <v>7507</v>
      </c>
      <c r="E1943" s="3">
        <v>1942</v>
      </c>
      <c r="F1943" s="3">
        <v>7</v>
      </c>
      <c r="G1943" s="3" t="s">
        <v>5660</v>
      </c>
      <c r="H1943" s="3" t="s">
        <v>6977</v>
      </c>
      <c r="I1943" s="3">
        <v>31</v>
      </c>
      <c r="L1943" s="3">
        <v>2</v>
      </c>
      <c r="M1943" s="3" t="s">
        <v>2703</v>
      </c>
      <c r="N1943" s="3" t="s">
        <v>2951</v>
      </c>
      <c r="S1943" s="3" t="s">
        <v>3550</v>
      </c>
      <c r="T1943" s="3" t="s">
        <v>7029</v>
      </c>
      <c r="Y1943" s="3" t="s">
        <v>6594</v>
      </c>
      <c r="Z1943" s="3" t="s">
        <v>861</v>
      </c>
      <c r="AC1943" s="3">
        <v>17</v>
      </c>
      <c r="AD1943" s="3" t="s">
        <v>3600</v>
      </c>
      <c r="AE1943" s="3" t="s">
        <v>994</v>
      </c>
    </row>
    <row r="1944" spans="1:72" ht="13.5" customHeight="1">
      <c r="A1944" s="6" t="str">
        <f>HYPERLINK("http://kyu.snu.ac.kr/sdhj/index.jsp?type=hj/GK14649_00IM0001_054b.jpg","1717_수북면_054b")</f>
        <v>1717_수북면_054b</v>
      </c>
      <c r="B1944" s="3">
        <v>1717</v>
      </c>
      <c r="C1944" s="3" t="s">
        <v>7506</v>
      </c>
      <c r="D1944" s="3" t="s">
        <v>7507</v>
      </c>
      <c r="E1944" s="3">
        <v>1943</v>
      </c>
      <c r="F1944" s="3">
        <v>7</v>
      </c>
      <c r="G1944" s="3" t="s">
        <v>5660</v>
      </c>
      <c r="H1944" s="3" t="s">
        <v>6977</v>
      </c>
      <c r="I1944" s="3">
        <v>31</v>
      </c>
      <c r="L1944" s="3">
        <v>2</v>
      </c>
      <c r="M1944" s="3" t="s">
        <v>2703</v>
      </c>
      <c r="N1944" s="3" t="s">
        <v>2951</v>
      </c>
      <c r="S1944" s="3" t="s">
        <v>9004</v>
      </c>
      <c r="T1944" s="3" t="s">
        <v>9005</v>
      </c>
    </row>
    <row r="1945" spans="1:72" ht="13.5" customHeight="1">
      <c r="A1945" s="6" t="str">
        <f>HYPERLINK("http://kyu.snu.ac.kr/sdhj/index.jsp?type=hj/GK14649_00IM0001_054b.jpg","1717_수북면_054b")</f>
        <v>1717_수북면_054b</v>
      </c>
      <c r="B1945" s="3">
        <v>1717</v>
      </c>
      <c r="C1945" s="3" t="s">
        <v>7506</v>
      </c>
      <c r="D1945" s="3" t="s">
        <v>7507</v>
      </c>
      <c r="E1945" s="3">
        <v>1944</v>
      </c>
      <c r="F1945" s="3">
        <v>7</v>
      </c>
      <c r="G1945" s="3" t="s">
        <v>5660</v>
      </c>
      <c r="H1945" s="3" t="s">
        <v>6977</v>
      </c>
      <c r="I1945" s="3">
        <v>31</v>
      </c>
      <c r="L1945" s="3">
        <v>2</v>
      </c>
      <c r="M1945" s="3" t="s">
        <v>2703</v>
      </c>
      <c r="N1945" s="3" t="s">
        <v>2951</v>
      </c>
      <c r="AD1945" s="3" t="s">
        <v>3717</v>
      </c>
      <c r="AE1945" s="3" t="s">
        <v>1010</v>
      </c>
      <c r="AF1945" s="3" t="s">
        <v>4317</v>
      </c>
      <c r="AG1945" s="3" t="s">
        <v>1061</v>
      </c>
    </row>
    <row r="1946" spans="1:72" ht="13.5" customHeight="1">
      <c r="A1946" s="6" t="str">
        <f>HYPERLINK("http://kyu.snu.ac.kr/sdhj/index.jsp?type=hj/GK14649_00IM0001_054b.jpg","1717_수북면_054b")</f>
        <v>1717_수북면_054b</v>
      </c>
      <c r="B1946" s="3">
        <v>1717</v>
      </c>
      <c r="C1946" s="3" t="s">
        <v>7506</v>
      </c>
      <c r="D1946" s="3" t="s">
        <v>7507</v>
      </c>
      <c r="E1946" s="3">
        <v>1945</v>
      </c>
      <c r="F1946" s="3">
        <v>7</v>
      </c>
      <c r="G1946" s="3" t="s">
        <v>5660</v>
      </c>
      <c r="H1946" s="3" t="s">
        <v>6977</v>
      </c>
      <c r="I1946" s="3">
        <v>31</v>
      </c>
      <c r="L1946" s="3">
        <v>3</v>
      </c>
      <c r="M1946" s="3" t="s">
        <v>2614</v>
      </c>
      <c r="N1946" s="3" t="s">
        <v>9006</v>
      </c>
      <c r="T1946" s="3" t="s">
        <v>9007</v>
      </c>
      <c r="U1946" s="3" t="s">
        <v>5283</v>
      </c>
      <c r="V1946" s="3" t="s">
        <v>7216</v>
      </c>
      <c r="W1946" s="3" t="s">
        <v>5221</v>
      </c>
      <c r="X1946" s="3" t="s">
        <v>7290</v>
      </c>
      <c r="Y1946" s="3" t="s">
        <v>6595</v>
      </c>
      <c r="Z1946" s="3" t="s">
        <v>862</v>
      </c>
      <c r="AC1946" s="3" t="s">
        <v>94</v>
      </c>
      <c r="AD1946" s="3" t="s">
        <v>3698</v>
      </c>
      <c r="AE1946" s="3" t="s">
        <v>3698</v>
      </c>
      <c r="AJ1946" s="3" t="s">
        <v>4228</v>
      </c>
      <c r="AK1946" s="3" t="s">
        <v>4228</v>
      </c>
      <c r="AL1946" s="3" t="s">
        <v>3698</v>
      </c>
      <c r="AM1946" s="3" t="s">
        <v>3698</v>
      </c>
      <c r="AT1946" s="3" t="s">
        <v>3698</v>
      </c>
      <c r="AU1946" s="3" t="s">
        <v>3698</v>
      </c>
      <c r="AV1946" s="3" t="s">
        <v>3698</v>
      </c>
      <c r="AW1946" s="3" t="s">
        <v>3698</v>
      </c>
      <c r="BG1946" s="3" t="s">
        <v>3698</v>
      </c>
      <c r="BH1946" s="3" t="s">
        <v>3698</v>
      </c>
      <c r="BI1946" s="3" t="s">
        <v>3698</v>
      </c>
      <c r="BJ1946" s="3" t="s">
        <v>3698</v>
      </c>
      <c r="BK1946" s="3" t="s">
        <v>3698</v>
      </c>
      <c r="BL1946" s="3" t="s">
        <v>3698</v>
      </c>
      <c r="BM1946" s="3" t="s">
        <v>47</v>
      </c>
      <c r="BN1946" s="3" t="s">
        <v>1847</v>
      </c>
      <c r="BO1946" s="3" t="s">
        <v>4752</v>
      </c>
      <c r="BP1946" s="3" t="s">
        <v>1261</v>
      </c>
      <c r="BQ1946" s="3" t="s">
        <v>6596</v>
      </c>
      <c r="BR1946" s="3" t="s">
        <v>2408</v>
      </c>
      <c r="BS1946" s="3" t="s">
        <v>6298</v>
      </c>
      <c r="BT1946" s="3" t="s">
        <v>3090</v>
      </c>
    </row>
    <row r="1947" spans="1:72" ht="13.5" customHeight="1">
      <c r="A1947" s="6" t="str">
        <f>HYPERLINK("http://kyu.snu.ac.kr/sdhj/index.jsp?type=hj/GK14649_00IM0001_054b.jpg","1717_수북면_054b")</f>
        <v>1717_수북면_054b</v>
      </c>
      <c r="B1947" s="3">
        <v>1717</v>
      </c>
      <c r="C1947" s="3" t="s">
        <v>7506</v>
      </c>
      <c r="D1947" s="3" t="s">
        <v>7507</v>
      </c>
      <c r="E1947" s="3">
        <v>1946</v>
      </c>
      <c r="F1947" s="3">
        <v>7</v>
      </c>
      <c r="G1947" s="3" t="s">
        <v>5660</v>
      </c>
      <c r="H1947" s="3" t="s">
        <v>6977</v>
      </c>
      <c r="I1947" s="3">
        <v>31</v>
      </c>
      <c r="L1947" s="3">
        <v>3</v>
      </c>
      <c r="M1947" s="3" t="s">
        <v>2614</v>
      </c>
      <c r="N1947" s="3" t="s">
        <v>9006</v>
      </c>
      <c r="S1947" s="3" t="s">
        <v>3539</v>
      </c>
      <c r="T1947" s="3" t="s">
        <v>7028</v>
      </c>
      <c r="U1947" s="3" t="s">
        <v>5836</v>
      </c>
      <c r="V1947" s="3" t="s">
        <v>7231</v>
      </c>
      <c r="W1947" s="3" t="s">
        <v>5006</v>
      </c>
      <c r="X1947" s="3" t="s">
        <v>7281</v>
      </c>
      <c r="Y1947" s="3" t="s">
        <v>3479</v>
      </c>
      <c r="Z1947" s="3" t="s">
        <v>7292</v>
      </c>
      <c r="AC1947" s="3">
        <v>38</v>
      </c>
      <c r="AD1947" s="3" t="s">
        <v>3569</v>
      </c>
      <c r="AE1947" s="3" t="s">
        <v>988</v>
      </c>
      <c r="AJ1947" s="3" t="s">
        <v>4228</v>
      </c>
      <c r="AK1947" s="3" t="s">
        <v>4228</v>
      </c>
      <c r="AL1947" s="3" t="s">
        <v>3698</v>
      </c>
      <c r="AM1947" s="3" t="s">
        <v>3698</v>
      </c>
      <c r="AT1947" s="3" t="s">
        <v>3698</v>
      </c>
      <c r="AU1947" s="3" t="s">
        <v>3698</v>
      </c>
      <c r="AV1947" s="3" t="s">
        <v>3698</v>
      </c>
      <c r="AW1947" s="3" t="s">
        <v>3698</v>
      </c>
      <c r="BG1947" s="3" t="s">
        <v>3698</v>
      </c>
      <c r="BH1947" s="3" t="s">
        <v>3698</v>
      </c>
      <c r="BI1947" s="3" t="s">
        <v>3698</v>
      </c>
      <c r="BJ1947" s="3" t="s">
        <v>3698</v>
      </c>
      <c r="BK1947" s="3" t="s">
        <v>6597</v>
      </c>
      <c r="BL1947" s="3" t="s">
        <v>1973</v>
      </c>
      <c r="BM1947" s="3" t="s">
        <v>6387</v>
      </c>
      <c r="BN1947" s="3" t="s">
        <v>1844</v>
      </c>
      <c r="BQ1947" s="3" t="s">
        <v>5923</v>
      </c>
      <c r="BR1947" s="3" t="s">
        <v>3375</v>
      </c>
      <c r="BS1947" s="3" t="s">
        <v>5549</v>
      </c>
      <c r="BT1947" s="3" t="s">
        <v>2504</v>
      </c>
    </row>
    <row r="1948" spans="1:72" ht="13.5" customHeight="1">
      <c r="A1948" s="6" t="str">
        <f>HYPERLINK("http://kyu.snu.ac.kr/sdhj/index.jsp?type=hj/GK14649_00IM0001_054b.jpg","1717_수북면_054b")</f>
        <v>1717_수북면_054b</v>
      </c>
      <c r="B1948" s="3">
        <v>1717</v>
      </c>
      <c r="C1948" s="3" t="s">
        <v>7565</v>
      </c>
      <c r="D1948" s="3" t="s">
        <v>7566</v>
      </c>
      <c r="E1948" s="3">
        <v>1947</v>
      </c>
      <c r="F1948" s="3">
        <v>7</v>
      </c>
      <c r="G1948" s="3" t="s">
        <v>5660</v>
      </c>
      <c r="H1948" s="3" t="s">
        <v>6977</v>
      </c>
      <c r="I1948" s="3">
        <v>31</v>
      </c>
      <c r="L1948" s="3">
        <v>3</v>
      </c>
      <c r="M1948" s="3" t="s">
        <v>2614</v>
      </c>
      <c r="N1948" s="3" t="s">
        <v>9006</v>
      </c>
      <c r="S1948" s="3" t="s">
        <v>3550</v>
      </c>
      <c r="T1948" s="3" t="s">
        <v>7029</v>
      </c>
      <c r="U1948" s="3" t="s">
        <v>5283</v>
      </c>
      <c r="V1948" s="3" t="s">
        <v>7216</v>
      </c>
      <c r="Y1948" s="3" t="s">
        <v>6598</v>
      </c>
      <c r="Z1948" s="3" t="s">
        <v>863</v>
      </c>
      <c r="AC1948" s="3">
        <v>17</v>
      </c>
      <c r="AD1948" s="3" t="s">
        <v>3600</v>
      </c>
      <c r="AE1948" s="3" t="s">
        <v>994</v>
      </c>
    </row>
    <row r="1949" spans="1:72" ht="13.5" customHeight="1">
      <c r="A1949" s="6" t="str">
        <f>HYPERLINK("http://kyu.snu.ac.kr/sdhj/index.jsp?type=hj/GK14649_00IM0001_054b.jpg","1717_수북면_054b")</f>
        <v>1717_수북면_054b</v>
      </c>
      <c r="B1949" s="3">
        <v>1717</v>
      </c>
      <c r="C1949" s="3" t="s">
        <v>9008</v>
      </c>
      <c r="D1949" s="3" t="s">
        <v>9009</v>
      </c>
      <c r="E1949" s="3">
        <v>1948</v>
      </c>
      <c r="F1949" s="3">
        <v>7</v>
      </c>
      <c r="G1949" s="3" t="s">
        <v>5660</v>
      </c>
      <c r="H1949" s="3" t="s">
        <v>6977</v>
      </c>
      <c r="I1949" s="3">
        <v>31</v>
      </c>
      <c r="L1949" s="3">
        <v>3</v>
      </c>
      <c r="M1949" s="3" t="s">
        <v>2614</v>
      </c>
      <c r="N1949" s="3" t="s">
        <v>9006</v>
      </c>
      <c r="S1949" s="3" t="s">
        <v>9010</v>
      </c>
      <c r="T1949" s="3" t="s">
        <v>9011</v>
      </c>
      <c r="Y1949" s="3" t="s">
        <v>3479</v>
      </c>
      <c r="Z1949" s="3" t="s">
        <v>7292</v>
      </c>
      <c r="AC1949" s="3">
        <v>12</v>
      </c>
    </row>
    <row r="1950" spans="1:72" ht="13.5" customHeight="1">
      <c r="A1950" s="6" t="str">
        <f>HYPERLINK("http://kyu.snu.ac.kr/sdhj/index.jsp?type=hj/GK14649_00IM0001_054b.jpg","1717_수북면_054b")</f>
        <v>1717_수북면_054b</v>
      </c>
      <c r="B1950" s="3">
        <v>1717</v>
      </c>
      <c r="C1950" s="3" t="s">
        <v>9008</v>
      </c>
      <c r="D1950" s="3" t="s">
        <v>9009</v>
      </c>
      <c r="E1950" s="3">
        <v>1949</v>
      </c>
      <c r="F1950" s="3">
        <v>7</v>
      </c>
      <c r="G1950" s="3" t="s">
        <v>5660</v>
      </c>
      <c r="H1950" s="3" t="s">
        <v>6977</v>
      </c>
      <c r="I1950" s="3">
        <v>31</v>
      </c>
      <c r="L1950" s="3">
        <v>3</v>
      </c>
      <c r="M1950" s="3" t="s">
        <v>2614</v>
      </c>
      <c r="N1950" s="3" t="s">
        <v>9006</v>
      </c>
      <c r="S1950" s="3" t="s">
        <v>3641</v>
      </c>
      <c r="T1950" s="3" t="s">
        <v>7035</v>
      </c>
      <c r="W1950" s="3" t="s">
        <v>6599</v>
      </c>
      <c r="X1950" s="3" t="s">
        <v>7289</v>
      </c>
      <c r="Y1950" s="3" t="s">
        <v>3479</v>
      </c>
      <c r="Z1950" s="3" t="s">
        <v>7292</v>
      </c>
      <c r="AC1950" s="3">
        <v>20</v>
      </c>
      <c r="AD1950" s="3" t="s">
        <v>4120</v>
      </c>
      <c r="AE1950" s="3" t="s">
        <v>259</v>
      </c>
      <c r="AF1950" s="3" t="s">
        <v>6055</v>
      </c>
      <c r="AG1950" s="3" t="s">
        <v>1091</v>
      </c>
    </row>
    <row r="1951" spans="1:72" ht="13.5" customHeight="1">
      <c r="A1951" s="6" t="str">
        <f>HYPERLINK("http://kyu.snu.ac.kr/sdhj/index.jsp?type=hj/GK14649_00IM0001_054b.jpg","1717_수북면_054b")</f>
        <v>1717_수북면_054b</v>
      </c>
      <c r="B1951" s="3">
        <v>1717</v>
      </c>
      <c r="C1951" s="3" t="s">
        <v>9008</v>
      </c>
      <c r="D1951" s="3" t="s">
        <v>9009</v>
      </c>
      <c r="E1951" s="3">
        <v>1950</v>
      </c>
      <c r="F1951" s="3">
        <v>7</v>
      </c>
      <c r="G1951" s="3" t="s">
        <v>5660</v>
      </c>
      <c r="H1951" s="3" t="s">
        <v>6977</v>
      </c>
      <c r="I1951" s="3">
        <v>31</v>
      </c>
      <c r="L1951" s="3">
        <v>3</v>
      </c>
      <c r="M1951" s="3" t="s">
        <v>2614</v>
      </c>
      <c r="N1951" s="3" t="s">
        <v>9006</v>
      </c>
      <c r="S1951" s="3" t="s">
        <v>9012</v>
      </c>
      <c r="T1951" s="3" t="s">
        <v>9013</v>
      </c>
      <c r="U1951" s="3" t="s">
        <v>5283</v>
      </c>
      <c r="V1951" s="3" t="s">
        <v>7216</v>
      </c>
      <c r="Y1951" s="3" t="s">
        <v>6317</v>
      </c>
      <c r="Z1951" s="3" t="s">
        <v>778</v>
      </c>
      <c r="AC1951" s="3">
        <v>2</v>
      </c>
      <c r="AD1951" s="3" t="s">
        <v>3584</v>
      </c>
      <c r="AE1951" s="3" t="s">
        <v>990</v>
      </c>
      <c r="AF1951" s="3" t="s">
        <v>4317</v>
      </c>
      <c r="AG1951" s="3" t="s">
        <v>1061</v>
      </c>
    </row>
    <row r="1952" spans="1:72" ht="13.5" customHeight="1">
      <c r="A1952" s="6" t="str">
        <f>HYPERLINK("http://kyu.snu.ac.kr/sdhj/index.jsp?type=hj/GK14649_00IM0001_054b.jpg","1717_수북면_054b")</f>
        <v>1717_수북면_054b</v>
      </c>
      <c r="B1952" s="3">
        <v>1717</v>
      </c>
      <c r="C1952" s="3" t="s">
        <v>9008</v>
      </c>
      <c r="D1952" s="3" t="s">
        <v>9009</v>
      </c>
      <c r="E1952" s="3">
        <v>1951</v>
      </c>
      <c r="F1952" s="3">
        <v>7</v>
      </c>
      <c r="G1952" s="3" t="s">
        <v>5660</v>
      </c>
      <c r="H1952" s="3" t="s">
        <v>6977</v>
      </c>
      <c r="I1952" s="3">
        <v>31</v>
      </c>
      <c r="L1952" s="3">
        <v>4</v>
      </c>
      <c r="M1952" s="3" t="s">
        <v>2571</v>
      </c>
      <c r="N1952" s="3" t="s">
        <v>2771</v>
      </c>
      <c r="T1952" s="3" t="s">
        <v>8184</v>
      </c>
      <c r="U1952" s="3" t="s">
        <v>6600</v>
      </c>
      <c r="V1952" s="3" t="s">
        <v>7246</v>
      </c>
      <c r="W1952" s="3" t="s">
        <v>3725</v>
      </c>
      <c r="X1952" s="3" t="s">
        <v>7261</v>
      </c>
      <c r="Y1952" s="3" t="s">
        <v>4448</v>
      </c>
      <c r="Z1952" s="3" t="s">
        <v>864</v>
      </c>
      <c r="AC1952" s="3" t="s">
        <v>3698</v>
      </c>
      <c r="AD1952" s="3" t="s">
        <v>3698</v>
      </c>
      <c r="AE1952" s="3" t="s">
        <v>3698</v>
      </c>
      <c r="AJ1952" s="3" t="s">
        <v>4228</v>
      </c>
      <c r="AK1952" s="3" t="s">
        <v>4228</v>
      </c>
      <c r="AL1952" s="3" t="s">
        <v>3698</v>
      </c>
      <c r="AM1952" s="3" t="s">
        <v>3698</v>
      </c>
      <c r="AT1952" s="3" t="s">
        <v>3698</v>
      </c>
      <c r="AU1952" s="3" t="s">
        <v>3698</v>
      </c>
      <c r="AV1952" s="3" t="s">
        <v>6601</v>
      </c>
      <c r="AW1952" s="3" t="s">
        <v>1552</v>
      </c>
      <c r="BG1952" s="3" t="s">
        <v>3546</v>
      </c>
      <c r="BH1952" s="3" t="s">
        <v>7248</v>
      </c>
      <c r="BI1952" s="3" t="s">
        <v>6602</v>
      </c>
      <c r="BJ1952" s="3" t="s">
        <v>3150</v>
      </c>
      <c r="BK1952" s="3" t="s">
        <v>4047</v>
      </c>
      <c r="BL1952" s="3" t="s">
        <v>3111</v>
      </c>
      <c r="BM1952" s="3" t="s">
        <v>6603</v>
      </c>
      <c r="BN1952" s="3" t="s">
        <v>2185</v>
      </c>
      <c r="BQ1952" s="3" t="s">
        <v>6604</v>
      </c>
      <c r="BR1952" s="3" t="s">
        <v>3323</v>
      </c>
      <c r="BS1952" s="3" t="s">
        <v>3476</v>
      </c>
      <c r="BT1952" s="3" t="s">
        <v>1117</v>
      </c>
    </row>
    <row r="1953" spans="1:72" ht="13.5" customHeight="1">
      <c r="A1953" s="6" t="str">
        <f>HYPERLINK("http://kyu.snu.ac.kr/sdhj/index.jsp?type=hj/GK14649_00IM0001_054b.jpg","1717_수북면_054b")</f>
        <v>1717_수북면_054b</v>
      </c>
      <c r="B1953" s="3">
        <v>1717</v>
      </c>
      <c r="C1953" s="3" t="s">
        <v>7700</v>
      </c>
      <c r="D1953" s="3" t="s">
        <v>7701</v>
      </c>
      <c r="E1953" s="3">
        <v>1952</v>
      </c>
      <c r="F1953" s="3">
        <v>7</v>
      </c>
      <c r="G1953" s="3" t="s">
        <v>5660</v>
      </c>
      <c r="H1953" s="3" t="s">
        <v>6977</v>
      </c>
      <c r="I1953" s="3">
        <v>31</v>
      </c>
      <c r="L1953" s="3">
        <v>4</v>
      </c>
      <c r="M1953" s="3" t="s">
        <v>2571</v>
      </c>
      <c r="N1953" s="3" t="s">
        <v>2771</v>
      </c>
      <c r="S1953" s="3" t="s">
        <v>3539</v>
      </c>
      <c r="T1953" s="3" t="s">
        <v>7028</v>
      </c>
      <c r="U1953" s="3" t="s">
        <v>3540</v>
      </c>
      <c r="V1953" s="3" t="s">
        <v>7111</v>
      </c>
      <c r="W1953" s="3" t="s">
        <v>3867</v>
      </c>
      <c r="X1953" s="3" t="s">
        <v>7267</v>
      </c>
      <c r="Y1953" s="3" t="s">
        <v>3479</v>
      </c>
      <c r="Z1953" s="3" t="s">
        <v>7292</v>
      </c>
      <c r="AC1953" s="3">
        <v>51</v>
      </c>
      <c r="AD1953" s="3" t="s">
        <v>3935</v>
      </c>
      <c r="AE1953" s="3" t="s">
        <v>1020</v>
      </c>
      <c r="AJ1953" s="3" t="s">
        <v>4228</v>
      </c>
      <c r="AK1953" s="3" t="s">
        <v>4228</v>
      </c>
      <c r="AL1953" s="3" t="s">
        <v>3698</v>
      </c>
      <c r="AM1953" s="3" t="s">
        <v>3698</v>
      </c>
      <c r="AT1953" s="3" t="s">
        <v>3698</v>
      </c>
      <c r="AU1953" s="3" t="s">
        <v>3698</v>
      </c>
      <c r="AV1953" s="3" t="s">
        <v>3698</v>
      </c>
      <c r="AW1953" s="3" t="s">
        <v>3698</v>
      </c>
      <c r="BG1953" s="3" t="s">
        <v>5650</v>
      </c>
      <c r="BH1953" s="3" t="s">
        <v>1684</v>
      </c>
      <c r="BI1953" s="3" t="s">
        <v>6605</v>
      </c>
      <c r="BJ1953" s="3" t="s">
        <v>1919</v>
      </c>
      <c r="BK1953" s="3" t="s">
        <v>3546</v>
      </c>
      <c r="BL1953" s="3" t="s">
        <v>7248</v>
      </c>
      <c r="BM1953" s="3" t="s">
        <v>6606</v>
      </c>
      <c r="BN1953" s="3" t="s">
        <v>2186</v>
      </c>
      <c r="BO1953" s="3" t="s">
        <v>4047</v>
      </c>
      <c r="BP1953" s="3" t="s">
        <v>3111</v>
      </c>
      <c r="BQ1953" s="3" t="s">
        <v>6607</v>
      </c>
      <c r="BR1953" s="3" t="s">
        <v>2447</v>
      </c>
      <c r="BS1953" s="3" t="s">
        <v>3870</v>
      </c>
      <c r="BT1953" s="3" t="s">
        <v>1157</v>
      </c>
    </row>
    <row r="1954" spans="1:72" ht="13.5" customHeight="1">
      <c r="A1954" s="6" t="str">
        <f>HYPERLINK("http://kyu.snu.ac.kr/sdhj/index.jsp?type=hj/GK14649_00IM0001_054b.jpg","1717_수북면_054b")</f>
        <v>1717_수북면_054b</v>
      </c>
      <c r="B1954" s="3">
        <v>1717</v>
      </c>
      <c r="C1954" s="3" t="s">
        <v>7506</v>
      </c>
      <c r="D1954" s="3" t="s">
        <v>7507</v>
      </c>
      <c r="E1954" s="3">
        <v>1953</v>
      </c>
      <c r="F1954" s="3">
        <v>7</v>
      </c>
      <c r="G1954" s="3" t="s">
        <v>5660</v>
      </c>
      <c r="H1954" s="3" t="s">
        <v>6977</v>
      </c>
      <c r="I1954" s="3">
        <v>31</v>
      </c>
      <c r="L1954" s="3">
        <v>4</v>
      </c>
      <c r="M1954" s="3" t="s">
        <v>2571</v>
      </c>
      <c r="N1954" s="3" t="s">
        <v>2771</v>
      </c>
      <c r="S1954" s="3" t="s">
        <v>4572</v>
      </c>
      <c r="T1954" s="3" t="s">
        <v>7055</v>
      </c>
      <c r="W1954" s="3" t="s">
        <v>6493</v>
      </c>
      <c r="X1954" s="3" t="s">
        <v>7083</v>
      </c>
      <c r="Y1954" s="3" t="s">
        <v>3479</v>
      </c>
      <c r="Z1954" s="3" t="s">
        <v>7292</v>
      </c>
      <c r="AC1954" s="3">
        <v>69</v>
      </c>
      <c r="AD1954" s="3" t="s">
        <v>3767</v>
      </c>
      <c r="AE1954" s="3" t="s">
        <v>1013</v>
      </c>
    </row>
    <row r="1955" spans="1:72" ht="13.5" customHeight="1">
      <c r="A1955" s="6" t="str">
        <f>HYPERLINK("http://kyu.snu.ac.kr/sdhj/index.jsp?type=hj/GK14649_00IM0001_054b.jpg","1717_수북면_054b")</f>
        <v>1717_수북면_054b</v>
      </c>
      <c r="B1955" s="3">
        <v>1717</v>
      </c>
      <c r="C1955" s="3" t="s">
        <v>7400</v>
      </c>
      <c r="D1955" s="3" t="s">
        <v>7401</v>
      </c>
      <c r="E1955" s="3">
        <v>1954</v>
      </c>
      <c r="F1955" s="3">
        <v>7</v>
      </c>
      <c r="G1955" s="3" t="s">
        <v>5660</v>
      </c>
      <c r="H1955" s="3" t="s">
        <v>6977</v>
      </c>
      <c r="I1955" s="3">
        <v>31</v>
      </c>
      <c r="L1955" s="3">
        <v>4</v>
      </c>
      <c r="M1955" s="3" t="s">
        <v>2571</v>
      </c>
      <c r="N1955" s="3" t="s">
        <v>2771</v>
      </c>
      <c r="S1955" s="3" t="s">
        <v>6608</v>
      </c>
      <c r="T1955" s="3" t="s">
        <v>7090</v>
      </c>
      <c r="W1955" s="3" t="s">
        <v>3867</v>
      </c>
      <c r="X1955" s="3" t="s">
        <v>7267</v>
      </c>
      <c r="Y1955" s="3" t="s">
        <v>3479</v>
      </c>
      <c r="Z1955" s="3" t="s">
        <v>7292</v>
      </c>
    </row>
    <row r="1956" spans="1:72" ht="13.5" customHeight="1">
      <c r="A1956" s="6" t="str">
        <f>HYPERLINK("http://kyu.snu.ac.kr/sdhj/index.jsp?type=hj/GK14649_00IM0001_054b.jpg","1717_수북면_054b")</f>
        <v>1717_수북면_054b</v>
      </c>
      <c r="B1956" s="3">
        <v>1717</v>
      </c>
      <c r="C1956" s="3" t="s">
        <v>9014</v>
      </c>
      <c r="D1956" s="3" t="s">
        <v>9015</v>
      </c>
      <c r="E1956" s="3">
        <v>1955</v>
      </c>
      <c r="F1956" s="3">
        <v>7</v>
      </c>
      <c r="G1956" s="3" t="s">
        <v>5660</v>
      </c>
      <c r="H1956" s="3" t="s">
        <v>6977</v>
      </c>
      <c r="I1956" s="3">
        <v>31</v>
      </c>
      <c r="L1956" s="3">
        <v>4</v>
      </c>
      <c r="M1956" s="3" t="s">
        <v>2571</v>
      </c>
      <c r="N1956" s="3" t="s">
        <v>2771</v>
      </c>
      <c r="S1956" s="3" t="s">
        <v>5444</v>
      </c>
      <c r="T1956" s="3" t="s">
        <v>7078</v>
      </c>
      <c r="Y1956" s="3" t="s">
        <v>3479</v>
      </c>
      <c r="Z1956" s="3" t="s">
        <v>7292</v>
      </c>
      <c r="AC1956" s="3">
        <v>15</v>
      </c>
      <c r="AD1956" s="3" t="s">
        <v>3678</v>
      </c>
      <c r="AE1956" s="3" t="s">
        <v>1005</v>
      </c>
    </row>
    <row r="1957" spans="1:72" ht="13.5" customHeight="1">
      <c r="A1957" s="6" t="str">
        <f>HYPERLINK("http://kyu.snu.ac.kr/sdhj/index.jsp?type=hj/GK14649_00IM0001_054b.jpg","1717_수북면_054b")</f>
        <v>1717_수북면_054b</v>
      </c>
      <c r="B1957" s="3">
        <v>1717</v>
      </c>
      <c r="C1957" s="3" t="s">
        <v>7442</v>
      </c>
      <c r="D1957" s="3" t="s">
        <v>7443</v>
      </c>
      <c r="E1957" s="3">
        <v>1956</v>
      </c>
      <c r="F1957" s="3">
        <v>7</v>
      </c>
      <c r="G1957" s="3" t="s">
        <v>5660</v>
      </c>
      <c r="H1957" s="3" t="s">
        <v>6977</v>
      </c>
      <c r="I1957" s="3">
        <v>31</v>
      </c>
      <c r="L1957" s="3">
        <v>4</v>
      </c>
      <c r="M1957" s="3" t="s">
        <v>2571</v>
      </c>
      <c r="N1957" s="3" t="s">
        <v>2771</v>
      </c>
      <c r="S1957" s="3" t="s">
        <v>8191</v>
      </c>
      <c r="T1957" s="3" t="s">
        <v>8192</v>
      </c>
      <c r="U1957" s="3" t="s">
        <v>6609</v>
      </c>
      <c r="V1957" s="3" t="s">
        <v>7247</v>
      </c>
      <c r="Y1957" s="3" t="s">
        <v>6610</v>
      </c>
      <c r="Z1957" s="3" t="s">
        <v>865</v>
      </c>
      <c r="AC1957" s="3">
        <v>11</v>
      </c>
      <c r="AD1957" s="3" t="s">
        <v>3750</v>
      </c>
      <c r="AE1957" s="3" t="s">
        <v>1012</v>
      </c>
    </row>
    <row r="1958" spans="1:72" ht="13.5" customHeight="1">
      <c r="A1958" s="6" t="str">
        <f>HYPERLINK("http://kyu.snu.ac.kr/sdhj/index.jsp?type=hj/GK14649_00IM0001_054b.jpg","1717_수북면_054b")</f>
        <v>1717_수북면_054b</v>
      </c>
      <c r="B1958" s="3">
        <v>1717</v>
      </c>
      <c r="C1958" s="3" t="s">
        <v>7439</v>
      </c>
      <c r="D1958" s="3" t="s">
        <v>7440</v>
      </c>
      <c r="E1958" s="3">
        <v>1957</v>
      </c>
      <c r="F1958" s="3">
        <v>7</v>
      </c>
      <c r="G1958" s="3" t="s">
        <v>5660</v>
      </c>
      <c r="H1958" s="3" t="s">
        <v>6977</v>
      </c>
      <c r="I1958" s="3">
        <v>31</v>
      </c>
      <c r="L1958" s="3">
        <v>5</v>
      </c>
      <c r="M1958" s="3" t="s">
        <v>8727</v>
      </c>
      <c r="N1958" s="3" t="s">
        <v>8728</v>
      </c>
      <c r="O1958" s="3" t="s">
        <v>3432</v>
      </c>
      <c r="P1958" s="3" t="s">
        <v>6945</v>
      </c>
      <c r="T1958" s="3" t="s">
        <v>7472</v>
      </c>
      <c r="U1958" s="3" t="s">
        <v>3768</v>
      </c>
      <c r="V1958" s="3" t="s">
        <v>7114</v>
      </c>
      <c r="W1958" s="3" t="s">
        <v>3559</v>
      </c>
      <c r="X1958" s="3" t="s">
        <v>7260</v>
      </c>
      <c r="Y1958" s="3" t="s">
        <v>3698</v>
      </c>
      <c r="Z1958" s="3" t="s">
        <v>3698</v>
      </c>
      <c r="AC1958" s="3" t="s">
        <v>3698</v>
      </c>
      <c r="AD1958" s="3" t="s">
        <v>3698</v>
      </c>
      <c r="AE1958" s="3" t="s">
        <v>3698</v>
      </c>
      <c r="AJ1958" s="3" t="s">
        <v>4228</v>
      </c>
      <c r="AK1958" s="3" t="s">
        <v>4228</v>
      </c>
      <c r="AL1958" s="3" t="s">
        <v>5864</v>
      </c>
      <c r="AM1958" s="3" t="s">
        <v>1037</v>
      </c>
      <c r="AT1958" s="3" t="s">
        <v>5283</v>
      </c>
      <c r="AU1958" s="3" t="s">
        <v>7216</v>
      </c>
      <c r="AV1958" s="3" t="s">
        <v>5384</v>
      </c>
      <c r="AW1958" s="3" t="s">
        <v>521</v>
      </c>
      <c r="BG1958" s="3" t="s">
        <v>5283</v>
      </c>
      <c r="BH1958" s="3" t="s">
        <v>7216</v>
      </c>
      <c r="BI1958" s="3" t="s">
        <v>4366</v>
      </c>
      <c r="BJ1958" s="3" t="s">
        <v>1417</v>
      </c>
      <c r="BK1958" s="3" t="s">
        <v>5283</v>
      </c>
      <c r="BL1958" s="3" t="s">
        <v>7216</v>
      </c>
      <c r="BM1958" s="3" t="s">
        <v>5385</v>
      </c>
      <c r="BN1958" s="3" t="s">
        <v>620</v>
      </c>
      <c r="BO1958" s="3" t="s">
        <v>5283</v>
      </c>
      <c r="BP1958" s="3" t="s">
        <v>7216</v>
      </c>
      <c r="BQ1958" s="3" t="s">
        <v>6611</v>
      </c>
      <c r="BR1958" s="3" t="s">
        <v>2448</v>
      </c>
      <c r="BS1958" s="3" t="s">
        <v>3476</v>
      </c>
      <c r="BT1958" s="3" t="s">
        <v>1117</v>
      </c>
    </row>
    <row r="1959" spans="1:72" ht="13.5" customHeight="1">
      <c r="A1959" s="6" t="str">
        <f>HYPERLINK("http://kyu.snu.ac.kr/sdhj/index.jsp?type=hj/GK14649_00IM0001_054b.jpg","1717_수북면_054b")</f>
        <v>1717_수북면_054b</v>
      </c>
      <c r="B1959" s="3">
        <v>1717</v>
      </c>
      <c r="C1959" s="3" t="s">
        <v>9016</v>
      </c>
      <c r="D1959" s="3" t="s">
        <v>9017</v>
      </c>
      <c r="E1959" s="3">
        <v>1958</v>
      </c>
      <c r="F1959" s="3">
        <v>7</v>
      </c>
      <c r="G1959" s="3" t="s">
        <v>5660</v>
      </c>
      <c r="H1959" s="3" t="s">
        <v>6977</v>
      </c>
      <c r="I1959" s="3">
        <v>31</v>
      </c>
      <c r="L1959" s="3">
        <v>5</v>
      </c>
      <c r="M1959" s="3" t="s">
        <v>8727</v>
      </c>
      <c r="N1959" s="3" t="s">
        <v>8728</v>
      </c>
      <c r="S1959" s="3" t="s">
        <v>3550</v>
      </c>
      <c r="T1959" s="3" t="s">
        <v>7029</v>
      </c>
      <c r="U1959" s="3" t="s">
        <v>5283</v>
      </c>
      <c r="V1959" s="3" t="s">
        <v>7216</v>
      </c>
      <c r="Y1959" s="3" t="s">
        <v>6612</v>
      </c>
      <c r="Z1959" s="3" t="s">
        <v>296</v>
      </c>
    </row>
    <row r="1960" spans="1:72" ht="13.5" customHeight="1">
      <c r="A1960" s="6" t="str">
        <f>HYPERLINK("http://kyu.snu.ac.kr/sdhj/index.jsp?type=hj/GK14649_00IM0001_054b.jpg","1717_수북면_054b")</f>
        <v>1717_수북면_054b</v>
      </c>
      <c r="B1960" s="3">
        <v>1717</v>
      </c>
      <c r="C1960" s="3" t="s">
        <v>7402</v>
      </c>
      <c r="D1960" s="3" t="s">
        <v>7403</v>
      </c>
      <c r="E1960" s="3">
        <v>1959</v>
      </c>
      <c r="F1960" s="3">
        <v>7</v>
      </c>
      <c r="G1960" s="3" t="s">
        <v>5660</v>
      </c>
      <c r="H1960" s="3" t="s">
        <v>6977</v>
      </c>
      <c r="I1960" s="3">
        <v>31</v>
      </c>
      <c r="L1960" s="3">
        <v>5</v>
      </c>
      <c r="M1960" s="3" t="s">
        <v>8727</v>
      </c>
      <c r="N1960" s="3" t="s">
        <v>8728</v>
      </c>
      <c r="Y1960" s="3" t="s">
        <v>3479</v>
      </c>
      <c r="Z1960" s="3" t="s">
        <v>7292</v>
      </c>
      <c r="AC1960" s="3">
        <v>20</v>
      </c>
      <c r="AD1960" s="3" t="s">
        <v>4120</v>
      </c>
      <c r="AE1960" s="3" t="s">
        <v>259</v>
      </c>
      <c r="AF1960" s="3" t="s">
        <v>3490</v>
      </c>
      <c r="AG1960" s="3" t="s">
        <v>1042</v>
      </c>
    </row>
    <row r="1961" spans="1:72" ht="13.5" customHeight="1">
      <c r="A1961" s="6" t="str">
        <f>HYPERLINK("http://kyu.snu.ac.kr/sdhj/index.jsp?type=hj/GK14649_00IM0001_054b.jpg","1717_수북면_054b")</f>
        <v>1717_수북면_054b</v>
      </c>
      <c r="B1961" s="3">
        <v>1717</v>
      </c>
      <c r="C1961" s="3" t="s">
        <v>7402</v>
      </c>
      <c r="D1961" s="3" t="s">
        <v>7403</v>
      </c>
      <c r="E1961" s="3">
        <v>1960</v>
      </c>
      <c r="F1961" s="3">
        <v>7</v>
      </c>
      <c r="G1961" s="3" t="s">
        <v>5660</v>
      </c>
      <c r="H1961" s="3" t="s">
        <v>6977</v>
      </c>
      <c r="I1961" s="3">
        <v>32</v>
      </c>
      <c r="J1961" s="3" t="s">
        <v>7738</v>
      </c>
      <c r="K1961" s="3" t="s">
        <v>7738</v>
      </c>
      <c r="L1961" s="3">
        <v>1</v>
      </c>
      <c r="M1961" s="3" t="s">
        <v>7738</v>
      </c>
      <c r="N1961" s="3" t="s">
        <v>7738</v>
      </c>
      <c r="T1961" s="3" t="s">
        <v>7472</v>
      </c>
      <c r="U1961" s="3" t="s">
        <v>5283</v>
      </c>
      <c r="V1961" s="3" t="s">
        <v>7216</v>
      </c>
      <c r="W1961" s="3" t="s">
        <v>4228</v>
      </c>
      <c r="X1961" s="3" t="s">
        <v>4228</v>
      </c>
      <c r="Y1961" s="3" t="s">
        <v>3698</v>
      </c>
      <c r="Z1961" s="3" t="s">
        <v>3698</v>
      </c>
      <c r="AC1961" s="3" t="s">
        <v>3698</v>
      </c>
      <c r="AD1961" s="3" t="s">
        <v>3698</v>
      </c>
      <c r="AE1961" s="3" t="s">
        <v>3698</v>
      </c>
      <c r="AJ1961" s="3" t="s">
        <v>4228</v>
      </c>
      <c r="AK1961" s="3" t="s">
        <v>4228</v>
      </c>
      <c r="AL1961" s="3" t="s">
        <v>3698</v>
      </c>
      <c r="AM1961" s="3" t="s">
        <v>3698</v>
      </c>
      <c r="AT1961" s="3" t="s">
        <v>5283</v>
      </c>
      <c r="AU1961" s="3" t="s">
        <v>7216</v>
      </c>
      <c r="AV1961" s="3" t="s">
        <v>6613</v>
      </c>
      <c r="AW1961" s="3" t="s">
        <v>1553</v>
      </c>
      <c r="BG1961" s="3" t="s">
        <v>5283</v>
      </c>
      <c r="BH1961" s="3" t="s">
        <v>7216</v>
      </c>
      <c r="BI1961" s="3" t="s">
        <v>4377</v>
      </c>
      <c r="BJ1961" s="3" t="s">
        <v>257</v>
      </c>
      <c r="BK1961" s="3" t="s">
        <v>5124</v>
      </c>
      <c r="BL1961" s="3" t="s">
        <v>7214</v>
      </c>
      <c r="BM1961" s="3" t="s">
        <v>6006</v>
      </c>
      <c r="BN1961" s="3" t="s">
        <v>263</v>
      </c>
      <c r="BO1961" s="3" t="s">
        <v>3546</v>
      </c>
      <c r="BP1961" s="3" t="s">
        <v>7248</v>
      </c>
      <c r="BQ1961" s="3" t="s">
        <v>6614</v>
      </c>
      <c r="BR1961" s="3" t="s">
        <v>3337</v>
      </c>
      <c r="BS1961" s="3" t="s">
        <v>3476</v>
      </c>
      <c r="BT1961" s="3" t="s">
        <v>1117</v>
      </c>
    </row>
    <row r="1962" spans="1:72" ht="13.5" customHeight="1">
      <c r="A1962" s="6" t="str">
        <f>HYPERLINK("http://kyu.snu.ac.kr/sdhj/index.jsp?type=hj/GK14649_00IM0001_054b.jpg","1717_수북면_054b")</f>
        <v>1717_수북면_054b</v>
      </c>
      <c r="B1962" s="3">
        <v>1717</v>
      </c>
      <c r="C1962" s="3" t="s">
        <v>7754</v>
      </c>
      <c r="D1962" s="3" t="s">
        <v>7755</v>
      </c>
      <c r="E1962" s="3">
        <v>1961</v>
      </c>
      <c r="F1962" s="3">
        <v>7</v>
      </c>
      <c r="G1962" s="3" t="s">
        <v>5660</v>
      </c>
      <c r="H1962" s="3" t="s">
        <v>6977</v>
      </c>
      <c r="I1962" s="3">
        <v>32</v>
      </c>
      <c r="L1962" s="3">
        <v>1</v>
      </c>
      <c r="M1962" s="3" t="s">
        <v>7738</v>
      </c>
      <c r="N1962" s="3" t="s">
        <v>7738</v>
      </c>
      <c r="S1962" s="3" t="s">
        <v>3539</v>
      </c>
      <c r="T1962" s="3" t="s">
        <v>7028</v>
      </c>
      <c r="W1962" s="3" t="s">
        <v>4228</v>
      </c>
      <c r="X1962" s="3" t="s">
        <v>4228</v>
      </c>
      <c r="Y1962" s="3" t="s">
        <v>3698</v>
      </c>
      <c r="Z1962" s="3" t="s">
        <v>3698</v>
      </c>
      <c r="AC1962" s="3" t="s">
        <v>3698</v>
      </c>
      <c r="AD1962" s="3" t="s">
        <v>3698</v>
      </c>
      <c r="AE1962" s="3" t="s">
        <v>3698</v>
      </c>
      <c r="AJ1962" s="3" t="s">
        <v>4228</v>
      </c>
      <c r="AK1962" s="3" t="s">
        <v>4228</v>
      </c>
      <c r="AL1962" s="3" t="s">
        <v>3698</v>
      </c>
      <c r="AM1962" s="3" t="s">
        <v>3698</v>
      </c>
      <c r="AT1962" s="3" t="s">
        <v>6615</v>
      </c>
      <c r="AU1962" s="3" t="s">
        <v>1264</v>
      </c>
      <c r="AV1962" s="3" t="s">
        <v>4547</v>
      </c>
      <c r="AW1962" s="3" t="s">
        <v>1344</v>
      </c>
      <c r="BG1962" s="3" t="s">
        <v>3546</v>
      </c>
      <c r="BH1962" s="3" t="s">
        <v>7248</v>
      </c>
      <c r="BI1962" s="3" t="s">
        <v>4548</v>
      </c>
      <c r="BJ1962" s="3" t="s">
        <v>1737</v>
      </c>
      <c r="BK1962" s="3" t="s">
        <v>3546</v>
      </c>
      <c r="BL1962" s="3" t="s">
        <v>7248</v>
      </c>
      <c r="BM1962" s="3" t="s">
        <v>3988</v>
      </c>
      <c r="BN1962" s="3" t="s">
        <v>404</v>
      </c>
      <c r="BO1962" s="3" t="s">
        <v>3571</v>
      </c>
      <c r="BP1962" s="3" t="s">
        <v>7128</v>
      </c>
      <c r="BQ1962" s="3" t="s">
        <v>6616</v>
      </c>
      <c r="BR1962" s="3" t="s">
        <v>2449</v>
      </c>
      <c r="BS1962" s="3" t="s">
        <v>3807</v>
      </c>
      <c r="BT1962" s="3" t="s">
        <v>711</v>
      </c>
    </row>
    <row r="1963" spans="1:72" ht="13.5" customHeight="1">
      <c r="A1963" s="6" t="str">
        <f>HYPERLINK("http://kyu.snu.ac.kr/sdhj/index.jsp?type=hj/GK14649_00IM0001_054b.jpg","1717_수북면_054b")</f>
        <v>1717_수북면_054b</v>
      </c>
      <c r="B1963" s="3">
        <v>1717</v>
      </c>
      <c r="C1963" s="3" t="s">
        <v>7425</v>
      </c>
      <c r="D1963" s="3" t="s">
        <v>7426</v>
      </c>
      <c r="E1963" s="3">
        <v>1962</v>
      </c>
      <c r="F1963" s="3">
        <v>7</v>
      </c>
      <c r="G1963" s="3" t="s">
        <v>5660</v>
      </c>
      <c r="H1963" s="3" t="s">
        <v>6977</v>
      </c>
      <c r="I1963" s="3">
        <v>32</v>
      </c>
      <c r="L1963" s="3">
        <v>1</v>
      </c>
      <c r="M1963" s="3" t="s">
        <v>7738</v>
      </c>
      <c r="N1963" s="3" t="s">
        <v>7738</v>
      </c>
      <c r="S1963" s="3" t="s">
        <v>3536</v>
      </c>
      <c r="T1963" s="3" t="s">
        <v>7027</v>
      </c>
      <c r="W1963" s="3" t="s">
        <v>3579</v>
      </c>
      <c r="X1963" s="3" t="s">
        <v>2997</v>
      </c>
      <c r="Y1963" s="3" t="s">
        <v>3479</v>
      </c>
      <c r="Z1963" s="3" t="s">
        <v>7292</v>
      </c>
    </row>
    <row r="1964" spans="1:72" ht="13.5" customHeight="1">
      <c r="A1964" s="6" t="str">
        <f>HYPERLINK("http://kyu.snu.ac.kr/sdhj/index.jsp?type=hj/GK14649_00IM0001_054b.jpg","1717_수북면_054b")</f>
        <v>1717_수북면_054b</v>
      </c>
      <c r="B1964" s="3">
        <v>1717</v>
      </c>
      <c r="C1964" s="3" t="s">
        <v>7402</v>
      </c>
      <c r="D1964" s="3" t="s">
        <v>7403</v>
      </c>
      <c r="E1964" s="3">
        <v>1963</v>
      </c>
      <c r="F1964" s="3">
        <v>7</v>
      </c>
      <c r="G1964" s="3" t="s">
        <v>5660</v>
      </c>
      <c r="H1964" s="3" t="s">
        <v>6977</v>
      </c>
      <c r="I1964" s="3">
        <v>32</v>
      </c>
      <c r="L1964" s="3">
        <v>1</v>
      </c>
      <c r="M1964" s="3" t="s">
        <v>7738</v>
      </c>
      <c r="N1964" s="3" t="s">
        <v>7738</v>
      </c>
      <c r="AC1964" s="3">
        <v>6</v>
      </c>
      <c r="AD1964" s="3" t="s">
        <v>3555</v>
      </c>
      <c r="AE1964" s="3" t="s">
        <v>986</v>
      </c>
    </row>
    <row r="1965" spans="1:72" ht="13.5" customHeight="1">
      <c r="A1965" s="6" t="str">
        <f>HYPERLINK("http://kyu.snu.ac.kr/sdhj/index.jsp?type=hj/GK14649_00IM0001_054b.jpg","1717_수북면_054b")</f>
        <v>1717_수북면_054b</v>
      </c>
      <c r="B1965" s="3">
        <v>1717</v>
      </c>
      <c r="C1965" s="3" t="s">
        <v>7402</v>
      </c>
      <c r="D1965" s="3" t="s">
        <v>7403</v>
      </c>
      <c r="E1965" s="3">
        <v>1964</v>
      </c>
      <c r="F1965" s="3">
        <v>7</v>
      </c>
      <c r="G1965" s="3" t="s">
        <v>5660</v>
      </c>
      <c r="H1965" s="3" t="s">
        <v>6977</v>
      </c>
      <c r="I1965" s="3">
        <v>32</v>
      </c>
      <c r="L1965" s="3">
        <v>2</v>
      </c>
      <c r="M1965" s="3" t="s">
        <v>8727</v>
      </c>
      <c r="N1965" s="3" t="s">
        <v>8728</v>
      </c>
      <c r="T1965" s="3" t="s">
        <v>7472</v>
      </c>
      <c r="U1965" s="3" t="s">
        <v>5283</v>
      </c>
      <c r="V1965" s="3" t="s">
        <v>7216</v>
      </c>
      <c r="W1965" s="3" t="s">
        <v>3559</v>
      </c>
      <c r="X1965" s="3" t="s">
        <v>7260</v>
      </c>
      <c r="Y1965" s="3" t="s">
        <v>3698</v>
      </c>
      <c r="Z1965" s="3" t="s">
        <v>3698</v>
      </c>
      <c r="AC1965" s="3">
        <v>37</v>
      </c>
      <c r="AD1965" s="3" t="s">
        <v>3698</v>
      </c>
      <c r="AE1965" s="3" t="s">
        <v>3698</v>
      </c>
      <c r="AJ1965" s="3" t="s">
        <v>3443</v>
      </c>
      <c r="AK1965" s="3" t="s">
        <v>6955</v>
      </c>
      <c r="AL1965" s="3" t="s">
        <v>3562</v>
      </c>
      <c r="AM1965" s="3" t="s">
        <v>3040</v>
      </c>
      <c r="AT1965" s="3" t="s">
        <v>5283</v>
      </c>
      <c r="AU1965" s="3" t="s">
        <v>7216</v>
      </c>
      <c r="AV1965" s="3" t="s">
        <v>6617</v>
      </c>
      <c r="AW1965" s="3" t="s">
        <v>1554</v>
      </c>
      <c r="BG1965" s="3" t="s">
        <v>3546</v>
      </c>
      <c r="BH1965" s="3" t="s">
        <v>7248</v>
      </c>
      <c r="BI1965" s="3" t="s">
        <v>4440</v>
      </c>
      <c r="BJ1965" s="3" t="s">
        <v>1337</v>
      </c>
      <c r="BK1965" s="3" t="s">
        <v>3546</v>
      </c>
      <c r="BL1965" s="3" t="s">
        <v>7248</v>
      </c>
      <c r="BM1965" s="3" t="s">
        <v>6618</v>
      </c>
      <c r="BN1965" s="3" t="s">
        <v>2187</v>
      </c>
      <c r="BO1965" s="3" t="s">
        <v>3546</v>
      </c>
      <c r="BP1965" s="3" t="s">
        <v>7248</v>
      </c>
      <c r="BQ1965" s="3" t="s">
        <v>6619</v>
      </c>
      <c r="BR1965" s="3" t="s">
        <v>2450</v>
      </c>
      <c r="BS1965" s="3" t="s">
        <v>3625</v>
      </c>
      <c r="BT1965" s="3" t="s">
        <v>1118</v>
      </c>
    </row>
    <row r="1966" spans="1:72" ht="13.5" customHeight="1">
      <c r="A1966" s="6" t="str">
        <f>HYPERLINK("http://kyu.snu.ac.kr/sdhj/index.jsp?type=hj/GK14649_00IM0001_054b.jpg","1717_수북면_054b")</f>
        <v>1717_수북면_054b</v>
      </c>
      <c r="B1966" s="3">
        <v>1717</v>
      </c>
      <c r="C1966" s="3" t="s">
        <v>7570</v>
      </c>
      <c r="D1966" s="3" t="s">
        <v>7571</v>
      </c>
      <c r="E1966" s="3">
        <v>1965</v>
      </c>
      <c r="F1966" s="3">
        <v>7</v>
      </c>
      <c r="G1966" s="3" t="s">
        <v>5660</v>
      </c>
      <c r="H1966" s="3" t="s">
        <v>6977</v>
      </c>
      <c r="I1966" s="3">
        <v>32</v>
      </c>
      <c r="L1966" s="3">
        <v>2</v>
      </c>
      <c r="M1966" s="3" t="s">
        <v>8727</v>
      </c>
      <c r="N1966" s="3" t="s">
        <v>8728</v>
      </c>
      <c r="S1966" s="3" t="s">
        <v>3580</v>
      </c>
      <c r="T1966" s="3" t="s">
        <v>7032</v>
      </c>
      <c r="Y1966" s="3" t="s">
        <v>3479</v>
      </c>
      <c r="Z1966" s="3" t="s">
        <v>7292</v>
      </c>
      <c r="AC1966" s="3">
        <v>9</v>
      </c>
      <c r="AD1966" s="3" t="s">
        <v>3767</v>
      </c>
      <c r="AE1966" s="3" t="s">
        <v>1013</v>
      </c>
    </row>
    <row r="1967" spans="1:72" ht="13.5" customHeight="1">
      <c r="A1967" s="6" t="str">
        <f>HYPERLINK("http://kyu.snu.ac.kr/sdhj/index.jsp?type=hj/GK14649_00IM0001_054b.jpg","1717_수북면_054b")</f>
        <v>1717_수북면_054b</v>
      </c>
      <c r="B1967" s="3">
        <v>1717</v>
      </c>
      <c r="C1967" s="3" t="s">
        <v>7402</v>
      </c>
      <c r="D1967" s="3" t="s">
        <v>7403</v>
      </c>
      <c r="E1967" s="3">
        <v>1966</v>
      </c>
      <c r="F1967" s="3">
        <v>7</v>
      </c>
      <c r="G1967" s="3" t="s">
        <v>5660</v>
      </c>
      <c r="H1967" s="3" t="s">
        <v>6977</v>
      </c>
      <c r="I1967" s="3">
        <v>32</v>
      </c>
      <c r="L1967" s="3">
        <v>3</v>
      </c>
      <c r="M1967" s="3" t="s">
        <v>2578</v>
      </c>
      <c r="N1967" s="3" t="s">
        <v>9018</v>
      </c>
      <c r="T1967" s="3" t="s">
        <v>7920</v>
      </c>
      <c r="U1967" s="3" t="s">
        <v>3768</v>
      </c>
      <c r="V1967" s="3" t="s">
        <v>7114</v>
      </c>
      <c r="W1967" s="3" t="s">
        <v>5221</v>
      </c>
      <c r="X1967" s="3" t="s">
        <v>7290</v>
      </c>
      <c r="Y1967" s="3" t="s">
        <v>3479</v>
      </c>
      <c r="Z1967" s="3" t="s">
        <v>7292</v>
      </c>
      <c r="AC1967" s="3">
        <v>36</v>
      </c>
      <c r="AD1967" s="3" t="s">
        <v>3527</v>
      </c>
      <c r="AE1967" s="3" t="s">
        <v>982</v>
      </c>
      <c r="AJ1967" s="3" t="s">
        <v>3443</v>
      </c>
      <c r="AK1967" s="3" t="s">
        <v>6955</v>
      </c>
      <c r="AL1967" s="3" t="s">
        <v>5222</v>
      </c>
      <c r="AM1967" s="3" t="s">
        <v>1183</v>
      </c>
      <c r="AT1967" s="3" t="s">
        <v>5124</v>
      </c>
      <c r="AU1967" s="3" t="s">
        <v>7214</v>
      </c>
      <c r="AV1967" s="3" t="s">
        <v>4575</v>
      </c>
      <c r="AW1967" s="3" t="s">
        <v>772</v>
      </c>
      <c r="BG1967" s="3" t="s">
        <v>5185</v>
      </c>
      <c r="BH1967" s="3" t="s">
        <v>7233</v>
      </c>
      <c r="BI1967" s="3" t="s">
        <v>58</v>
      </c>
      <c r="BJ1967" s="3" t="s">
        <v>1518</v>
      </c>
      <c r="BK1967" s="3" t="s">
        <v>5283</v>
      </c>
      <c r="BL1967" s="3" t="s">
        <v>7216</v>
      </c>
      <c r="BM1967" s="3" t="s">
        <v>6124</v>
      </c>
      <c r="BN1967" s="3" t="s">
        <v>7251</v>
      </c>
      <c r="BO1967" s="3" t="s">
        <v>5283</v>
      </c>
      <c r="BP1967" s="3" t="s">
        <v>7216</v>
      </c>
      <c r="BQ1967" s="3" t="s">
        <v>6620</v>
      </c>
      <c r="BR1967" s="3" t="s">
        <v>2451</v>
      </c>
      <c r="BS1967" s="3" t="s">
        <v>3570</v>
      </c>
      <c r="BT1967" s="3" t="s">
        <v>1150</v>
      </c>
    </row>
    <row r="1968" spans="1:72" ht="13.5" customHeight="1">
      <c r="A1968" s="6" t="str">
        <f>HYPERLINK("http://kyu.snu.ac.kr/sdhj/index.jsp?type=hj/GK14649_00IM0001_054b.jpg","1717_수북면_054b")</f>
        <v>1717_수북면_054b</v>
      </c>
      <c r="B1968" s="3">
        <v>1717</v>
      </c>
      <c r="C1968" s="3" t="s">
        <v>7435</v>
      </c>
      <c r="D1968" s="3" t="s">
        <v>7436</v>
      </c>
      <c r="E1968" s="3">
        <v>1967</v>
      </c>
      <c r="F1968" s="3">
        <v>7</v>
      </c>
      <c r="G1968" s="3" t="s">
        <v>5660</v>
      </c>
      <c r="H1968" s="3" t="s">
        <v>6977</v>
      </c>
      <c r="I1968" s="3">
        <v>32</v>
      </c>
      <c r="L1968" s="3">
        <v>3</v>
      </c>
      <c r="M1968" s="3" t="s">
        <v>2578</v>
      </c>
      <c r="N1968" s="3" t="s">
        <v>2894</v>
      </c>
      <c r="S1968" s="3" t="s">
        <v>3550</v>
      </c>
      <c r="T1968" s="3" t="s">
        <v>7029</v>
      </c>
      <c r="U1968" s="3" t="s">
        <v>5283</v>
      </c>
      <c r="V1968" s="3" t="s">
        <v>7216</v>
      </c>
      <c r="Y1968" s="3" t="s">
        <v>6621</v>
      </c>
      <c r="Z1968" s="3" t="s">
        <v>866</v>
      </c>
      <c r="AC1968" s="3">
        <v>14</v>
      </c>
      <c r="AD1968" s="3" t="s">
        <v>3713</v>
      </c>
      <c r="AE1968" s="3" t="s">
        <v>1009</v>
      </c>
    </row>
    <row r="1969" spans="1:72" ht="13.5" customHeight="1">
      <c r="A1969" s="6" t="str">
        <f>HYPERLINK("http://kyu.snu.ac.kr/sdhj/index.jsp?type=hj/GK14649_00IM0001_054b.jpg","1717_수북면_054b")</f>
        <v>1717_수북면_054b</v>
      </c>
      <c r="B1969" s="3">
        <v>1717</v>
      </c>
      <c r="C1969" s="3" t="s">
        <v>7519</v>
      </c>
      <c r="D1969" s="3" t="s">
        <v>7520</v>
      </c>
      <c r="E1969" s="3">
        <v>1968</v>
      </c>
      <c r="F1969" s="3">
        <v>7</v>
      </c>
      <c r="G1969" s="3" t="s">
        <v>5660</v>
      </c>
      <c r="H1969" s="3" t="s">
        <v>6977</v>
      </c>
      <c r="I1969" s="3">
        <v>32</v>
      </c>
      <c r="L1969" s="3">
        <v>3</v>
      </c>
      <c r="M1969" s="3" t="s">
        <v>2578</v>
      </c>
      <c r="N1969" s="3" t="s">
        <v>2894</v>
      </c>
      <c r="S1969" s="3" t="s">
        <v>8366</v>
      </c>
      <c r="T1969" s="3" t="s">
        <v>8367</v>
      </c>
      <c r="Y1969" s="3" t="s">
        <v>3479</v>
      </c>
      <c r="Z1969" s="3" t="s">
        <v>7292</v>
      </c>
      <c r="AC1969" s="3">
        <v>11</v>
      </c>
      <c r="AD1969" s="3" t="s">
        <v>3750</v>
      </c>
      <c r="AE1969" s="3" t="s">
        <v>1012</v>
      </c>
    </row>
    <row r="1970" spans="1:72" ht="13.5" customHeight="1">
      <c r="A1970" s="6" t="str">
        <f>HYPERLINK("http://kyu.snu.ac.kr/sdhj/index.jsp?type=hj/GK14649_00IM0001_054b.jpg","1717_수북면_054b")</f>
        <v>1717_수북면_054b</v>
      </c>
      <c r="B1970" s="3">
        <v>1717</v>
      </c>
      <c r="C1970" s="3" t="s">
        <v>7519</v>
      </c>
      <c r="D1970" s="3" t="s">
        <v>7520</v>
      </c>
      <c r="E1970" s="3">
        <v>1969</v>
      </c>
      <c r="F1970" s="3">
        <v>7</v>
      </c>
      <c r="G1970" s="3" t="s">
        <v>5660</v>
      </c>
      <c r="H1970" s="3" t="s">
        <v>6977</v>
      </c>
      <c r="I1970" s="3">
        <v>32</v>
      </c>
      <c r="L1970" s="3">
        <v>4</v>
      </c>
      <c r="M1970" s="3" t="s">
        <v>2572</v>
      </c>
      <c r="N1970" s="3" t="s">
        <v>2772</v>
      </c>
      <c r="T1970" s="3" t="s">
        <v>8592</v>
      </c>
      <c r="U1970" s="3" t="s">
        <v>5283</v>
      </c>
      <c r="V1970" s="3" t="s">
        <v>7216</v>
      </c>
      <c r="W1970" s="3" t="s">
        <v>5006</v>
      </c>
      <c r="X1970" s="3" t="s">
        <v>7281</v>
      </c>
      <c r="Y1970" s="3" t="s">
        <v>6622</v>
      </c>
      <c r="Z1970" s="3" t="s">
        <v>867</v>
      </c>
      <c r="AC1970" s="3">
        <v>48</v>
      </c>
      <c r="AD1970" s="3" t="s">
        <v>3588</v>
      </c>
      <c r="AE1970" s="3" t="s">
        <v>991</v>
      </c>
      <c r="AJ1970" s="3" t="s">
        <v>3443</v>
      </c>
      <c r="AK1970" s="3" t="s">
        <v>6955</v>
      </c>
      <c r="AL1970" s="3" t="s">
        <v>3515</v>
      </c>
      <c r="AM1970" s="3" t="s">
        <v>1099</v>
      </c>
      <c r="AT1970" s="3" t="s">
        <v>5283</v>
      </c>
      <c r="AU1970" s="3" t="s">
        <v>7216</v>
      </c>
      <c r="AV1970" s="3" t="s">
        <v>8936</v>
      </c>
      <c r="AW1970" s="3" t="s">
        <v>1455</v>
      </c>
      <c r="BG1970" s="3" t="s">
        <v>5283</v>
      </c>
      <c r="BH1970" s="3" t="s">
        <v>7216</v>
      </c>
      <c r="BI1970" s="3" t="s">
        <v>6129</v>
      </c>
      <c r="BJ1970" s="3" t="s">
        <v>1873</v>
      </c>
      <c r="BK1970" s="3" t="s">
        <v>5185</v>
      </c>
      <c r="BL1970" s="3" t="s">
        <v>7233</v>
      </c>
      <c r="BM1970" s="3" t="s">
        <v>6447</v>
      </c>
      <c r="BN1970" s="3" t="s">
        <v>1844</v>
      </c>
      <c r="BO1970" s="3" t="s">
        <v>5283</v>
      </c>
      <c r="BP1970" s="3" t="s">
        <v>7216</v>
      </c>
      <c r="BQ1970" s="3" t="s">
        <v>6388</v>
      </c>
      <c r="BR1970" s="3" t="s">
        <v>908</v>
      </c>
      <c r="BS1970" s="3" t="s">
        <v>6119</v>
      </c>
      <c r="BT1970" s="3" t="s">
        <v>2506</v>
      </c>
    </row>
    <row r="1971" spans="1:72" ht="13.5" customHeight="1">
      <c r="A1971" s="6" t="str">
        <f>HYPERLINK("http://kyu.snu.ac.kr/sdhj/index.jsp?type=hj/GK14649_00IM0001_054b.jpg","1717_수북면_054b")</f>
        <v>1717_수북면_054b</v>
      </c>
      <c r="B1971" s="3">
        <v>1717</v>
      </c>
      <c r="C1971" s="3" t="s">
        <v>7565</v>
      </c>
      <c r="D1971" s="3" t="s">
        <v>7566</v>
      </c>
      <c r="E1971" s="3">
        <v>1970</v>
      </c>
      <c r="F1971" s="3">
        <v>7</v>
      </c>
      <c r="G1971" s="3" t="s">
        <v>5660</v>
      </c>
      <c r="H1971" s="3" t="s">
        <v>6977</v>
      </c>
      <c r="I1971" s="3">
        <v>32</v>
      </c>
      <c r="L1971" s="3">
        <v>5</v>
      </c>
      <c r="M1971" s="3" t="s">
        <v>2658</v>
      </c>
      <c r="N1971" s="3" t="s">
        <v>2824</v>
      </c>
      <c r="T1971" s="3" t="s">
        <v>8654</v>
      </c>
      <c r="U1971" s="3" t="s">
        <v>3803</v>
      </c>
      <c r="V1971" s="3" t="s">
        <v>7120</v>
      </c>
      <c r="W1971" s="3" t="s">
        <v>3867</v>
      </c>
      <c r="X1971" s="3" t="s">
        <v>7267</v>
      </c>
      <c r="Y1971" s="3" t="s">
        <v>5156</v>
      </c>
      <c r="Z1971" s="3" t="s">
        <v>464</v>
      </c>
      <c r="AC1971" s="3">
        <v>37</v>
      </c>
      <c r="AD1971" s="3" t="s">
        <v>3542</v>
      </c>
      <c r="AE1971" s="3" t="s">
        <v>984</v>
      </c>
      <c r="AJ1971" s="3" t="s">
        <v>3443</v>
      </c>
      <c r="AK1971" s="3" t="s">
        <v>6955</v>
      </c>
      <c r="AL1971" s="3" t="s">
        <v>3870</v>
      </c>
      <c r="AM1971" s="3" t="s">
        <v>1157</v>
      </c>
      <c r="AT1971" s="3" t="s">
        <v>5124</v>
      </c>
      <c r="AU1971" s="3" t="s">
        <v>7214</v>
      </c>
      <c r="AV1971" s="3" t="s">
        <v>6623</v>
      </c>
      <c r="AW1971" s="3" t="s">
        <v>1555</v>
      </c>
      <c r="BG1971" s="3" t="s">
        <v>3546</v>
      </c>
      <c r="BH1971" s="3" t="s">
        <v>7248</v>
      </c>
      <c r="BI1971" s="3" t="s">
        <v>4623</v>
      </c>
      <c r="BJ1971" s="3" t="s">
        <v>331</v>
      </c>
      <c r="BK1971" s="3" t="s">
        <v>3546</v>
      </c>
      <c r="BL1971" s="3" t="s">
        <v>7248</v>
      </c>
      <c r="BM1971" s="3" t="s">
        <v>6499</v>
      </c>
      <c r="BN1971" s="3" t="s">
        <v>1911</v>
      </c>
      <c r="BO1971" s="3" t="s">
        <v>5283</v>
      </c>
      <c r="BP1971" s="3" t="s">
        <v>7216</v>
      </c>
      <c r="BQ1971" s="3" t="s">
        <v>6624</v>
      </c>
      <c r="BR1971" s="3" t="s">
        <v>2452</v>
      </c>
      <c r="BS1971" s="3" t="s">
        <v>5655</v>
      </c>
      <c r="BT1971" s="3" t="s">
        <v>1198</v>
      </c>
    </row>
    <row r="1972" spans="1:72" ht="13.5" customHeight="1">
      <c r="A1972" s="6" t="str">
        <f>HYPERLINK("http://kyu.snu.ac.kr/sdhj/index.jsp?type=hj/GK14649_00IM0001_054b.jpg","1717_수북면_054b")</f>
        <v>1717_수북면_054b</v>
      </c>
      <c r="B1972" s="3">
        <v>1717</v>
      </c>
      <c r="C1972" s="3" t="s">
        <v>7468</v>
      </c>
      <c r="D1972" s="3" t="s">
        <v>7469</v>
      </c>
      <c r="E1972" s="3">
        <v>1971</v>
      </c>
      <c r="F1972" s="3">
        <v>7</v>
      </c>
      <c r="G1972" s="3" t="s">
        <v>5660</v>
      </c>
      <c r="H1972" s="3" t="s">
        <v>6977</v>
      </c>
      <c r="I1972" s="3">
        <v>32</v>
      </c>
      <c r="L1972" s="3">
        <v>5</v>
      </c>
      <c r="M1972" s="3" t="s">
        <v>2658</v>
      </c>
      <c r="N1972" s="3" t="s">
        <v>2824</v>
      </c>
      <c r="S1972" s="3" t="s">
        <v>3539</v>
      </c>
      <c r="T1972" s="3" t="s">
        <v>7028</v>
      </c>
      <c r="U1972" s="3" t="s">
        <v>3606</v>
      </c>
      <c r="V1972" s="3" t="s">
        <v>7103</v>
      </c>
      <c r="Y1972" s="3" t="s">
        <v>3479</v>
      </c>
      <c r="Z1972" s="3" t="s">
        <v>7292</v>
      </c>
      <c r="AC1972" s="3">
        <v>42</v>
      </c>
      <c r="AD1972" s="3" t="s">
        <v>3480</v>
      </c>
      <c r="AE1972" s="3" t="s">
        <v>971</v>
      </c>
      <c r="AJ1972" s="3" t="s">
        <v>3443</v>
      </c>
      <c r="AK1972" s="3" t="s">
        <v>6955</v>
      </c>
      <c r="AL1972" s="3" t="s">
        <v>3515</v>
      </c>
      <c r="AM1972" s="3" t="s">
        <v>1099</v>
      </c>
      <c r="AN1972" s="3" t="s">
        <v>3671</v>
      </c>
      <c r="AO1972" s="3" t="s">
        <v>1204</v>
      </c>
      <c r="AR1972" s="3" t="s">
        <v>6625</v>
      </c>
      <c r="AS1972" s="3" t="s">
        <v>3104</v>
      </c>
      <c r="AT1972" s="3" t="s">
        <v>3546</v>
      </c>
      <c r="AU1972" s="3" t="s">
        <v>7248</v>
      </c>
      <c r="AV1972" s="3" t="s">
        <v>3615</v>
      </c>
      <c r="AW1972" s="3" t="s">
        <v>3399</v>
      </c>
      <c r="BG1972" s="3" t="s">
        <v>3674</v>
      </c>
      <c r="BH1972" s="3" t="s">
        <v>7196</v>
      </c>
      <c r="BI1972" s="3" t="s">
        <v>4687</v>
      </c>
      <c r="BJ1972" s="3" t="s">
        <v>1444</v>
      </c>
      <c r="BK1972" s="3" t="s">
        <v>3546</v>
      </c>
      <c r="BL1972" s="3" t="s">
        <v>7248</v>
      </c>
      <c r="BM1972" s="3" t="s">
        <v>6626</v>
      </c>
      <c r="BN1972" s="3" t="s">
        <v>3167</v>
      </c>
      <c r="BO1972" s="3" t="s">
        <v>3661</v>
      </c>
      <c r="BP1972" s="3" t="s">
        <v>7108</v>
      </c>
      <c r="BQ1972" s="3" t="s">
        <v>6627</v>
      </c>
      <c r="BR1972" s="3" t="s">
        <v>240</v>
      </c>
      <c r="BS1972" s="3" t="s">
        <v>3562</v>
      </c>
      <c r="BT1972" s="3" t="s">
        <v>3040</v>
      </c>
    </row>
    <row r="1973" spans="1:72" ht="13.5" customHeight="1">
      <c r="A1973" s="6" t="str">
        <f>HYPERLINK("http://kyu.snu.ac.kr/sdhj/index.jsp?type=hj/GK14649_00IM0001_054b.jpg","1717_수북면_054b")</f>
        <v>1717_수북면_054b</v>
      </c>
      <c r="B1973" s="3">
        <v>1717</v>
      </c>
      <c r="C1973" s="3" t="s">
        <v>7817</v>
      </c>
      <c r="D1973" s="3" t="s">
        <v>7818</v>
      </c>
      <c r="E1973" s="3">
        <v>1972</v>
      </c>
      <c r="F1973" s="3">
        <v>7</v>
      </c>
      <c r="G1973" s="3" t="s">
        <v>5660</v>
      </c>
      <c r="H1973" s="3" t="s">
        <v>6977</v>
      </c>
      <c r="I1973" s="3">
        <v>32</v>
      </c>
      <c r="L1973" s="3">
        <v>5</v>
      </c>
      <c r="M1973" s="3" t="s">
        <v>2658</v>
      </c>
      <c r="N1973" s="3" t="s">
        <v>2824</v>
      </c>
      <c r="S1973" s="3" t="s">
        <v>3580</v>
      </c>
      <c r="T1973" s="3" t="s">
        <v>7032</v>
      </c>
      <c r="U1973" s="3" t="s">
        <v>3606</v>
      </c>
      <c r="V1973" s="3" t="s">
        <v>7103</v>
      </c>
      <c r="Y1973" s="3" t="s">
        <v>6628</v>
      </c>
      <c r="Z1973" s="3" t="s">
        <v>868</v>
      </c>
      <c r="AC1973" s="3">
        <v>6</v>
      </c>
      <c r="AD1973" s="3" t="s">
        <v>3555</v>
      </c>
      <c r="AE1973" s="3" t="s">
        <v>986</v>
      </c>
    </row>
    <row r="1974" spans="1:72" ht="13.5" customHeight="1">
      <c r="A1974" s="6" t="str">
        <f>HYPERLINK("http://kyu.snu.ac.kr/sdhj/index.jsp?type=hj/GK14649_00IM0001_054b.jpg","1717_수북면_054b")</f>
        <v>1717_수북면_054b</v>
      </c>
      <c r="B1974" s="3">
        <v>1717</v>
      </c>
      <c r="C1974" s="3" t="s">
        <v>8068</v>
      </c>
      <c r="D1974" s="3" t="s">
        <v>8069</v>
      </c>
      <c r="E1974" s="3">
        <v>1973</v>
      </c>
      <c r="F1974" s="3">
        <v>7</v>
      </c>
      <c r="G1974" s="3" t="s">
        <v>5660</v>
      </c>
      <c r="H1974" s="3" t="s">
        <v>6977</v>
      </c>
      <c r="I1974" s="3">
        <v>33</v>
      </c>
      <c r="J1974" s="3" t="s">
        <v>6629</v>
      </c>
      <c r="K1974" s="3" t="s">
        <v>7006</v>
      </c>
      <c r="L1974" s="3">
        <v>1</v>
      </c>
      <c r="M1974" s="3" t="s">
        <v>2745</v>
      </c>
      <c r="N1974" s="3" t="s">
        <v>2972</v>
      </c>
      <c r="T1974" s="3" t="s">
        <v>8603</v>
      </c>
      <c r="U1974" s="3" t="s">
        <v>5283</v>
      </c>
      <c r="V1974" s="3" t="s">
        <v>7216</v>
      </c>
      <c r="W1974" s="3" t="s">
        <v>5221</v>
      </c>
      <c r="X1974" s="3" t="s">
        <v>7290</v>
      </c>
      <c r="Y1974" s="3" t="s">
        <v>6630</v>
      </c>
      <c r="Z1974" s="3" t="s">
        <v>869</v>
      </c>
      <c r="AC1974" s="3">
        <v>31</v>
      </c>
      <c r="AD1974" s="3" t="s">
        <v>3508</v>
      </c>
      <c r="AE1974" s="3" t="s">
        <v>978</v>
      </c>
      <c r="AJ1974" s="3" t="s">
        <v>3443</v>
      </c>
      <c r="AK1974" s="3" t="s">
        <v>6955</v>
      </c>
      <c r="AL1974" s="3" t="s">
        <v>5222</v>
      </c>
      <c r="AM1974" s="3" t="s">
        <v>1183</v>
      </c>
      <c r="AT1974" s="3" t="s">
        <v>5283</v>
      </c>
      <c r="AU1974" s="3" t="s">
        <v>7216</v>
      </c>
      <c r="AV1974" s="3" t="s">
        <v>6631</v>
      </c>
      <c r="AW1974" s="3" t="s">
        <v>1556</v>
      </c>
      <c r="BG1974" s="3" t="s">
        <v>5185</v>
      </c>
      <c r="BH1974" s="3" t="s">
        <v>7233</v>
      </c>
      <c r="BI1974" s="3" t="s">
        <v>5225</v>
      </c>
      <c r="BJ1974" s="3" t="s">
        <v>1500</v>
      </c>
      <c r="BK1974" s="3" t="s">
        <v>5283</v>
      </c>
      <c r="BL1974" s="3" t="s">
        <v>7216</v>
      </c>
      <c r="BM1974" s="3" t="s">
        <v>6124</v>
      </c>
      <c r="BN1974" s="3" t="s">
        <v>7251</v>
      </c>
      <c r="BO1974" s="3" t="s">
        <v>5283</v>
      </c>
      <c r="BP1974" s="3" t="s">
        <v>7216</v>
      </c>
      <c r="BQ1974" s="3" t="s">
        <v>6632</v>
      </c>
      <c r="BR1974" s="3" t="s">
        <v>2453</v>
      </c>
      <c r="BS1974" s="3" t="s">
        <v>3515</v>
      </c>
      <c r="BT1974" s="3" t="s">
        <v>1099</v>
      </c>
    </row>
    <row r="1975" spans="1:72" ht="13.5" customHeight="1">
      <c r="A1975" s="6" t="str">
        <f>HYPERLINK("http://kyu.snu.ac.kr/sdhj/index.jsp?type=hj/GK14649_00IM0001_054b.jpg","1717_수북면_054b")</f>
        <v>1717_수북면_054b</v>
      </c>
      <c r="B1975" s="3">
        <v>1717</v>
      </c>
      <c r="C1975" s="3" t="s">
        <v>7510</v>
      </c>
      <c r="D1975" s="3" t="s">
        <v>7511</v>
      </c>
      <c r="E1975" s="3">
        <v>1974</v>
      </c>
      <c r="F1975" s="3">
        <v>7</v>
      </c>
      <c r="G1975" s="3" t="s">
        <v>5660</v>
      </c>
      <c r="H1975" s="3" t="s">
        <v>6977</v>
      </c>
      <c r="I1975" s="3">
        <v>33</v>
      </c>
      <c r="L1975" s="3">
        <v>1</v>
      </c>
      <c r="M1975" s="3" t="s">
        <v>2745</v>
      </c>
      <c r="N1975" s="3" t="s">
        <v>2972</v>
      </c>
      <c r="S1975" s="3" t="s">
        <v>3539</v>
      </c>
      <c r="T1975" s="3" t="s">
        <v>7028</v>
      </c>
      <c r="U1975" s="3" t="s">
        <v>3540</v>
      </c>
      <c r="V1975" s="3" t="s">
        <v>7111</v>
      </c>
      <c r="W1975" s="3" t="s">
        <v>3579</v>
      </c>
      <c r="X1975" s="3" t="s">
        <v>2997</v>
      </c>
      <c r="Y1975" s="3" t="s">
        <v>3479</v>
      </c>
      <c r="Z1975" s="3" t="s">
        <v>7292</v>
      </c>
      <c r="AC1975" s="3">
        <v>34</v>
      </c>
      <c r="AD1975" s="3" t="s">
        <v>3608</v>
      </c>
      <c r="AE1975" s="3" t="s">
        <v>995</v>
      </c>
      <c r="AJ1975" s="3" t="s">
        <v>3443</v>
      </c>
      <c r="AK1975" s="3" t="s">
        <v>6955</v>
      </c>
      <c r="AL1975" s="3" t="s">
        <v>3476</v>
      </c>
      <c r="AM1975" s="3" t="s">
        <v>1117</v>
      </c>
      <c r="AT1975" s="3" t="s">
        <v>3546</v>
      </c>
      <c r="AU1975" s="3" t="s">
        <v>7248</v>
      </c>
      <c r="AV1975" s="3" t="s">
        <v>5691</v>
      </c>
      <c r="AW1975" s="3" t="s">
        <v>1448</v>
      </c>
      <c r="BG1975" s="3" t="s">
        <v>3546</v>
      </c>
      <c r="BH1975" s="3" t="s">
        <v>7248</v>
      </c>
      <c r="BI1975" s="3" t="s">
        <v>6633</v>
      </c>
      <c r="BJ1975" s="3" t="s">
        <v>1920</v>
      </c>
      <c r="BK1975" s="3" t="s">
        <v>3546</v>
      </c>
      <c r="BL1975" s="3" t="s">
        <v>7248</v>
      </c>
      <c r="BM1975" s="3" t="s">
        <v>6539</v>
      </c>
      <c r="BN1975" s="3" t="s">
        <v>2179</v>
      </c>
      <c r="BO1975" s="3" t="s">
        <v>3546</v>
      </c>
      <c r="BP1975" s="3" t="s">
        <v>7248</v>
      </c>
      <c r="BQ1975" s="3" t="s">
        <v>6634</v>
      </c>
      <c r="BR1975" s="3" t="s">
        <v>2454</v>
      </c>
      <c r="BS1975" s="3" t="s">
        <v>3515</v>
      </c>
      <c r="BT1975" s="3" t="s">
        <v>1099</v>
      </c>
    </row>
    <row r="1976" spans="1:72" ht="13.5" customHeight="1">
      <c r="A1976" s="6" t="str">
        <f>HYPERLINK("http://kyu.snu.ac.kr/sdhj/index.jsp?type=hj/GK14649_00IM0001_054b.jpg","1717_수북면_054b")</f>
        <v>1717_수북면_054b</v>
      </c>
      <c r="B1976" s="3">
        <v>1717</v>
      </c>
      <c r="C1976" s="3" t="s">
        <v>7468</v>
      </c>
      <c r="D1976" s="3" t="s">
        <v>7469</v>
      </c>
      <c r="E1976" s="3">
        <v>1975</v>
      </c>
      <c r="F1976" s="3">
        <v>7</v>
      </c>
      <c r="G1976" s="3" t="s">
        <v>5660</v>
      </c>
      <c r="H1976" s="3" t="s">
        <v>6977</v>
      </c>
      <c r="I1976" s="3">
        <v>33</v>
      </c>
      <c r="L1976" s="3">
        <v>1</v>
      </c>
      <c r="M1976" s="3" t="s">
        <v>2745</v>
      </c>
      <c r="N1976" s="3" t="s">
        <v>2972</v>
      </c>
      <c r="S1976" s="3" t="s">
        <v>3953</v>
      </c>
      <c r="T1976" s="3" t="s">
        <v>7043</v>
      </c>
      <c r="U1976" s="3" t="s">
        <v>5283</v>
      </c>
      <c r="V1976" s="3" t="s">
        <v>7216</v>
      </c>
      <c r="W1976" s="3" t="s">
        <v>3952</v>
      </c>
      <c r="X1976" s="3" t="s">
        <v>2998</v>
      </c>
      <c r="Y1976" s="3" t="s">
        <v>6635</v>
      </c>
      <c r="Z1976" s="3" t="s">
        <v>870</v>
      </c>
      <c r="AC1976" s="3">
        <v>7</v>
      </c>
      <c r="AD1976" s="3" t="s">
        <v>3538</v>
      </c>
      <c r="AE1976" s="3" t="s">
        <v>983</v>
      </c>
    </row>
    <row r="1977" spans="1:72" ht="13.5" customHeight="1">
      <c r="A1977" s="6" t="str">
        <f>HYPERLINK("http://kyu.snu.ac.kr/sdhj/index.jsp?type=hj/GK14649_00IM0001_054b.jpg","1717_수북면_054b")</f>
        <v>1717_수북면_054b</v>
      </c>
      <c r="B1977" s="3">
        <v>1717</v>
      </c>
      <c r="C1977" s="3" t="s">
        <v>7464</v>
      </c>
      <c r="D1977" s="3" t="s">
        <v>7465</v>
      </c>
      <c r="E1977" s="3">
        <v>1976</v>
      </c>
      <c r="F1977" s="3">
        <v>7</v>
      </c>
      <c r="G1977" s="3" t="s">
        <v>5660</v>
      </c>
      <c r="H1977" s="3" t="s">
        <v>6977</v>
      </c>
      <c r="I1977" s="3">
        <v>33</v>
      </c>
      <c r="L1977" s="3">
        <v>1</v>
      </c>
      <c r="M1977" s="3" t="s">
        <v>2745</v>
      </c>
      <c r="N1977" s="3" t="s">
        <v>2972</v>
      </c>
      <c r="S1977" s="3" t="s">
        <v>8916</v>
      </c>
      <c r="T1977" s="3" t="s">
        <v>8917</v>
      </c>
      <c r="U1977" s="3" t="s">
        <v>5283</v>
      </c>
      <c r="V1977" s="3" t="s">
        <v>7216</v>
      </c>
      <c r="Y1977" s="3" t="s">
        <v>6636</v>
      </c>
      <c r="Z1977" s="3" t="s">
        <v>629</v>
      </c>
      <c r="AC1977" s="3">
        <v>5</v>
      </c>
      <c r="AD1977" s="3" t="s">
        <v>3652</v>
      </c>
      <c r="AE1977" s="3" t="s">
        <v>1002</v>
      </c>
    </row>
    <row r="1978" spans="1:72" ht="13.5" customHeight="1">
      <c r="A1978" s="6" t="str">
        <f>HYPERLINK("http://kyu.snu.ac.kr/sdhj/index.jsp?type=hj/GK14649_00IM0001_054b.jpg","1717_수북면_054b")</f>
        <v>1717_수북면_054b</v>
      </c>
      <c r="B1978" s="3">
        <v>1717</v>
      </c>
      <c r="C1978" s="3" t="s">
        <v>7707</v>
      </c>
      <c r="D1978" s="3" t="s">
        <v>7708</v>
      </c>
      <c r="E1978" s="3">
        <v>1977</v>
      </c>
      <c r="F1978" s="3">
        <v>7</v>
      </c>
      <c r="G1978" s="3" t="s">
        <v>5660</v>
      </c>
      <c r="H1978" s="3" t="s">
        <v>6977</v>
      </c>
      <c r="I1978" s="3">
        <v>33</v>
      </c>
      <c r="L1978" s="3">
        <v>2</v>
      </c>
      <c r="M1978" s="3" t="s">
        <v>6629</v>
      </c>
      <c r="N1978" s="3" t="s">
        <v>7006</v>
      </c>
      <c r="T1978" s="3" t="s">
        <v>9019</v>
      </c>
      <c r="U1978" s="3" t="s">
        <v>5283</v>
      </c>
      <c r="V1978" s="3" t="s">
        <v>7216</v>
      </c>
      <c r="W1978" s="3" t="s">
        <v>3725</v>
      </c>
      <c r="X1978" s="3" t="s">
        <v>7261</v>
      </c>
      <c r="Y1978" s="3" t="s">
        <v>6637</v>
      </c>
      <c r="Z1978" s="3" t="s">
        <v>871</v>
      </c>
      <c r="AC1978" s="3">
        <v>39</v>
      </c>
      <c r="AD1978" s="3" t="s">
        <v>4017</v>
      </c>
      <c r="AE1978" s="3" t="s">
        <v>1024</v>
      </c>
      <c r="AJ1978" s="3" t="s">
        <v>3443</v>
      </c>
      <c r="AK1978" s="3" t="s">
        <v>6955</v>
      </c>
      <c r="AL1978" s="3" t="s">
        <v>3515</v>
      </c>
      <c r="AM1978" s="3" t="s">
        <v>1099</v>
      </c>
      <c r="AT1978" s="3" t="s">
        <v>5283</v>
      </c>
      <c r="AU1978" s="3" t="s">
        <v>7216</v>
      </c>
      <c r="AV1978" s="3" t="s">
        <v>6562</v>
      </c>
      <c r="AW1978" s="3" t="s">
        <v>1550</v>
      </c>
      <c r="BG1978" s="3" t="s">
        <v>5283</v>
      </c>
      <c r="BH1978" s="3" t="s">
        <v>7216</v>
      </c>
      <c r="BI1978" s="3" t="s">
        <v>6563</v>
      </c>
      <c r="BJ1978" s="3" t="s">
        <v>1918</v>
      </c>
      <c r="BK1978" s="3" t="s">
        <v>5185</v>
      </c>
      <c r="BL1978" s="3" t="s">
        <v>7233</v>
      </c>
      <c r="BM1978" s="3" t="s">
        <v>3809</v>
      </c>
      <c r="BN1978" s="3" t="s">
        <v>759</v>
      </c>
      <c r="BO1978" s="3" t="s">
        <v>5283</v>
      </c>
      <c r="BP1978" s="3" t="s">
        <v>7216</v>
      </c>
      <c r="BQ1978" s="3" t="s">
        <v>6564</v>
      </c>
      <c r="BR1978" s="3" t="s">
        <v>2441</v>
      </c>
      <c r="BS1978" s="3" t="s">
        <v>3848</v>
      </c>
      <c r="BT1978" s="3" t="s">
        <v>1169</v>
      </c>
    </row>
    <row r="1979" spans="1:72" ht="13.5" customHeight="1">
      <c r="A1979" s="6" t="str">
        <f>HYPERLINK("http://kyu.snu.ac.kr/sdhj/index.jsp?type=hj/GK14649_00IM0001_054b.jpg","1717_수북면_054b")</f>
        <v>1717_수북면_054b</v>
      </c>
      <c r="B1979" s="3">
        <v>1717</v>
      </c>
      <c r="C1979" s="3" t="s">
        <v>7808</v>
      </c>
      <c r="D1979" s="3" t="s">
        <v>7809</v>
      </c>
      <c r="E1979" s="3">
        <v>1978</v>
      </c>
      <c r="F1979" s="3">
        <v>7</v>
      </c>
      <c r="G1979" s="3" t="s">
        <v>5660</v>
      </c>
      <c r="H1979" s="3" t="s">
        <v>6977</v>
      </c>
      <c r="I1979" s="3">
        <v>33</v>
      </c>
      <c r="L1979" s="3">
        <v>2</v>
      </c>
      <c r="M1979" s="3" t="s">
        <v>6629</v>
      </c>
      <c r="N1979" s="3" t="s">
        <v>7006</v>
      </c>
      <c r="S1979" s="3" t="s">
        <v>3539</v>
      </c>
      <c r="T1979" s="3" t="s">
        <v>7028</v>
      </c>
      <c r="U1979" s="3" t="s">
        <v>3540</v>
      </c>
      <c r="V1979" s="3" t="s">
        <v>7111</v>
      </c>
      <c r="W1979" s="3" t="s">
        <v>3867</v>
      </c>
      <c r="X1979" s="3" t="s">
        <v>7267</v>
      </c>
      <c r="Y1979" s="3" t="s">
        <v>3479</v>
      </c>
      <c r="Z1979" s="3" t="s">
        <v>7292</v>
      </c>
      <c r="AC1979" s="3">
        <v>40</v>
      </c>
      <c r="AD1979" s="3" t="s">
        <v>3903</v>
      </c>
      <c r="AE1979" s="3" t="s">
        <v>1019</v>
      </c>
      <c r="AJ1979" s="3" t="s">
        <v>3443</v>
      </c>
      <c r="AK1979" s="3" t="s">
        <v>6955</v>
      </c>
      <c r="AL1979" s="3" t="s">
        <v>3496</v>
      </c>
      <c r="AM1979" s="3" t="s">
        <v>1097</v>
      </c>
      <c r="AT1979" s="3" t="s">
        <v>3546</v>
      </c>
      <c r="AU1979" s="3" t="s">
        <v>7248</v>
      </c>
      <c r="AV1979" s="3" t="s">
        <v>4786</v>
      </c>
      <c r="AW1979" s="3" t="s">
        <v>370</v>
      </c>
      <c r="BG1979" s="3" t="s">
        <v>3563</v>
      </c>
      <c r="BH1979" s="3" t="s">
        <v>7107</v>
      </c>
      <c r="BI1979" s="3" t="s">
        <v>6638</v>
      </c>
      <c r="BJ1979" s="3" t="s">
        <v>1921</v>
      </c>
      <c r="BK1979" s="3" t="s">
        <v>3546</v>
      </c>
      <c r="BL1979" s="3" t="s">
        <v>7248</v>
      </c>
      <c r="BM1979" s="3" t="s">
        <v>6639</v>
      </c>
      <c r="BN1979" s="3" t="s">
        <v>2188</v>
      </c>
      <c r="BO1979" s="3" t="s">
        <v>3546</v>
      </c>
      <c r="BP1979" s="3" t="s">
        <v>7248</v>
      </c>
      <c r="BQ1979" s="3" t="s">
        <v>6640</v>
      </c>
      <c r="BR1979" s="3" t="s">
        <v>2455</v>
      </c>
      <c r="BS1979" s="3" t="s">
        <v>6298</v>
      </c>
      <c r="BT1979" s="3" t="s">
        <v>3090</v>
      </c>
    </row>
    <row r="1980" spans="1:72" ht="13.5" customHeight="1">
      <c r="A1980" s="6" t="str">
        <f>HYPERLINK("http://kyu.snu.ac.kr/sdhj/index.jsp?type=hj/GK14649_00IM0001_054b.jpg","1717_수북면_054b")</f>
        <v>1717_수북면_054b</v>
      </c>
      <c r="B1980" s="3">
        <v>1717</v>
      </c>
      <c r="C1980" s="3" t="s">
        <v>7423</v>
      </c>
      <c r="D1980" s="3" t="s">
        <v>7424</v>
      </c>
      <c r="E1980" s="3">
        <v>1979</v>
      </c>
      <c r="F1980" s="3">
        <v>7</v>
      </c>
      <c r="G1980" s="3" t="s">
        <v>5660</v>
      </c>
      <c r="H1980" s="3" t="s">
        <v>6977</v>
      </c>
      <c r="I1980" s="3">
        <v>33</v>
      </c>
      <c r="L1980" s="3">
        <v>2</v>
      </c>
      <c r="M1980" s="3" t="s">
        <v>6629</v>
      </c>
      <c r="N1980" s="3" t="s">
        <v>7006</v>
      </c>
      <c r="S1980" s="3" t="s">
        <v>3536</v>
      </c>
      <c r="T1980" s="3" t="s">
        <v>7027</v>
      </c>
      <c r="W1980" s="3" t="s">
        <v>4426</v>
      </c>
      <c r="X1980" s="3" t="s">
        <v>7275</v>
      </c>
      <c r="Y1980" s="3" t="s">
        <v>3479</v>
      </c>
      <c r="Z1980" s="3" t="s">
        <v>7292</v>
      </c>
      <c r="AC1980" s="3">
        <v>74</v>
      </c>
      <c r="AD1980" s="3" t="s">
        <v>3713</v>
      </c>
      <c r="AE1980" s="3" t="s">
        <v>1009</v>
      </c>
    </row>
    <row r="1981" spans="1:72" ht="13.5" customHeight="1">
      <c r="A1981" s="6" t="str">
        <f>HYPERLINK("http://kyu.snu.ac.kr/sdhj/index.jsp?type=hj/GK14649_00IM0001_054b.jpg","1717_수북면_054b")</f>
        <v>1717_수북면_054b</v>
      </c>
      <c r="B1981" s="3">
        <v>1717</v>
      </c>
      <c r="C1981" s="3" t="s">
        <v>9020</v>
      </c>
      <c r="D1981" s="3" t="s">
        <v>9021</v>
      </c>
      <c r="E1981" s="3">
        <v>1980</v>
      </c>
      <c r="F1981" s="3">
        <v>7</v>
      </c>
      <c r="G1981" s="3" t="s">
        <v>5660</v>
      </c>
      <c r="H1981" s="3" t="s">
        <v>6977</v>
      </c>
      <c r="I1981" s="3">
        <v>33</v>
      </c>
      <c r="L1981" s="3">
        <v>2</v>
      </c>
      <c r="M1981" s="3" t="s">
        <v>6629</v>
      </c>
      <c r="N1981" s="3" t="s">
        <v>7006</v>
      </c>
      <c r="S1981" s="3" t="s">
        <v>3550</v>
      </c>
      <c r="T1981" s="3" t="s">
        <v>7029</v>
      </c>
      <c r="U1981" s="3" t="s">
        <v>5283</v>
      </c>
      <c r="V1981" s="3" t="s">
        <v>7216</v>
      </c>
      <c r="Y1981" s="3" t="s">
        <v>5702</v>
      </c>
      <c r="Z1981" s="3" t="s">
        <v>872</v>
      </c>
      <c r="AC1981" s="3">
        <v>10</v>
      </c>
      <c r="AD1981" s="3" t="s">
        <v>3553</v>
      </c>
      <c r="AE1981" s="3" t="s">
        <v>985</v>
      </c>
    </row>
    <row r="1982" spans="1:72" ht="13.5" customHeight="1">
      <c r="A1982" s="6" t="str">
        <f>HYPERLINK("http://kyu.snu.ac.kr/sdhj/index.jsp?type=hj/GK14649_00IM0001_054b.jpg","1717_수북면_054b")</f>
        <v>1717_수북면_054b</v>
      </c>
      <c r="B1982" s="3">
        <v>1717</v>
      </c>
      <c r="C1982" s="3" t="s">
        <v>9020</v>
      </c>
      <c r="D1982" s="3" t="s">
        <v>9021</v>
      </c>
      <c r="E1982" s="3">
        <v>1981</v>
      </c>
      <c r="F1982" s="3">
        <v>7</v>
      </c>
      <c r="G1982" s="3" t="s">
        <v>5660</v>
      </c>
      <c r="H1982" s="3" t="s">
        <v>6977</v>
      </c>
      <c r="I1982" s="3">
        <v>33</v>
      </c>
      <c r="L1982" s="3">
        <v>2</v>
      </c>
      <c r="M1982" s="3" t="s">
        <v>6629</v>
      </c>
      <c r="N1982" s="3" t="s">
        <v>7006</v>
      </c>
      <c r="S1982" s="3" t="s">
        <v>3485</v>
      </c>
      <c r="T1982" s="3" t="s">
        <v>7024</v>
      </c>
      <c r="U1982" s="3" t="s">
        <v>5283</v>
      </c>
      <c r="V1982" s="3" t="s">
        <v>7216</v>
      </c>
      <c r="Y1982" s="3" t="s">
        <v>6641</v>
      </c>
      <c r="Z1982" s="3" t="s">
        <v>873</v>
      </c>
      <c r="AC1982" s="3">
        <v>29</v>
      </c>
      <c r="AD1982" s="3" t="s">
        <v>3642</v>
      </c>
      <c r="AE1982" s="3" t="s">
        <v>1000</v>
      </c>
    </row>
    <row r="1983" spans="1:72" ht="13.5" customHeight="1">
      <c r="A1983" s="6" t="str">
        <f>HYPERLINK("http://kyu.snu.ac.kr/sdhj/index.jsp?type=hj/GK14649_00IM0001_054b.jpg","1717_수북면_054b")</f>
        <v>1717_수북면_054b</v>
      </c>
      <c r="B1983" s="3">
        <v>1717</v>
      </c>
      <c r="C1983" s="3" t="s">
        <v>9020</v>
      </c>
      <c r="D1983" s="3" t="s">
        <v>9021</v>
      </c>
      <c r="E1983" s="3">
        <v>1982</v>
      </c>
      <c r="F1983" s="3">
        <v>7</v>
      </c>
      <c r="G1983" s="3" t="s">
        <v>5660</v>
      </c>
      <c r="H1983" s="3" t="s">
        <v>6977</v>
      </c>
      <c r="I1983" s="3">
        <v>33</v>
      </c>
      <c r="L1983" s="3">
        <v>2</v>
      </c>
      <c r="M1983" s="3" t="s">
        <v>6629</v>
      </c>
      <c r="N1983" s="3" t="s">
        <v>7006</v>
      </c>
      <c r="S1983" s="3" t="s">
        <v>9022</v>
      </c>
      <c r="T1983" s="3" t="s">
        <v>9023</v>
      </c>
      <c r="U1983" s="3" t="s">
        <v>5283</v>
      </c>
      <c r="V1983" s="3" t="s">
        <v>7216</v>
      </c>
      <c r="Y1983" s="3" t="s">
        <v>6642</v>
      </c>
      <c r="Z1983" s="3" t="s">
        <v>874</v>
      </c>
      <c r="AC1983" s="3">
        <v>21</v>
      </c>
      <c r="AD1983" s="3" t="s">
        <v>3521</v>
      </c>
      <c r="AE1983" s="3" t="s">
        <v>981</v>
      </c>
    </row>
    <row r="1984" spans="1:72" ht="13.5" customHeight="1">
      <c r="A1984" s="6" t="str">
        <f>HYPERLINK("http://kyu.snu.ac.kr/sdhj/index.jsp?type=hj/GK14649_00IM0001_054b.jpg","1717_수북면_054b")</f>
        <v>1717_수북면_054b</v>
      </c>
      <c r="B1984" s="3">
        <v>1717</v>
      </c>
      <c r="C1984" s="3" t="s">
        <v>9020</v>
      </c>
      <c r="D1984" s="3" t="s">
        <v>9021</v>
      </c>
      <c r="E1984" s="3">
        <v>1983</v>
      </c>
      <c r="F1984" s="3">
        <v>7</v>
      </c>
      <c r="G1984" s="3" t="s">
        <v>5660</v>
      </c>
      <c r="H1984" s="3" t="s">
        <v>6977</v>
      </c>
      <c r="I1984" s="3">
        <v>33</v>
      </c>
      <c r="L1984" s="3">
        <v>3</v>
      </c>
      <c r="M1984" s="3" t="s">
        <v>2615</v>
      </c>
      <c r="N1984" s="3" t="s">
        <v>2798</v>
      </c>
      <c r="T1984" s="3" t="s">
        <v>8019</v>
      </c>
      <c r="U1984" s="3" t="s">
        <v>5283</v>
      </c>
      <c r="V1984" s="3" t="s">
        <v>7216</v>
      </c>
      <c r="W1984" s="3" t="s">
        <v>5381</v>
      </c>
      <c r="X1984" s="3" t="s">
        <v>7284</v>
      </c>
      <c r="Y1984" s="3" t="s">
        <v>6643</v>
      </c>
      <c r="Z1984" s="3" t="s">
        <v>875</v>
      </c>
      <c r="AC1984" s="3">
        <v>32</v>
      </c>
      <c r="AD1984" s="3" t="s">
        <v>3466</v>
      </c>
      <c r="AE1984" s="3" t="s">
        <v>7219</v>
      </c>
      <c r="AJ1984" s="3" t="s">
        <v>3443</v>
      </c>
      <c r="AK1984" s="3" t="s">
        <v>6955</v>
      </c>
      <c r="AL1984" s="3" t="s">
        <v>4126</v>
      </c>
      <c r="AM1984" s="3" t="s">
        <v>1162</v>
      </c>
      <c r="AT1984" s="3" t="s">
        <v>5283</v>
      </c>
      <c r="AU1984" s="3" t="s">
        <v>7216</v>
      </c>
      <c r="AV1984" s="3" t="s">
        <v>6009</v>
      </c>
      <c r="AW1984" s="3" t="s">
        <v>148</v>
      </c>
      <c r="BG1984" s="3" t="s">
        <v>5124</v>
      </c>
      <c r="BH1984" s="3" t="s">
        <v>7214</v>
      </c>
      <c r="BI1984" s="3" t="s">
        <v>5860</v>
      </c>
      <c r="BJ1984" s="3" t="s">
        <v>1478</v>
      </c>
      <c r="BK1984" s="3" t="s">
        <v>5124</v>
      </c>
      <c r="BL1984" s="3" t="s">
        <v>7214</v>
      </c>
      <c r="BM1984" s="3" t="s">
        <v>5838</v>
      </c>
      <c r="BN1984" s="3" t="s">
        <v>1476</v>
      </c>
      <c r="BO1984" s="3" t="s">
        <v>5283</v>
      </c>
      <c r="BP1984" s="3" t="s">
        <v>7216</v>
      </c>
      <c r="BQ1984" s="3" t="s">
        <v>6644</v>
      </c>
      <c r="BR1984" s="3" t="s">
        <v>2456</v>
      </c>
      <c r="BS1984" s="3" t="s">
        <v>3570</v>
      </c>
      <c r="BT1984" s="3" t="s">
        <v>1150</v>
      </c>
    </row>
    <row r="1985" spans="1:72" ht="13.5" customHeight="1">
      <c r="A1985" s="6" t="str">
        <f>HYPERLINK("http://kyu.snu.ac.kr/sdhj/index.jsp?type=hj/GK14649_00IM0001_054b.jpg","1717_수북면_054b")</f>
        <v>1717_수북면_054b</v>
      </c>
      <c r="B1985" s="3">
        <v>1717</v>
      </c>
      <c r="C1985" s="3" t="s">
        <v>7468</v>
      </c>
      <c r="D1985" s="3" t="s">
        <v>7469</v>
      </c>
      <c r="E1985" s="3">
        <v>1984</v>
      </c>
      <c r="F1985" s="3">
        <v>7</v>
      </c>
      <c r="G1985" s="3" t="s">
        <v>5660</v>
      </c>
      <c r="H1985" s="3" t="s">
        <v>6977</v>
      </c>
      <c r="I1985" s="3">
        <v>33</v>
      </c>
      <c r="L1985" s="3">
        <v>3</v>
      </c>
      <c r="M1985" s="3" t="s">
        <v>2615</v>
      </c>
      <c r="N1985" s="3" t="s">
        <v>2798</v>
      </c>
      <c r="S1985" s="3" t="s">
        <v>3539</v>
      </c>
      <c r="T1985" s="3" t="s">
        <v>7028</v>
      </c>
      <c r="U1985" s="3" t="s">
        <v>5836</v>
      </c>
      <c r="V1985" s="3" t="s">
        <v>7231</v>
      </c>
      <c r="W1985" s="3" t="s">
        <v>3559</v>
      </c>
      <c r="X1985" s="3" t="s">
        <v>7260</v>
      </c>
      <c r="Y1985" s="3" t="s">
        <v>3479</v>
      </c>
      <c r="Z1985" s="3" t="s">
        <v>7292</v>
      </c>
      <c r="AC1985" s="3">
        <v>25</v>
      </c>
      <c r="AD1985" s="3" t="s">
        <v>3776</v>
      </c>
      <c r="AE1985" s="3" t="s">
        <v>1014</v>
      </c>
      <c r="AJ1985" s="3" t="s">
        <v>3443</v>
      </c>
      <c r="AK1985" s="3" t="s">
        <v>6955</v>
      </c>
      <c r="AL1985" s="3" t="s">
        <v>3625</v>
      </c>
      <c r="AM1985" s="3" t="s">
        <v>1118</v>
      </c>
      <c r="AT1985" s="3" t="s">
        <v>5283</v>
      </c>
      <c r="AU1985" s="3" t="s">
        <v>7216</v>
      </c>
      <c r="AV1985" s="3" t="s">
        <v>6622</v>
      </c>
      <c r="AW1985" s="3" t="s">
        <v>867</v>
      </c>
      <c r="BG1985" s="3" t="s">
        <v>5283</v>
      </c>
      <c r="BH1985" s="3" t="s">
        <v>7216</v>
      </c>
      <c r="BI1985" s="3" t="s">
        <v>6645</v>
      </c>
      <c r="BJ1985" s="3" t="s">
        <v>1922</v>
      </c>
      <c r="BK1985" s="3" t="s">
        <v>5283</v>
      </c>
      <c r="BL1985" s="3" t="s">
        <v>7216</v>
      </c>
      <c r="BM1985" s="3" t="s">
        <v>5872</v>
      </c>
      <c r="BN1985" s="3" t="s">
        <v>1693</v>
      </c>
      <c r="BO1985" s="3" t="s">
        <v>5283</v>
      </c>
      <c r="BP1985" s="3" t="s">
        <v>7216</v>
      </c>
      <c r="BQ1985" s="3" t="s">
        <v>5873</v>
      </c>
      <c r="BR1985" s="3" t="s">
        <v>859</v>
      </c>
      <c r="BS1985" s="3" t="s">
        <v>3476</v>
      </c>
      <c r="BT1985" s="3" t="s">
        <v>1117</v>
      </c>
    </row>
    <row r="1986" spans="1:72" ht="13.5" customHeight="1">
      <c r="A1986" s="6" t="str">
        <f>HYPERLINK("http://kyu.snu.ac.kr/sdhj/index.jsp?type=hj/GK14649_00IM0001_054b.jpg","1717_수북면_054b")</f>
        <v>1717_수북면_054b</v>
      </c>
      <c r="B1986" s="3">
        <v>1717</v>
      </c>
      <c r="C1986" s="3" t="s">
        <v>7573</v>
      </c>
      <c r="D1986" s="3" t="s">
        <v>7574</v>
      </c>
      <c r="E1986" s="3">
        <v>1985</v>
      </c>
      <c r="F1986" s="3">
        <v>7</v>
      </c>
      <c r="G1986" s="3" t="s">
        <v>5660</v>
      </c>
      <c r="H1986" s="3" t="s">
        <v>6977</v>
      </c>
      <c r="I1986" s="3">
        <v>33</v>
      </c>
      <c r="L1986" s="3">
        <v>3</v>
      </c>
      <c r="M1986" s="3" t="s">
        <v>2615</v>
      </c>
      <c r="N1986" s="3" t="s">
        <v>2798</v>
      </c>
      <c r="S1986" s="3" t="s">
        <v>3580</v>
      </c>
      <c r="T1986" s="3" t="s">
        <v>7032</v>
      </c>
      <c r="Y1986" s="3" t="s">
        <v>3479</v>
      </c>
      <c r="Z1986" s="3" t="s">
        <v>7292</v>
      </c>
      <c r="AC1986" s="3">
        <v>6</v>
      </c>
      <c r="AD1986" s="3" t="s">
        <v>3555</v>
      </c>
      <c r="AE1986" s="3" t="s">
        <v>986</v>
      </c>
    </row>
    <row r="1987" spans="1:72" ht="13.5" customHeight="1">
      <c r="A1987" s="6" t="str">
        <f>HYPERLINK("http://kyu.snu.ac.kr/sdhj/index.jsp?type=hj/GK14649_00IM0001_054b.jpg","1717_수북면_054b")</f>
        <v>1717_수북면_054b</v>
      </c>
      <c r="B1987" s="3">
        <v>1717</v>
      </c>
      <c r="C1987" s="3" t="s">
        <v>7573</v>
      </c>
      <c r="D1987" s="3" t="s">
        <v>7574</v>
      </c>
      <c r="E1987" s="3">
        <v>1986</v>
      </c>
      <c r="F1987" s="3">
        <v>7</v>
      </c>
      <c r="G1987" s="3" t="s">
        <v>5660</v>
      </c>
      <c r="H1987" s="3" t="s">
        <v>6977</v>
      </c>
      <c r="I1987" s="3">
        <v>33</v>
      </c>
      <c r="L1987" s="3">
        <v>3</v>
      </c>
      <c r="M1987" s="3" t="s">
        <v>2615</v>
      </c>
      <c r="N1987" s="3" t="s">
        <v>2798</v>
      </c>
      <c r="S1987" s="3" t="s">
        <v>8978</v>
      </c>
      <c r="T1987" s="3" t="s">
        <v>8979</v>
      </c>
      <c r="U1987" s="3" t="s">
        <v>5283</v>
      </c>
      <c r="V1987" s="3" t="s">
        <v>7216</v>
      </c>
      <c r="Y1987" s="3" t="s">
        <v>6646</v>
      </c>
      <c r="Z1987" s="3" t="s">
        <v>3002</v>
      </c>
      <c r="AC1987" s="3">
        <v>1</v>
      </c>
      <c r="AD1987" s="3" t="s">
        <v>3503</v>
      </c>
      <c r="AE1987" s="3" t="s">
        <v>977</v>
      </c>
      <c r="AF1987" s="3" t="s">
        <v>4317</v>
      </c>
      <c r="AG1987" s="3" t="s">
        <v>1061</v>
      </c>
    </row>
    <row r="1988" spans="1:72" ht="13.5" customHeight="1">
      <c r="A1988" s="6" t="str">
        <f>HYPERLINK("http://kyu.snu.ac.kr/sdhj/index.jsp?type=hj/GK14649_00IM0001_055a.jpg","1717_수북면_055a")</f>
        <v>1717_수북면_055a</v>
      </c>
      <c r="B1988" s="3">
        <v>1717</v>
      </c>
      <c r="C1988" s="3" t="s">
        <v>7573</v>
      </c>
      <c r="D1988" s="3" t="s">
        <v>7574</v>
      </c>
      <c r="E1988" s="3">
        <v>1987</v>
      </c>
      <c r="F1988" s="3">
        <v>7</v>
      </c>
      <c r="G1988" s="3" t="s">
        <v>5660</v>
      </c>
      <c r="H1988" s="3" t="s">
        <v>6977</v>
      </c>
      <c r="I1988" s="3">
        <v>33</v>
      </c>
      <c r="L1988" s="3">
        <v>4</v>
      </c>
      <c r="M1988" s="3" t="s">
        <v>2573</v>
      </c>
      <c r="N1988" s="3" t="s">
        <v>2773</v>
      </c>
      <c r="T1988" s="3" t="s">
        <v>8722</v>
      </c>
      <c r="U1988" s="3" t="s">
        <v>5283</v>
      </c>
      <c r="V1988" s="3" t="s">
        <v>7216</v>
      </c>
      <c r="W1988" s="3" t="s">
        <v>5381</v>
      </c>
      <c r="X1988" s="3" t="s">
        <v>7284</v>
      </c>
      <c r="Y1988" s="3" t="s">
        <v>6647</v>
      </c>
      <c r="Z1988" s="3" t="s">
        <v>876</v>
      </c>
      <c r="AC1988" s="3">
        <v>28</v>
      </c>
      <c r="AD1988" s="3" t="s">
        <v>3653</v>
      </c>
      <c r="AE1988" s="3" t="s">
        <v>1003</v>
      </c>
      <c r="AJ1988" s="3" t="s">
        <v>3443</v>
      </c>
      <c r="AK1988" s="3" t="s">
        <v>6955</v>
      </c>
      <c r="AL1988" s="3" t="s">
        <v>4126</v>
      </c>
      <c r="AM1988" s="3" t="s">
        <v>1162</v>
      </c>
      <c r="AT1988" s="3" t="s">
        <v>5283</v>
      </c>
      <c r="AU1988" s="3" t="s">
        <v>7216</v>
      </c>
      <c r="AV1988" s="3" t="s">
        <v>5963</v>
      </c>
      <c r="AW1988" s="3" t="s">
        <v>1480</v>
      </c>
      <c r="BG1988" s="3" t="s">
        <v>5124</v>
      </c>
      <c r="BH1988" s="3" t="s">
        <v>7214</v>
      </c>
      <c r="BI1988" s="3" t="s">
        <v>5837</v>
      </c>
      <c r="BJ1988" s="3" t="s">
        <v>1467</v>
      </c>
      <c r="BK1988" s="3" t="s">
        <v>5904</v>
      </c>
      <c r="BL1988" s="3" t="s">
        <v>1680</v>
      </c>
      <c r="BM1988" s="3" t="s">
        <v>5838</v>
      </c>
      <c r="BN1988" s="3" t="s">
        <v>1476</v>
      </c>
      <c r="BO1988" s="3" t="s">
        <v>5283</v>
      </c>
      <c r="BP1988" s="3" t="s">
        <v>7216</v>
      </c>
      <c r="BQ1988" s="3" t="s">
        <v>5964</v>
      </c>
      <c r="BR1988" s="3" t="s">
        <v>3269</v>
      </c>
      <c r="BS1988" s="3" t="s">
        <v>3625</v>
      </c>
      <c r="BT1988" s="3" t="s">
        <v>1118</v>
      </c>
    </row>
    <row r="1989" spans="1:72" ht="13.5" customHeight="1">
      <c r="A1989" s="6" t="str">
        <f>HYPERLINK("http://kyu.snu.ac.kr/sdhj/index.jsp?type=hj/GK14649_00IM0001_055a.jpg","1717_수북면_055a")</f>
        <v>1717_수북면_055a</v>
      </c>
      <c r="B1989" s="3">
        <v>1717</v>
      </c>
      <c r="C1989" s="3" t="s">
        <v>8217</v>
      </c>
      <c r="D1989" s="3" t="s">
        <v>8218</v>
      </c>
      <c r="E1989" s="3">
        <v>1988</v>
      </c>
      <c r="F1989" s="3">
        <v>7</v>
      </c>
      <c r="G1989" s="3" t="s">
        <v>5660</v>
      </c>
      <c r="H1989" s="3" t="s">
        <v>6977</v>
      </c>
      <c r="I1989" s="3">
        <v>33</v>
      </c>
      <c r="L1989" s="3">
        <v>4</v>
      </c>
      <c r="M1989" s="3" t="s">
        <v>2573</v>
      </c>
      <c r="N1989" s="3" t="s">
        <v>2773</v>
      </c>
      <c r="S1989" s="3" t="s">
        <v>3539</v>
      </c>
      <c r="T1989" s="3" t="s">
        <v>7028</v>
      </c>
      <c r="U1989" s="3" t="s">
        <v>5836</v>
      </c>
      <c r="V1989" s="3" t="s">
        <v>7231</v>
      </c>
      <c r="W1989" s="3" t="s">
        <v>4426</v>
      </c>
      <c r="X1989" s="3" t="s">
        <v>7275</v>
      </c>
      <c r="Y1989" s="3" t="s">
        <v>3479</v>
      </c>
      <c r="Z1989" s="3" t="s">
        <v>7292</v>
      </c>
      <c r="AC1989" s="3">
        <v>35</v>
      </c>
      <c r="AD1989" s="3" t="s">
        <v>3527</v>
      </c>
      <c r="AE1989" s="3" t="s">
        <v>982</v>
      </c>
      <c r="AJ1989" s="3" t="s">
        <v>3443</v>
      </c>
      <c r="AK1989" s="3" t="s">
        <v>6955</v>
      </c>
      <c r="AL1989" s="3" t="s">
        <v>3848</v>
      </c>
      <c r="AM1989" s="3" t="s">
        <v>1169</v>
      </c>
      <c r="AT1989" s="3" t="s">
        <v>5283</v>
      </c>
      <c r="AU1989" s="3" t="s">
        <v>7216</v>
      </c>
      <c r="AV1989" s="3" t="s">
        <v>6648</v>
      </c>
      <c r="AW1989" s="3" t="s">
        <v>1557</v>
      </c>
      <c r="BG1989" s="3" t="s">
        <v>5283</v>
      </c>
      <c r="BH1989" s="3" t="s">
        <v>7216</v>
      </c>
      <c r="BI1989" s="3" t="s">
        <v>5909</v>
      </c>
      <c r="BJ1989" s="3" t="s">
        <v>1474</v>
      </c>
      <c r="BK1989" s="3" t="s">
        <v>5283</v>
      </c>
      <c r="BL1989" s="3" t="s">
        <v>7216</v>
      </c>
      <c r="BM1989" s="3" t="s">
        <v>5776</v>
      </c>
      <c r="BN1989" s="3" t="s">
        <v>1846</v>
      </c>
      <c r="BO1989" s="3" t="s">
        <v>3546</v>
      </c>
      <c r="BP1989" s="3" t="s">
        <v>7248</v>
      </c>
      <c r="BQ1989" s="3" t="s">
        <v>6649</v>
      </c>
      <c r="BR1989" s="3" t="s">
        <v>2913</v>
      </c>
      <c r="BS1989" s="3" t="s">
        <v>3515</v>
      </c>
      <c r="BT1989" s="3" t="s">
        <v>1099</v>
      </c>
    </row>
    <row r="1990" spans="1:72" ht="13.5" customHeight="1">
      <c r="A1990" s="6" t="str">
        <f>HYPERLINK("http://kyu.snu.ac.kr/sdhj/index.jsp?type=hj/GK14649_00IM0001_055a.jpg","1717_수북면_055a")</f>
        <v>1717_수북면_055a</v>
      </c>
      <c r="B1990" s="3">
        <v>1717</v>
      </c>
      <c r="C1990" s="3" t="s">
        <v>7425</v>
      </c>
      <c r="D1990" s="3" t="s">
        <v>7426</v>
      </c>
      <c r="E1990" s="3">
        <v>1989</v>
      </c>
      <c r="F1990" s="3">
        <v>7</v>
      </c>
      <c r="G1990" s="3" t="s">
        <v>5660</v>
      </c>
      <c r="H1990" s="3" t="s">
        <v>6977</v>
      </c>
      <c r="I1990" s="3">
        <v>33</v>
      </c>
      <c r="L1990" s="3">
        <v>4</v>
      </c>
      <c r="M1990" s="3" t="s">
        <v>2573</v>
      </c>
      <c r="N1990" s="3" t="s">
        <v>2773</v>
      </c>
      <c r="S1990" s="3" t="s">
        <v>3550</v>
      </c>
      <c r="T1990" s="3" t="s">
        <v>7029</v>
      </c>
      <c r="U1990" s="3" t="s">
        <v>5283</v>
      </c>
      <c r="V1990" s="3" t="s">
        <v>7216</v>
      </c>
      <c r="Y1990" s="3" t="s">
        <v>4427</v>
      </c>
      <c r="Z1990" s="3" t="s">
        <v>268</v>
      </c>
      <c r="AC1990" s="3">
        <v>11</v>
      </c>
      <c r="AD1990" s="3" t="s">
        <v>3750</v>
      </c>
      <c r="AE1990" s="3" t="s">
        <v>1012</v>
      </c>
    </row>
    <row r="1991" spans="1:72" ht="13.5" customHeight="1">
      <c r="A1991" s="6" t="str">
        <f>HYPERLINK("http://kyu.snu.ac.kr/sdhj/index.jsp?type=hj/GK14649_00IM0001_055a.jpg","1717_수북면_055a")</f>
        <v>1717_수북면_055a</v>
      </c>
      <c r="B1991" s="3">
        <v>1717</v>
      </c>
      <c r="C1991" s="3" t="s">
        <v>7548</v>
      </c>
      <c r="D1991" s="3" t="s">
        <v>7549</v>
      </c>
      <c r="E1991" s="3">
        <v>1990</v>
      </c>
      <c r="F1991" s="3">
        <v>7</v>
      </c>
      <c r="G1991" s="3" t="s">
        <v>5660</v>
      </c>
      <c r="H1991" s="3" t="s">
        <v>6977</v>
      </c>
      <c r="I1991" s="3">
        <v>33</v>
      </c>
      <c r="L1991" s="3">
        <v>4</v>
      </c>
      <c r="M1991" s="3" t="s">
        <v>2573</v>
      </c>
      <c r="N1991" s="3" t="s">
        <v>2773</v>
      </c>
      <c r="S1991" s="3" t="s">
        <v>9024</v>
      </c>
      <c r="T1991" s="3" t="s">
        <v>9025</v>
      </c>
      <c r="Y1991" s="3" t="s">
        <v>3479</v>
      </c>
      <c r="Z1991" s="3" t="s">
        <v>7292</v>
      </c>
      <c r="AC1991" s="3">
        <v>8</v>
      </c>
      <c r="AD1991" s="3" t="s">
        <v>3630</v>
      </c>
      <c r="AE1991" s="3" t="s">
        <v>997</v>
      </c>
    </row>
    <row r="1992" spans="1:72" ht="13.5" customHeight="1">
      <c r="A1992" s="6" t="str">
        <f>HYPERLINK("http://kyu.snu.ac.kr/sdhj/index.jsp?type=hj/GK14649_00IM0001_055a.jpg","1717_수북면_055a")</f>
        <v>1717_수북면_055a</v>
      </c>
      <c r="B1992" s="3">
        <v>1717</v>
      </c>
      <c r="C1992" s="3" t="s">
        <v>7548</v>
      </c>
      <c r="D1992" s="3" t="s">
        <v>7549</v>
      </c>
      <c r="E1992" s="3">
        <v>1991</v>
      </c>
      <c r="F1992" s="3">
        <v>7</v>
      </c>
      <c r="G1992" s="3" t="s">
        <v>5660</v>
      </c>
      <c r="H1992" s="3" t="s">
        <v>6977</v>
      </c>
      <c r="I1992" s="3">
        <v>33</v>
      </c>
      <c r="L1992" s="3">
        <v>4</v>
      </c>
      <c r="M1992" s="3" t="s">
        <v>2573</v>
      </c>
      <c r="N1992" s="3" t="s">
        <v>2773</v>
      </c>
      <c r="S1992" s="3" t="s">
        <v>3485</v>
      </c>
      <c r="T1992" s="3" t="s">
        <v>7024</v>
      </c>
      <c r="U1992" s="3" t="s">
        <v>5283</v>
      </c>
      <c r="V1992" s="3" t="s">
        <v>7216</v>
      </c>
      <c r="Y1992" s="3" t="s">
        <v>6650</v>
      </c>
      <c r="Z1992" s="3" t="s">
        <v>877</v>
      </c>
      <c r="AC1992" s="3">
        <v>26</v>
      </c>
      <c r="AD1992" s="3" t="s">
        <v>3646</v>
      </c>
      <c r="AE1992" s="3" t="s">
        <v>1001</v>
      </c>
    </row>
    <row r="1993" spans="1:72" ht="13.5" customHeight="1">
      <c r="A1993" s="6" t="str">
        <f>HYPERLINK("http://kyu.snu.ac.kr/sdhj/index.jsp?type=hj/GK14649_00IM0001_055a.jpg","1717_수북면_055a")</f>
        <v>1717_수북면_055a</v>
      </c>
      <c r="B1993" s="3">
        <v>1717</v>
      </c>
      <c r="C1993" s="3" t="s">
        <v>7548</v>
      </c>
      <c r="D1993" s="3" t="s">
        <v>7549</v>
      </c>
      <c r="E1993" s="3">
        <v>1992</v>
      </c>
      <c r="F1993" s="3">
        <v>7</v>
      </c>
      <c r="G1993" s="3" t="s">
        <v>5660</v>
      </c>
      <c r="H1993" s="3" t="s">
        <v>6977</v>
      </c>
      <c r="I1993" s="3">
        <v>33</v>
      </c>
      <c r="L1993" s="3">
        <v>4</v>
      </c>
      <c r="M1993" s="3" t="s">
        <v>2573</v>
      </c>
      <c r="N1993" s="3" t="s">
        <v>2773</v>
      </c>
      <c r="S1993" s="3" t="s">
        <v>4809</v>
      </c>
      <c r="T1993" s="3" t="s">
        <v>7063</v>
      </c>
      <c r="W1993" s="3" t="s">
        <v>5221</v>
      </c>
      <c r="X1993" s="3" t="s">
        <v>7290</v>
      </c>
      <c r="Y1993" s="3" t="s">
        <v>3479</v>
      </c>
      <c r="Z1993" s="3" t="s">
        <v>7292</v>
      </c>
      <c r="AC1993" s="3">
        <v>23</v>
      </c>
      <c r="AD1993" s="3" t="s">
        <v>3483</v>
      </c>
      <c r="AE1993" s="3" t="s">
        <v>972</v>
      </c>
    </row>
    <row r="1994" spans="1:72" ht="13.5" customHeight="1">
      <c r="A1994" s="6" t="str">
        <f>HYPERLINK("http://kyu.snu.ac.kr/sdhj/index.jsp?type=hj/GK14649_00IM0001_055a.jpg","1717_수북면_055a")</f>
        <v>1717_수북면_055a</v>
      </c>
      <c r="B1994" s="3">
        <v>1717</v>
      </c>
      <c r="C1994" s="3" t="s">
        <v>8038</v>
      </c>
      <c r="D1994" s="3" t="s">
        <v>8039</v>
      </c>
      <c r="E1994" s="3">
        <v>1993</v>
      </c>
      <c r="F1994" s="3">
        <v>7</v>
      </c>
      <c r="G1994" s="3" t="s">
        <v>5660</v>
      </c>
      <c r="H1994" s="3" t="s">
        <v>6977</v>
      </c>
      <c r="I1994" s="3">
        <v>33</v>
      </c>
      <c r="L1994" s="3">
        <v>4</v>
      </c>
      <c r="M1994" s="3" t="s">
        <v>2573</v>
      </c>
      <c r="N1994" s="3" t="s">
        <v>2773</v>
      </c>
      <c r="S1994" s="3" t="s">
        <v>9024</v>
      </c>
      <c r="T1994" s="3" t="s">
        <v>9025</v>
      </c>
      <c r="Y1994" s="3" t="s">
        <v>3479</v>
      </c>
      <c r="Z1994" s="3" t="s">
        <v>7292</v>
      </c>
      <c r="AC1994" s="3">
        <v>2</v>
      </c>
      <c r="AD1994" s="3" t="s">
        <v>3584</v>
      </c>
      <c r="AE1994" s="3" t="s">
        <v>990</v>
      </c>
      <c r="AF1994" s="3" t="s">
        <v>4317</v>
      </c>
      <c r="AG1994" s="3" t="s">
        <v>1061</v>
      </c>
    </row>
    <row r="1995" spans="1:72" ht="13.5" customHeight="1">
      <c r="A1995" s="6" t="str">
        <f>HYPERLINK("http://kyu.snu.ac.kr/sdhj/index.jsp?type=hj/GK14649_00IM0001_055a.jpg","1717_수북면_055a")</f>
        <v>1717_수북면_055a</v>
      </c>
      <c r="B1995" s="3">
        <v>1717</v>
      </c>
      <c r="C1995" s="3" t="s">
        <v>7548</v>
      </c>
      <c r="D1995" s="3" t="s">
        <v>7549</v>
      </c>
      <c r="E1995" s="3">
        <v>1994</v>
      </c>
      <c r="F1995" s="3">
        <v>7</v>
      </c>
      <c r="G1995" s="3" t="s">
        <v>5660</v>
      </c>
      <c r="H1995" s="3" t="s">
        <v>6977</v>
      </c>
      <c r="I1995" s="3">
        <v>33</v>
      </c>
      <c r="L1995" s="3">
        <v>5</v>
      </c>
      <c r="M1995" s="3" t="s">
        <v>2659</v>
      </c>
      <c r="N1995" s="3" t="s">
        <v>2927</v>
      </c>
      <c r="T1995" s="3" t="s">
        <v>8779</v>
      </c>
      <c r="U1995" s="3" t="s">
        <v>5283</v>
      </c>
      <c r="V1995" s="3" t="s">
        <v>7216</v>
      </c>
      <c r="W1995" s="3" t="s">
        <v>3559</v>
      </c>
      <c r="X1995" s="3" t="s">
        <v>7260</v>
      </c>
      <c r="Y1995" s="3" t="s">
        <v>6651</v>
      </c>
      <c r="Z1995" s="3" t="s">
        <v>878</v>
      </c>
      <c r="AC1995" s="3">
        <v>38</v>
      </c>
      <c r="AD1995" s="3" t="s">
        <v>3569</v>
      </c>
      <c r="AE1995" s="3" t="s">
        <v>988</v>
      </c>
      <c r="AJ1995" s="3" t="s">
        <v>3443</v>
      </c>
      <c r="AK1995" s="3" t="s">
        <v>6955</v>
      </c>
      <c r="AL1995" s="3" t="s">
        <v>3562</v>
      </c>
      <c r="AM1995" s="3" t="s">
        <v>3040</v>
      </c>
      <c r="AT1995" s="3" t="s">
        <v>3546</v>
      </c>
      <c r="AU1995" s="3" t="s">
        <v>7248</v>
      </c>
      <c r="AV1995" s="3" t="s">
        <v>6652</v>
      </c>
      <c r="AW1995" s="3" t="s">
        <v>879</v>
      </c>
      <c r="BG1995" s="3" t="s">
        <v>3546</v>
      </c>
      <c r="BH1995" s="3" t="s">
        <v>7248</v>
      </c>
      <c r="BI1995" s="3" t="s">
        <v>4865</v>
      </c>
      <c r="BJ1995" s="3" t="s">
        <v>1369</v>
      </c>
      <c r="BK1995" s="3" t="s">
        <v>3546</v>
      </c>
      <c r="BL1995" s="3" t="s">
        <v>7248</v>
      </c>
      <c r="BM1995" s="3" t="s">
        <v>3838</v>
      </c>
      <c r="BN1995" s="3" t="s">
        <v>556</v>
      </c>
      <c r="BO1995" s="3" t="s">
        <v>5283</v>
      </c>
      <c r="BP1995" s="3" t="s">
        <v>7216</v>
      </c>
      <c r="BQ1995" s="3" t="s">
        <v>6653</v>
      </c>
      <c r="BR1995" s="3" t="s">
        <v>3197</v>
      </c>
      <c r="BS1995" s="3" t="s">
        <v>3562</v>
      </c>
      <c r="BT1995" s="3" t="s">
        <v>3040</v>
      </c>
    </row>
    <row r="1996" spans="1:72" ht="13.5" customHeight="1">
      <c r="A1996" s="6" t="str">
        <f>HYPERLINK("http://kyu.snu.ac.kr/sdhj/index.jsp?type=hj/GK14649_00IM0001_055a.jpg","1717_수북면_055a")</f>
        <v>1717_수북면_055a</v>
      </c>
      <c r="B1996" s="3">
        <v>1717</v>
      </c>
      <c r="C1996" s="3" t="s">
        <v>7425</v>
      </c>
      <c r="D1996" s="3" t="s">
        <v>7426</v>
      </c>
      <c r="E1996" s="3">
        <v>1995</v>
      </c>
      <c r="F1996" s="3">
        <v>7</v>
      </c>
      <c r="G1996" s="3" t="s">
        <v>5660</v>
      </c>
      <c r="H1996" s="3" t="s">
        <v>6977</v>
      </c>
      <c r="I1996" s="3">
        <v>33</v>
      </c>
      <c r="L1996" s="3">
        <v>5</v>
      </c>
      <c r="M1996" s="3" t="s">
        <v>2659</v>
      </c>
      <c r="N1996" s="3" t="s">
        <v>2927</v>
      </c>
      <c r="S1996" s="3" t="s">
        <v>3535</v>
      </c>
      <c r="T1996" s="3" t="s">
        <v>3535</v>
      </c>
      <c r="U1996" s="3" t="s">
        <v>3546</v>
      </c>
      <c r="V1996" s="3" t="s">
        <v>7248</v>
      </c>
      <c r="Y1996" s="3" t="s">
        <v>6652</v>
      </c>
      <c r="Z1996" s="3" t="s">
        <v>879</v>
      </c>
      <c r="AC1996" s="3">
        <v>73</v>
      </c>
      <c r="AD1996" s="3" t="s">
        <v>3944</v>
      </c>
      <c r="AE1996" s="3" t="s">
        <v>1021</v>
      </c>
      <c r="AF1996" s="3" t="s">
        <v>5096</v>
      </c>
      <c r="AG1996" s="3" t="s">
        <v>1071</v>
      </c>
    </row>
    <row r="1997" spans="1:72" ht="13.5" customHeight="1">
      <c r="A1997" s="6" t="str">
        <f>HYPERLINK("http://kyu.snu.ac.kr/sdhj/index.jsp?type=hj/GK14649_00IM0001_055a.jpg","1717_수북면_055a")</f>
        <v>1717_수북면_055a</v>
      </c>
      <c r="B1997" s="3">
        <v>1717</v>
      </c>
      <c r="C1997" s="3" t="s">
        <v>8781</v>
      </c>
      <c r="D1997" s="3" t="s">
        <v>8782</v>
      </c>
      <c r="E1997" s="3">
        <v>1996</v>
      </c>
      <c r="F1997" s="3">
        <v>7</v>
      </c>
      <c r="G1997" s="3" t="s">
        <v>5660</v>
      </c>
      <c r="H1997" s="3" t="s">
        <v>6977</v>
      </c>
      <c r="I1997" s="3">
        <v>33</v>
      </c>
      <c r="L1997" s="3">
        <v>5</v>
      </c>
      <c r="M1997" s="3" t="s">
        <v>2659</v>
      </c>
      <c r="N1997" s="3" t="s">
        <v>2927</v>
      </c>
      <c r="S1997" s="3" t="s">
        <v>3539</v>
      </c>
      <c r="T1997" s="3" t="s">
        <v>7028</v>
      </c>
      <c r="U1997" s="3" t="s">
        <v>5836</v>
      </c>
      <c r="V1997" s="3" t="s">
        <v>7231</v>
      </c>
      <c r="W1997" s="3" t="s">
        <v>3725</v>
      </c>
      <c r="X1997" s="3" t="s">
        <v>7261</v>
      </c>
      <c r="Y1997" s="3" t="s">
        <v>3479</v>
      </c>
      <c r="Z1997" s="3" t="s">
        <v>7292</v>
      </c>
      <c r="AC1997" s="3">
        <v>31</v>
      </c>
      <c r="AD1997" s="3" t="s">
        <v>3508</v>
      </c>
      <c r="AE1997" s="3" t="s">
        <v>978</v>
      </c>
      <c r="AJ1997" s="3" t="s">
        <v>3443</v>
      </c>
      <c r="AK1997" s="3" t="s">
        <v>6955</v>
      </c>
      <c r="AL1997" s="3" t="s">
        <v>3515</v>
      </c>
      <c r="AM1997" s="3" t="s">
        <v>1099</v>
      </c>
      <c r="AT1997" s="3" t="s">
        <v>5283</v>
      </c>
      <c r="AU1997" s="3" t="s">
        <v>7216</v>
      </c>
      <c r="AV1997" s="3" t="s">
        <v>6654</v>
      </c>
      <c r="AW1997" s="3" t="s">
        <v>1558</v>
      </c>
      <c r="BG1997" s="3" t="s">
        <v>5283</v>
      </c>
      <c r="BH1997" s="3" t="s">
        <v>7216</v>
      </c>
      <c r="BI1997" s="3" t="s">
        <v>4682</v>
      </c>
      <c r="BJ1997" s="3" t="s">
        <v>349</v>
      </c>
      <c r="BK1997" s="3" t="s">
        <v>5283</v>
      </c>
      <c r="BL1997" s="3" t="s">
        <v>7216</v>
      </c>
      <c r="BM1997" s="3" t="s">
        <v>5697</v>
      </c>
      <c r="BN1997" s="3" t="s">
        <v>1829</v>
      </c>
      <c r="BO1997" s="3" t="s">
        <v>5283</v>
      </c>
      <c r="BP1997" s="3" t="s">
        <v>7216</v>
      </c>
      <c r="BQ1997" s="3" t="s">
        <v>6251</v>
      </c>
      <c r="BR1997" s="3" t="s">
        <v>3233</v>
      </c>
      <c r="BS1997" s="3" t="s">
        <v>3562</v>
      </c>
      <c r="BT1997" s="3" t="s">
        <v>3040</v>
      </c>
    </row>
    <row r="1998" spans="1:72" ht="13.5" customHeight="1">
      <c r="A1998" s="6" t="str">
        <f>HYPERLINK("http://kyu.snu.ac.kr/sdhj/index.jsp?type=hj/GK14649_00IM0001_055a.jpg","1717_수북면_055a")</f>
        <v>1717_수북면_055a</v>
      </c>
      <c r="B1998" s="3">
        <v>1717</v>
      </c>
      <c r="C1998" s="3" t="s">
        <v>7679</v>
      </c>
      <c r="D1998" s="3" t="s">
        <v>7680</v>
      </c>
      <c r="E1998" s="3">
        <v>1997</v>
      </c>
      <c r="F1998" s="3">
        <v>7</v>
      </c>
      <c r="G1998" s="3" t="s">
        <v>5660</v>
      </c>
      <c r="H1998" s="3" t="s">
        <v>6977</v>
      </c>
      <c r="I1998" s="3">
        <v>33</v>
      </c>
      <c r="L1998" s="3">
        <v>5</v>
      </c>
      <c r="M1998" s="3" t="s">
        <v>2659</v>
      </c>
      <c r="N1998" s="3" t="s">
        <v>2927</v>
      </c>
      <c r="S1998" s="3" t="s">
        <v>3550</v>
      </c>
      <c r="T1998" s="3" t="s">
        <v>7029</v>
      </c>
      <c r="Y1998" s="3" t="s">
        <v>6655</v>
      </c>
      <c r="Z1998" s="3" t="s">
        <v>880</v>
      </c>
      <c r="AC1998" s="3">
        <v>9</v>
      </c>
      <c r="AD1998" s="3" t="s">
        <v>3767</v>
      </c>
      <c r="AE1998" s="3" t="s">
        <v>1013</v>
      </c>
    </row>
    <row r="1999" spans="1:72" ht="13.5" customHeight="1">
      <c r="A1999" s="6" t="str">
        <f>HYPERLINK("http://kyu.snu.ac.kr/sdhj/index.jsp?type=hj/GK14649_00IM0001_055a.jpg","1717_수북면_055a")</f>
        <v>1717_수북면_055a</v>
      </c>
      <c r="B1999" s="3">
        <v>1717</v>
      </c>
      <c r="C1999" s="3" t="s">
        <v>8781</v>
      </c>
      <c r="D1999" s="3" t="s">
        <v>8782</v>
      </c>
      <c r="E1999" s="3">
        <v>1998</v>
      </c>
      <c r="F1999" s="3">
        <v>7</v>
      </c>
      <c r="G1999" s="3" t="s">
        <v>5660</v>
      </c>
      <c r="H1999" s="3" t="s">
        <v>6977</v>
      </c>
      <c r="I1999" s="3">
        <v>33</v>
      </c>
      <c r="L1999" s="3">
        <v>5</v>
      </c>
      <c r="M1999" s="3" t="s">
        <v>2659</v>
      </c>
      <c r="N1999" s="3" t="s">
        <v>2927</v>
      </c>
      <c r="S1999" s="3" t="s">
        <v>9026</v>
      </c>
      <c r="T1999" s="3" t="s">
        <v>9027</v>
      </c>
      <c r="Y1999" s="3" t="s">
        <v>6656</v>
      </c>
      <c r="Z1999" s="3" t="s">
        <v>881</v>
      </c>
      <c r="AC1999" s="3">
        <v>2</v>
      </c>
      <c r="AD1999" s="3" t="s">
        <v>3584</v>
      </c>
      <c r="AE1999" s="3" t="s">
        <v>990</v>
      </c>
      <c r="AF1999" s="3" t="s">
        <v>4317</v>
      </c>
      <c r="AG1999" s="3" t="s">
        <v>1061</v>
      </c>
    </row>
    <row r="2000" spans="1:72" ht="13.5" customHeight="1">
      <c r="A2000" s="6" t="str">
        <f>HYPERLINK("http://kyu.snu.ac.kr/sdhj/index.jsp?type=hj/GK14649_00IM0001_055a.jpg","1717_수북면_055a")</f>
        <v>1717_수북면_055a</v>
      </c>
      <c r="B2000" s="3">
        <v>1717</v>
      </c>
      <c r="C2000" s="3" t="s">
        <v>8781</v>
      </c>
      <c r="D2000" s="3" t="s">
        <v>8782</v>
      </c>
      <c r="E2000" s="3">
        <v>1999</v>
      </c>
      <c r="F2000" s="3">
        <v>7</v>
      </c>
      <c r="G2000" s="3" t="s">
        <v>5660</v>
      </c>
      <c r="H2000" s="3" t="s">
        <v>6977</v>
      </c>
      <c r="I2000" s="3">
        <v>33</v>
      </c>
      <c r="L2000" s="3">
        <v>5</v>
      </c>
      <c r="M2000" s="3" t="s">
        <v>2659</v>
      </c>
      <c r="N2000" s="3" t="s">
        <v>2927</v>
      </c>
      <c r="S2000" s="3" t="s">
        <v>3485</v>
      </c>
      <c r="T2000" s="3" t="s">
        <v>7024</v>
      </c>
      <c r="U2000" s="3" t="s">
        <v>5283</v>
      </c>
      <c r="V2000" s="3" t="s">
        <v>7216</v>
      </c>
      <c r="Y2000" s="3" t="s">
        <v>5362</v>
      </c>
      <c r="Z2000" s="3" t="s">
        <v>614</v>
      </c>
      <c r="AC2000" s="3">
        <v>24</v>
      </c>
      <c r="AD2000" s="3" t="s">
        <v>3777</v>
      </c>
      <c r="AE2000" s="3" t="s">
        <v>1015</v>
      </c>
      <c r="AF2000" s="3" t="s">
        <v>3469</v>
      </c>
      <c r="AG2000" s="3" t="s">
        <v>1046</v>
      </c>
      <c r="AH2000" s="3" t="s">
        <v>6657</v>
      </c>
      <c r="AI2000" s="3" t="s">
        <v>3038</v>
      </c>
    </row>
    <row r="2001" spans="1:73" ht="13.5" customHeight="1">
      <c r="A2001" s="6" t="str">
        <f>HYPERLINK("http://kyu.snu.ac.kr/sdhj/index.jsp?type=hj/GK14649_00IM0001_055a.jpg","1717_수북면_055a")</f>
        <v>1717_수북면_055a</v>
      </c>
      <c r="B2001" s="3">
        <v>1717</v>
      </c>
      <c r="C2001" s="3" t="s">
        <v>7449</v>
      </c>
      <c r="D2001" s="3" t="s">
        <v>7450</v>
      </c>
      <c r="E2001" s="3">
        <v>2000</v>
      </c>
      <c r="F2001" s="3">
        <v>7</v>
      </c>
      <c r="G2001" s="3" t="s">
        <v>5660</v>
      </c>
      <c r="H2001" s="3" t="s">
        <v>6977</v>
      </c>
      <c r="I2001" s="3">
        <v>34</v>
      </c>
      <c r="J2001" s="3" t="s">
        <v>6658</v>
      </c>
      <c r="K2001" s="3" t="s">
        <v>9028</v>
      </c>
      <c r="L2001" s="3">
        <v>1</v>
      </c>
      <c r="M2001" s="3" t="s">
        <v>2746</v>
      </c>
      <c r="N2001" s="3" t="s">
        <v>2973</v>
      </c>
      <c r="T2001" s="3" t="s">
        <v>7392</v>
      </c>
      <c r="U2001" s="3" t="s">
        <v>5283</v>
      </c>
      <c r="V2001" s="3" t="s">
        <v>7216</v>
      </c>
      <c r="W2001" s="3" t="s">
        <v>5221</v>
      </c>
      <c r="X2001" s="3" t="s">
        <v>7290</v>
      </c>
      <c r="Y2001" s="3" t="s">
        <v>4091</v>
      </c>
      <c r="Z2001" s="3" t="s">
        <v>162</v>
      </c>
      <c r="AC2001" s="3">
        <v>34</v>
      </c>
      <c r="AD2001" s="3" t="s">
        <v>3608</v>
      </c>
      <c r="AE2001" s="3" t="s">
        <v>995</v>
      </c>
      <c r="AJ2001" s="3" t="s">
        <v>3443</v>
      </c>
      <c r="AK2001" s="3" t="s">
        <v>6955</v>
      </c>
      <c r="AL2001" s="3" t="s">
        <v>5222</v>
      </c>
      <c r="AM2001" s="3" t="s">
        <v>1183</v>
      </c>
      <c r="AT2001" s="3" t="s">
        <v>5283</v>
      </c>
      <c r="AU2001" s="3" t="s">
        <v>7216</v>
      </c>
      <c r="AV2001" s="3" t="s">
        <v>5780</v>
      </c>
      <c r="AW2001" s="3" t="s">
        <v>1460</v>
      </c>
      <c r="BG2001" s="3" t="s">
        <v>5283</v>
      </c>
      <c r="BH2001" s="3" t="s">
        <v>7216</v>
      </c>
      <c r="BI2001" s="3" t="s">
        <v>5781</v>
      </c>
      <c r="BJ2001" s="3" t="s">
        <v>1838</v>
      </c>
      <c r="BK2001" s="3" t="s">
        <v>5283</v>
      </c>
      <c r="BL2001" s="3" t="s">
        <v>7216</v>
      </c>
      <c r="BM2001" s="3" t="s">
        <v>5782</v>
      </c>
      <c r="BN2001" s="3" t="s">
        <v>2108</v>
      </c>
      <c r="BO2001" s="3" t="s">
        <v>3546</v>
      </c>
      <c r="BP2001" s="3" t="s">
        <v>7248</v>
      </c>
      <c r="BQ2001" s="3" t="s">
        <v>5783</v>
      </c>
      <c r="BR2001" s="3" t="s">
        <v>3246</v>
      </c>
      <c r="BS2001" s="3" t="s">
        <v>3562</v>
      </c>
      <c r="BT2001" s="3" t="s">
        <v>3040</v>
      </c>
    </row>
    <row r="2002" spans="1:73" ht="13.5" customHeight="1">
      <c r="A2002" s="6" t="str">
        <f>HYPERLINK("http://kyu.snu.ac.kr/sdhj/index.jsp?type=hj/GK14649_00IM0001_055a.jpg","1717_수북면_055a")</f>
        <v>1717_수북면_055a</v>
      </c>
      <c r="B2002" s="3">
        <v>1717</v>
      </c>
      <c r="C2002" s="3" t="s">
        <v>8015</v>
      </c>
      <c r="D2002" s="3" t="s">
        <v>8016</v>
      </c>
      <c r="E2002" s="3">
        <v>2001</v>
      </c>
      <c r="F2002" s="3">
        <v>7</v>
      </c>
      <c r="G2002" s="3" t="s">
        <v>5660</v>
      </c>
      <c r="H2002" s="3" t="s">
        <v>6977</v>
      </c>
      <c r="I2002" s="3">
        <v>34</v>
      </c>
      <c r="L2002" s="3">
        <v>1</v>
      </c>
      <c r="M2002" s="3" t="s">
        <v>2746</v>
      </c>
      <c r="N2002" s="3" t="s">
        <v>2973</v>
      </c>
      <c r="S2002" s="3" t="s">
        <v>3539</v>
      </c>
      <c r="T2002" s="3" t="s">
        <v>7028</v>
      </c>
      <c r="U2002" s="3" t="s">
        <v>5836</v>
      </c>
      <c r="V2002" s="3" t="s">
        <v>7231</v>
      </c>
      <c r="W2002" s="3" t="s">
        <v>3709</v>
      </c>
      <c r="X2002" s="3" t="s">
        <v>7259</v>
      </c>
      <c r="Y2002" s="3" t="s">
        <v>3479</v>
      </c>
      <c r="Z2002" s="3" t="s">
        <v>7292</v>
      </c>
      <c r="AC2002" s="3">
        <v>45</v>
      </c>
      <c r="AD2002" s="3" t="s">
        <v>4037</v>
      </c>
      <c r="AE2002" s="3" t="s">
        <v>1025</v>
      </c>
      <c r="AJ2002" s="3" t="s">
        <v>3443</v>
      </c>
      <c r="AK2002" s="3" t="s">
        <v>6955</v>
      </c>
      <c r="AL2002" s="3" t="s">
        <v>3562</v>
      </c>
      <c r="AM2002" s="3" t="s">
        <v>3040</v>
      </c>
      <c r="AT2002" s="3" t="s">
        <v>5283</v>
      </c>
      <c r="AU2002" s="3" t="s">
        <v>7216</v>
      </c>
      <c r="AV2002" s="3" t="s">
        <v>6659</v>
      </c>
      <c r="AW2002" s="3" t="s">
        <v>1559</v>
      </c>
      <c r="BG2002" s="3" t="s">
        <v>5283</v>
      </c>
      <c r="BH2002" s="3" t="s">
        <v>7216</v>
      </c>
      <c r="BI2002" s="3" t="s">
        <v>9029</v>
      </c>
      <c r="BJ2002" s="3" t="s">
        <v>3017</v>
      </c>
      <c r="BK2002" s="3" t="s">
        <v>5185</v>
      </c>
      <c r="BL2002" s="3" t="s">
        <v>7233</v>
      </c>
      <c r="BM2002" s="3" t="s">
        <v>6290</v>
      </c>
      <c r="BN2002" s="3" t="s">
        <v>2156</v>
      </c>
      <c r="BO2002" s="3" t="s">
        <v>5283</v>
      </c>
      <c r="BP2002" s="3" t="s">
        <v>7216</v>
      </c>
      <c r="BQ2002" s="3" t="s">
        <v>6660</v>
      </c>
      <c r="BR2002" s="3" t="s">
        <v>2457</v>
      </c>
      <c r="BS2002" s="3" t="s">
        <v>3570</v>
      </c>
      <c r="BT2002" s="3" t="s">
        <v>1150</v>
      </c>
      <c r="BU2002" s="3" t="s">
        <v>9030</v>
      </c>
    </row>
    <row r="2003" spans="1:73" ht="13.5" customHeight="1">
      <c r="A2003" s="6" t="str">
        <f>HYPERLINK("http://kyu.snu.ac.kr/sdhj/index.jsp?type=hj/GK14649_00IM0001_055a.jpg","1717_수북면_055a")</f>
        <v>1717_수북면_055a</v>
      </c>
      <c r="B2003" s="3">
        <v>1717</v>
      </c>
      <c r="C2003" s="3" t="s">
        <v>8094</v>
      </c>
      <c r="D2003" s="3" t="s">
        <v>8095</v>
      </c>
      <c r="E2003" s="3">
        <v>2002</v>
      </c>
      <c r="F2003" s="3">
        <v>7</v>
      </c>
      <c r="G2003" s="3" t="s">
        <v>5660</v>
      </c>
      <c r="H2003" s="3" t="s">
        <v>6977</v>
      </c>
      <c r="I2003" s="3">
        <v>34</v>
      </c>
      <c r="L2003" s="3">
        <v>1</v>
      </c>
      <c r="M2003" s="3" t="s">
        <v>2746</v>
      </c>
      <c r="N2003" s="3" t="s">
        <v>2973</v>
      </c>
      <c r="S2003" s="3" t="s">
        <v>3550</v>
      </c>
      <c r="T2003" s="3" t="s">
        <v>7029</v>
      </c>
      <c r="U2003" s="3" t="s">
        <v>5283</v>
      </c>
      <c r="V2003" s="3" t="s">
        <v>7216</v>
      </c>
      <c r="Y2003" s="3" t="s">
        <v>6661</v>
      </c>
      <c r="Z2003" s="3" t="s">
        <v>882</v>
      </c>
      <c r="AC2003" s="3">
        <v>17</v>
      </c>
      <c r="AD2003" s="3" t="s">
        <v>3600</v>
      </c>
      <c r="AE2003" s="3" t="s">
        <v>994</v>
      </c>
    </row>
    <row r="2004" spans="1:73" ht="13.5" customHeight="1">
      <c r="A2004" s="6" t="str">
        <f>HYPERLINK("http://kyu.snu.ac.kr/sdhj/index.jsp?type=hj/GK14649_00IM0001_055a.jpg","1717_수북면_055a")</f>
        <v>1717_수북면_055a</v>
      </c>
      <c r="B2004" s="3">
        <v>1717</v>
      </c>
      <c r="C2004" s="3" t="s">
        <v>7423</v>
      </c>
      <c r="D2004" s="3" t="s">
        <v>7424</v>
      </c>
      <c r="E2004" s="3">
        <v>2003</v>
      </c>
      <c r="F2004" s="3">
        <v>7</v>
      </c>
      <c r="G2004" s="3" t="s">
        <v>5660</v>
      </c>
      <c r="H2004" s="3" t="s">
        <v>6977</v>
      </c>
      <c r="I2004" s="3">
        <v>34</v>
      </c>
      <c r="L2004" s="3">
        <v>1</v>
      </c>
      <c r="M2004" s="3" t="s">
        <v>2746</v>
      </c>
      <c r="N2004" s="3" t="s">
        <v>2973</v>
      </c>
      <c r="S2004" s="3" t="s">
        <v>7429</v>
      </c>
      <c r="T2004" s="3" t="s">
        <v>7430</v>
      </c>
      <c r="Y2004" s="3" t="s">
        <v>6662</v>
      </c>
      <c r="Z2004" s="3" t="s">
        <v>883</v>
      </c>
      <c r="AF2004" s="3" t="s">
        <v>4024</v>
      </c>
      <c r="AG2004" s="3" t="s">
        <v>1050</v>
      </c>
    </row>
    <row r="2005" spans="1:73" ht="13.5" customHeight="1">
      <c r="A2005" s="6" t="str">
        <f>HYPERLINK("http://kyu.snu.ac.kr/sdhj/index.jsp?type=hj/GK14649_00IM0001_055a.jpg","1717_수북면_055a")</f>
        <v>1717_수북면_055a</v>
      </c>
      <c r="B2005" s="3">
        <v>1717</v>
      </c>
      <c r="C2005" s="3" t="s">
        <v>7423</v>
      </c>
      <c r="D2005" s="3" t="s">
        <v>7424</v>
      </c>
      <c r="E2005" s="3">
        <v>2004</v>
      </c>
      <c r="F2005" s="3">
        <v>7</v>
      </c>
      <c r="G2005" s="3" t="s">
        <v>5660</v>
      </c>
      <c r="H2005" s="3" t="s">
        <v>6977</v>
      </c>
      <c r="I2005" s="3">
        <v>34</v>
      </c>
      <c r="L2005" s="3">
        <v>2</v>
      </c>
      <c r="M2005" s="3" t="s">
        <v>2704</v>
      </c>
      <c r="N2005" s="3" t="s">
        <v>9031</v>
      </c>
      <c r="T2005" s="3" t="s">
        <v>9032</v>
      </c>
      <c r="U2005" s="3" t="s">
        <v>5283</v>
      </c>
      <c r="V2005" s="3" t="s">
        <v>7216</v>
      </c>
      <c r="W2005" s="3" t="s">
        <v>5221</v>
      </c>
      <c r="X2005" s="3" t="s">
        <v>7290</v>
      </c>
      <c r="Y2005" s="3" t="s">
        <v>6663</v>
      </c>
      <c r="Z2005" s="3" t="s">
        <v>884</v>
      </c>
      <c r="AC2005" s="3">
        <v>51</v>
      </c>
      <c r="AD2005" s="3" t="s">
        <v>3935</v>
      </c>
      <c r="AE2005" s="3" t="s">
        <v>1020</v>
      </c>
      <c r="AJ2005" s="3" t="s">
        <v>3443</v>
      </c>
      <c r="AK2005" s="3" t="s">
        <v>6955</v>
      </c>
      <c r="AL2005" s="3" t="s">
        <v>5222</v>
      </c>
      <c r="AM2005" s="3" t="s">
        <v>1183</v>
      </c>
      <c r="AT2005" s="3" t="s">
        <v>5283</v>
      </c>
      <c r="AU2005" s="3" t="s">
        <v>7216</v>
      </c>
      <c r="AV2005" s="3" t="s">
        <v>6664</v>
      </c>
      <c r="AW2005" s="3" t="s">
        <v>120</v>
      </c>
      <c r="BG2005" s="3" t="s">
        <v>5185</v>
      </c>
      <c r="BH2005" s="3" t="s">
        <v>7233</v>
      </c>
      <c r="BI2005" s="3" t="s">
        <v>5999</v>
      </c>
      <c r="BJ2005" s="3" t="s">
        <v>1500</v>
      </c>
      <c r="BK2005" s="3" t="s">
        <v>5283</v>
      </c>
      <c r="BL2005" s="3" t="s">
        <v>7216</v>
      </c>
      <c r="BM2005" s="3" t="s">
        <v>6124</v>
      </c>
      <c r="BN2005" s="3" t="s">
        <v>7251</v>
      </c>
      <c r="BO2005" s="3" t="s">
        <v>5283</v>
      </c>
      <c r="BP2005" s="3" t="s">
        <v>7216</v>
      </c>
      <c r="BQ2005" s="3" t="s">
        <v>6665</v>
      </c>
      <c r="BR2005" s="3" t="s">
        <v>2458</v>
      </c>
      <c r="BS2005" s="3" t="s">
        <v>3515</v>
      </c>
      <c r="BT2005" s="3" t="s">
        <v>1099</v>
      </c>
    </row>
    <row r="2006" spans="1:73" ht="13.5" customHeight="1">
      <c r="A2006" s="6" t="str">
        <f>HYPERLINK("http://kyu.snu.ac.kr/sdhj/index.jsp?type=hj/GK14649_00IM0001_055a.jpg","1717_수북면_055a")</f>
        <v>1717_수북면_055a</v>
      </c>
      <c r="B2006" s="3">
        <v>1717</v>
      </c>
      <c r="C2006" s="3" t="s">
        <v>7468</v>
      </c>
      <c r="D2006" s="3" t="s">
        <v>7469</v>
      </c>
      <c r="E2006" s="3">
        <v>2005</v>
      </c>
      <c r="F2006" s="3">
        <v>7</v>
      </c>
      <c r="G2006" s="3" t="s">
        <v>5660</v>
      </c>
      <c r="H2006" s="3" t="s">
        <v>6977</v>
      </c>
      <c r="I2006" s="3">
        <v>34</v>
      </c>
      <c r="L2006" s="3">
        <v>2</v>
      </c>
      <c r="M2006" s="3" t="s">
        <v>2704</v>
      </c>
      <c r="N2006" s="3" t="s">
        <v>2955</v>
      </c>
      <c r="S2006" s="3" t="s">
        <v>3539</v>
      </c>
      <c r="T2006" s="3" t="s">
        <v>7028</v>
      </c>
      <c r="U2006" s="3" t="s">
        <v>5836</v>
      </c>
      <c r="V2006" s="3" t="s">
        <v>7231</v>
      </c>
      <c r="W2006" s="3" t="s">
        <v>3559</v>
      </c>
      <c r="X2006" s="3" t="s">
        <v>7260</v>
      </c>
      <c r="Y2006" s="3" t="s">
        <v>3479</v>
      </c>
      <c r="Z2006" s="3" t="s">
        <v>7292</v>
      </c>
      <c r="AC2006" s="3">
        <v>52</v>
      </c>
      <c r="AD2006" s="3" t="s">
        <v>3493</v>
      </c>
      <c r="AE2006" s="3" t="s">
        <v>975</v>
      </c>
      <c r="AJ2006" s="3" t="s">
        <v>3443</v>
      </c>
      <c r="AK2006" s="3" t="s">
        <v>6955</v>
      </c>
      <c r="AL2006" s="3" t="s">
        <v>3625</v>
      </c>
      <c r="AM2006" s="3" t="s">
        <v>1118</v>
      </c>
      <c r="AT2006" s="3" t="s">
        <v>5283</v>
      </c>
      <c r="AU2006" s="3" t="s">
        <v>7216</v>
      </c>
      <c r="AV2006" s="3" t="s">
        <v>6270</v>
      </c>
      <c r="AW2006" s="3" t="s">
        <v>353</v>
      </c>
      <c r="BG2006" s="3" t="s">
        <v>5283</v>
      </c>
      <c r="BH2006" s="3" t="s">
        <v>7216</v>
      </c>
      <c r="BI2006" s="3" t="s">
        <v>6271</v>
      </c>
      <c r="BJ2006" s="3" t="s">
        <v>1887</v>
      </c>
      <c r="BK2006" s="3" t="s">
        <v>5283</v>
      </c>
      <c r="BL2006" s="3" t="s">
        <v>7216</v>
      </c>
      <c r="BM2006" s="3" t="s">
        <v>6195</v>
      </c>
      <c r="BN2006" s="3" t="s">
        <v>1850</v>
      </c>
      <c r="BO2006" s="3" t="s">
        <v>3546</v>
      </c>
      <c r="BP2006" s="3" t="s">
        <v>7248</v>
      </c>
      <c r="BQ2006" s="3" t="s">
        <v>5933</v>
      </c>
      <c r="BR2006" s="3" t="s">
        <v>2370</v>
      </c>
      <c r="BS2006" s="3" t="s">
        <v>3534</v>
      </c>
      <c r="BT2006" s="3" t="s">
        <v>1152</v>
      </c>
    </row>
    <row r="2007" spans="1:73" ht="13.5" customHeight="1">
      <c r="A2007" s="6" t="str">
        <f>HYPERLINK("http://kyu.snu.ac.kr/sdhj/index.jsp?type=hj/GK14649_00IM0001_055a.jpg","1717_수북면_055a")</f>
        <v>1717_수북면_055a</v>
      </c>
      <c r="B2007" s="3">
        <v>1717</v>
      </c>
      <c r="C2007" s="3" t="s">
        <v>7829</v>
      </c>
      <c r="D2007" s="3" t="s">
        <v>7830</v>
      </c>
      <c r="E2007" s="3">
        <v>2006</v>
      </c>
      <c r="F2007" s="3">
        <v>7</v>
      </c>
      <c r="G2007" s="3" t="s">
        <v>5660</v>
      </c>
      <c r="H2007" s="3" t="s">
        <v>6977</v>
      </c>
      <c r="I2007" s="3">
        <v>34</v>
      </c>
      <c r="L2007" s="3">
        <v>3</v>
      </c>
      <c r="M2007" s="3" t="s">
        <v>2616</v>
      </c>
      <c r="N2007" s="3" t="s">
        <v>2799</v>
      </c>
      <c r="T2007" s="3" t="s">
        <v>7835</v>
      </c>
      <c r="U2007" s="3" t="s">
        <v>6205</v>
      </c>
      <c r="V2007" s="3" t="s">
        <v>7241</v>
      </c>
      <c r="W2007" s="3" t="s">
        <v>3525</v>
      </c>
      <c r="X2007" s="3" t="s">
        <v>7251</v>
      </c>
      <c r="Y2007" s="3" t="s">
        <v>6666</v>
      </c>
      <c r="Z2007" s="3" t="s">
        <v>885</v>
      </c>
      <c r="AC2007" s="3">
        <v>38</v>
      </c>
      <c r="AD2007" s="3" t="s">
        <v>3569</v>
      </c>
      <c r="AE2007" s="3" t="s">
        <v>988</v>
      </c>
      <c r="AJ2007" s="3" t="s">
        <v>3443</v>
      </c>
      <c r="AK2007" s="3" t="s">
        <v>6955</v>
      </c>
      <c r="AL2007" s="3" t="s">
        <v>3496</v>
      </c>
      <c r="AM2007" s="3" t="s">
        <v>1097</v>
      </c>
      <c r="AT2007" s="3" t="s">
        <v>3546</v>
      </c>
      <c r="AU2007" s="3" t="s">
        <v>7248</v>
      </c>
      <c r="AV2007" s="3" t="s">
        <v>6667</v>
      </c>
      <c r="AW2007" s="3" t="s">
        <v>1560</v>
      </c>
      <c r="BG2007" s="3" t="s">
        <v>3546</v>
      </c>
      <c r="BH2007" s="3" t="s">
        <v>7248</v>
      </c>
      <c r="BI2007" s="3" t="s">
        <v>6668</v>
      </c>
      <c r="BJ2007" s="3" t="s">
        <v>1923</v>
      </c>
      <c r="BK2007" s="3" t="s">
        <v>3546</v>
      </c>
      <c r="BL2007" s="3" t="s">
        <v>7248</v>
      </c>
      <c r="BM2007" s="3" t="s">
        <v>4778</v>
      </c>
      <c r="BN2007" s="3" t="s">
        <v>368</v>
      </c>
      <c r="BO2007" s="3" t="s">
        <v>3546</v>
      </c>
      <c r="BP2007" s="3" t="s">
        <v>7248</v>
      </c>
      <c r="BQ2007" s="3" t="s">
        <v>6669</v>
      </c>
      <c r="BR2007" s="3" t="s">
        <v>2459</v>
      </c>
      <c r="BS2007" s="3" t="s">
        <v>3534</v>
      </c>
      <c r="BT2007" s="3" t="s">
        <v>1152</v>
      </c>
    </row>
    <row r="2008" spans="1:73" ht="13.5" customHeight="1">
      <c r="A2008" s="6" t="str">
        <f>HYPERLINK("http://kyu.snu.ac.kr/sdhj/index.jsp?type=hj/GK14649_00IM0001_055a.jpg","1717_수북면_055a")</f>
        <v>1717_수북면_055a</v>
      </c>
      <c r="B2008" s="3">
        <v>1717</v>
      </c>
      <c r="C2008" s="3" t="s">
        <v>7439</v>
      </c>
      <c r="D2008" s="3" t="s">
        <v>7440</v>
      </c>
      <c r="E2008" s="3">
        <v>2007</v>
      </c>
      <c r="F2008" s="3">
        <v>7</v>
      </c>
      <c r="G2008" s="3" t="s">
        <v>5660</v>
      </c>
      <c r="H2008" s="3" t="s">
        <v>6977</v>
      </c>
      <c r="I2008" s="3">
        <v>34</v>
      </c>
      <c r="L2008" s="3">
        <v>3</v>
      </c>
      <c r="M2008" s="3" t="s">
        <v>2616</v>
      </c>
      <c r="N2008" s="3" t="s">
        <v>2799</v>
      </c>
      <c r="S2008" s="3" t="s">
        <v>3539</v>
      </c>
      <c r="T2008" s="3" t="s">
        <v>7028</v>
      </c>
      <c r="U2008" s="3" t="s">
        <v>3540</v>
      </c>
      <c r="V2008" s="3" t="s">
        <v>7111</v>
      </c>
      <c r="W2008" s="3" t="s">
        <v>3725</v>
      </c>
      <c r="X2008" s="3" t="s">
        <v>7261</v>
      </c>
      <c r="Y2008" s="3" t="s">
        <v>3479</v>
      </c>
      <c r="Z2008" s="3" t="s">
        <v>7292</v>
      </c>
      <c r="AC2008" s="3">
        <v>37</v>
      </c>
      <c r="AD2008" s="3" t="s">
        <v>3542</v>
      </c>
      <c r="AE2008" s="3" t="s">
        <v>984</v>
      </c>
      <c r="AJ2008" s="3" t="s">
        <v>3443</v>
      </c>
      <c r="AK2008" s="3" t="s">
        <v>6955</v>
      </c>
      <c r="AL2008" s="3" t="s">
        <v>3534</v>
      </c>
      <c r="AM2008" s="3" t="s">
        <v>1152</v>
      </c>
      <c r="AT2008" s="3" t="s">
        <v>5283</v>
      </c>
      <c r="AU2008" s="3" t="s">
        <v>7216</v>
      </c>
      <c r="AV2008" s="3" t="s">
        <v>3809</v>
      </c>
      <c r="AW2008" s="3" t="s">
        <v>759</v>
      </c>
      <c r="BG2008" s="3" t="s">
        <v>3546</v>
      </c>
      <c r="BH2008" s="3" t="s">
        <v>7248</v>
      </c>
      <c r="BI2008" s="3" t="s">
        <v>6670</v>
      </c>
      <c r="BJ2008" s="3" t="s">
        <v>1370</v>
      </c>
      <c r="BM2008" s="3" t="s">
        <v>6259</v>
      </c>
      <c r="BN2008" s="3" t="s">
        <v>1885</v>
      </c>
      <c r="BO2008" s="3" t="s">
        <v>3546</v>
      </c>
      <c r="BP2008" s="3" t="s">
        <v>7248</v>
      </c>
      <c r="BQ2008" s="3" t="s">
        <v>6671</v>
      </c>
      <c r="BR2008" s="3" t="s">
        <v>9033</v>
      </c>
      <c r="BS2008" s="3" t="s">
        <v>3534</v>
      </c>
      <c r="BT2008" s="3" t="s">
        <v>1152</v>
      </c>
    </row>
    <row r="2009" spans="1:73" ht="13.5" customHeight="1">
      <c r="A2009" s="6" t="str">
        <f>HYPERLINK("http://kyu.snu.ac.kr/sdhj/index.jsp?type=hj/GK14649_00IM0001_055a.jpg","1717_수북면_055a")</f>
        <v>1717_수북면_055a</v>
      </c>
      <c r="B2009" s="3">
        <v>1717</v>
      </c>
      <c r="C2009" s="3" t="s">
        <v>7491</v>
      </c>
      <c r="D2009" s="3" t="s">
        <v>7492</v>
      </c>
      <c r="E2009" s="3">
        <v>2008</v>
      </c>
      <c r="F2009" s="3">
        <v>7</v>
      </c>
      <c r="G2009" s="3" t="s">
        <v>5660</v>
      </c>
      <c r="H2009" s="3" t="s">
        <v>6977</v>
      </c>
      <c r="I2009" s="3">
        <v>34</v>
      </c>
      <c r="L2009" s="3">
        <v>3</v>
      </c>
      <c r="M2009" s="3" t="s">
        <v>2616</v>
      </c>
      <c r="N2009" s="3" t="s">
        <v>2799</v>
      </c>
      <c r="S2009" s="3" t="s">
        <v>3580</v>
      </c>
      <c r="T2009" s="3" t="s">
        <v>7032</v>
      </c>
      <c r="Y2009" s="3" t="s">
        <v>3479</v>
      </c>
      <c r="Z2009" s="3" t="s">
        <v>7292</v>
      </c>
      <c r="AC2009" s="3">
        <v>5</v>
      </c>
      <c r="AD2009" s="3" t="s">
        <v>3652</v>
      </c>
      <c r="AE2009" s="3" t="s">
        <v>1002</v>
      </c>
    </row>
    <row r="2010" spans="1:73" ht="13.5" customHeight="1">
      <c r="A2010" s="6" t="str">
        <f>HYPERLINK("http://kyu.snu.ac.kr/sdhj/index.jsp?type=hj/GK14649_00IM0001_055a.jpg","1717_수북면_055a")</f>
        <v>1717_수북면_055a</v>
      </c>
      <c r="B2010" s="3">
        <v>1717</v>
      </c>
      <c r="C2010" s="3" t="s">
        <v>7722</v>
      </c>
      <c r="D2010" s="3" t="s">
        <v>7723</v>
      </c>
      <c r="E2010" s="3">
        <v>2009</v>
      </c>
      <c r="F2010" s="3">
        <v>7</v>
      </c>
      <c r="G2010" s="3" t="s">
        <v>5660</v>
      </c>
      <c r="H2010" s="3" t="s">
        <v>6977</v>
      </c>
      <c r="I2010" s="3">
        <v>34</v>
      </c>
      <c r="L2010" s="3">
        <v>3</v>
      </c>
      <c r="M2010" s="3" t="s">
        <v>2616</v>
      </c>
      <c r="N2010" s="3" t="s">
        <v>2799</v>
      </c>
      <c r="S2010" s="3" t="s">
        <v>7838</v>
      </c>
      <c r="T2010" s="3" t="s">
        <v>7839</v>
      </c>
      <c r="Y2010" s="3" t="s">
        <v>3479</v>
      </c>
      <c r="Z2010" s="3" t="s">
        <v>7292</v>
      </c>
      <c r="AC2010" s="3">
        <v>2</v>
      </c>
      <c r="AD2010" s="3" t="s">
        <v>3584</v>
      </c>
      <c r="AE2010" s="3" t="s">
        <v>990</v>
      </c>
      <c r="AF2010" s="3" t="s">
        <v>4317</v>
      </c>
      <c r="AG2010" s="3" t="s">
        <v>1061</v>
      </c>
    </row>
    <row r="2011" spans="1:73" ht="13.5" customHeight="1">
      <c r="A2011" s="6" t="str">
        <f>HYPERLINK("http://kyu.snu.ac.kr/sdhj/index.jsp?type=hj/GK14649_00IM0001_055a.jpg","1717_수북면_055a")</f>
        <v>1717_수북면_055a</v>
      </c>
      <c r="B2011" s="3">
        <v>1717</v>
      </c>
      <c r="C2011" s="3" t="s">
        <v>7722</v>
      </c>
      <c r="D2011" s="3" t="s">
        <v>7723</v>
      </c>
      <c r="E2011" s="3">
        <v>2010</v>
      </c>
      <c r="F2011" s="3">
        <v>7</v>
      </c>
      <c r="G2011" s="3" t="s">
        <v>5660</v>
      </c>
      <c r="H2011" s="3" t="s">
        <v>6977</v>
      </c>
      <c r="I2011" s="3">
        <v>34</v>
      </c>
      <c r="L2011" s="3">
        <v>4</v>
      </c>
      <c r="M2011" s="3" t="s">
        <v>2574</v>
      </c>
      <c r="N2011" s="3" t="s">
        <v>9034</v>
      </c>
      <c r="T2011" s="3" t="s">
        <v>9035</v>
      </c>
      <c r="U2011" s="3" t="s">
        <v>5283</v>
      </c>
      <c r="V2011" s="3" t="s">
        <v>7216</v>
      </c>
      <c r="W2011" s="3" t="s">
        <v>5221</v>
      </c>
      <c r="X2011" s="3" t="s">
        <v>7290</v>
      </c>
      <c r="Y2011" s="3" t="s">
        <v>5897</v>
      </c>
      <c r="Z2011" s="3" t="s">
        <v>652</v>
      </c>
      <c r="AC2011" s="3">
        <v>34</v>
      </c>
      <c r="AD2011" s="3" t="s">
        <v>3608</v>
      </c>
      <c r="AE2011" s="3" t="s">
        <v>995</v>
      </c>
      <c r="AJ2011" s="3" t="s">
        <v>3443</v>
      </c>
      <c r="AK2011" s="3" t="s">
        <v>6955</v>
      </c>
      <c r="AL2011" s="3" t="s">
        <v>5222</v>
      </c>
      <c r="AM2011" s="3" t="s">
        <v>1183</v>
      </c>
      <c r="AT2011" s="3" t="s">
        <v>5283</v>
      </c>
      <c r="AU2011" s="3" t="s">
        <v>7216</v>
      </c>
      <c r="AV2011" s="3" t="s">
        <v>5223</v>
      </c>
      <c r="AW2011" s="3" t="s">
        <v>730</v>
      </c>
      <c r="BG2011" s="3" t="s">
        <v>5283</v>
      </c>
      <c r="BH2011" s="3" t="s">
        <v>7216</v>
      </c>
      <c r="BI2011" s="3" t="s">
        <v>6132</v>
      </c>
      <c r="BJ2011" s="3" t="s">
        <v>7277</v>
      </c>
      <c r="BK2011" s="3" t="s">
        <v>5185</v>
      </c>
      <c r="BL2011" s="3" t="s">
        <v>7233</v>
      </c>
      <c r="BM2011" s="3" t="s">
        <v>5999</v>
      </c>
      <c r="BN2011" s="3" t="s">
        <v>1500</v>
      </c>
      <c r="BO2011" s="3" t="s">
        <v>5283</v>
      </c>
      <c r="BP2011" s="3" t="s">
        <v>7216</v>
      </c>
      <c r="BQ2011" s="3" t="s">
        <v>5226</v>
      </c>
      <c r="BR2011" s="3" t="s">
        <v>2318</v>
      </c>
      <c r="BS2011" s="3" t="s">
        <v>5227</v>
      </c>
      <c r="BT2011" s="3" t="s">
        <v>2500</v>
      </c>
    </row>
    <row r="2012" spans="1:73" ht="13.5" customHeight="1">
      <c r="A2012" s="6" t="str">
        <f>HYPERLINK("http://kyu.snu.ac.kr/sdhj/index.jsp?type=hj/GK14649_00IM0001_055a.jpg","1717_수북면_055a")</f>
        <v>1717_수북면_055a</v>
      </c>
      <c r="B2012" s="3">
        <v>1717</v>
      </c>
      <c r="C2012" s="3" t="s">
        <v>7468</v>
      </c>
      <c r="D2012" s="3" t="s">
        <v>7469</v>
      </c>
      <c r="E2012" s="3">
        <v>2011</v>
      </c>
      <c r="F2012" s="3">
        <v>7</v>
      </c>
      <c r="G2012" s="3" t="s">
        <v>5660</v>
      </c>
      <c r="H2012" s="3" t="s">
        <v>6977</v>
      </c>
      <c r="I2012" s="3">
        <v>34</v>
      </c>
      <c r="L2012" s="3">
        <v>4</v>
      </c>
      <c r="M2012" s="3" t="s">
        <v>2574</v>
      </c>
      <c r="N2012" s="3" t="s">
        <v>2893</v>
      </c>
      <c r="S2012" s="3" t="s">
        <v>3539</v>
      </c>
      <c r="T2012" s="3" t="s">
        <v>7028</v>
      </c>
      <c r="U2012" s="3" t="s">
        <v>3540</v>
      </c>
      <c r="V2012" s="3" t="s">
        <v>7111</v>
      </c>
      <c r="W2012" s="3" t="s">
        <v>4426</v>
      </c>
      <c r="X2012" s="3" t="s">
        <v>7275</v>
      </c>
      <c r="Y2012" s="3" t="s">
        <v>3479</v>
      </c>
      <c r="Z2012" s="3" t="s">
        <v>7292</v>
      </c>
      <c r="AC2012" s="3" t="s">
        <v>3698</v>
      </c>
      <c r="AD2012" s="3" t="s">
        <v>3698</v>
      </c>
      <c r="AE2012" s="3" t="s">
        <v>3698</v>
      </c>
      <c r="AJ2012" s="3" t="s">
        <v>4228</v>
      </c>
      <c r="AK2012" s="3" t="s">
        <v>4228</v>
      </c>
      <c r="AL2012" s="3" t="s">
        <v>3698</v>
      </c>
      <c r="AM2012" s="3" t="s">
        <v>3698</v>
      </c>
      <c r="AT2012" s="3" t="s">
        <v>3529</v>
      </c>
      <c r="AU2012" s="3" t="s">
        <v>7099</v>
      </c>
      <c r="AV2012" s="3" t="s">
        <v>5700</v>
      </c>
      <c r="AW2012" s="3" t="s">
        <v>1449</v>
      </c>
      <c r="BG2012" s="3" t="s">
        <v>3546</v>
      </c>
      <c r="BH2012" s="3" t="s">
        <v>7248</v>
      </c>
      <c r="BI2012" s="3" t="s">
        <v>5701</v>
      </c>
      <c r="BJ2012" s="3" t="s">
        <v>1830</v>
      </c>
      <c r="BK2012" s="3" t="s">
        <v>3546</v>
      </c>
      <c r="BL2012" s="3" t="s">
        <v>7248</v>
      </c>
      <c r="BM2012" s="3" t="s">
        <v>5702</v>
      </c>
      <c r="BN2012" s="3" t="s">
        <v>872</v>
      </c>
      <c r="BO2012" s="3" t="s">
        <v>3546</v>
      </c>
      <c r="BP2012" s="3" t="s">
        <v>7248</v>
      </c>
      <c r="BQ2012" s="3" t="s">
        <v>5703</v>
      </c>
      <c r="BR2012" s="3" t="s">
        <v>3208</v>
      </c>
      <c r="BS2012" s="3" t="s">
        <v>3562</v>
      </c>
      <c r="BT2012" s="3" t="s">
        <v>3040</v>
      </c>
      <c r="BU2012" s="3" t="s">
        <v>9036</v>
      </c>
    </row>
    <row r="2013" spans="1:73" ht="13.5" customHeight="1">
      <c r="A2013" s="6" t="str">
        <f>HYPERLINK("http://kyu.snu.ac.kr/sdhj/index.jsp?type=hj/GK14649_00IM0001_055a.jpg","1717_수북면_055a")</f>
        <v>1717_수북면_055a</v>
      </c>
      <c r="B2013" s="3">
        <v>1717</v>
      </c>
      <c r="C2013" s="3" t="s">
        <v>7525</v>
      </c>
      <c r="D2013" s="3" t="s">
        <v>7526</v>
      </c>
      <c r="E2013" s="3">
        <v>2012</v>
      </c>
      <c r="F2013" s="3">
        <v>7</v>
      </c>
      <c r="G2013" s="3" t="s">
        <v>5660</v>
      </c>
      <c r="H2013" s="3" t="s">
        <v>6977</v>
      </c>
      <c r="I2013" s="3">
        <v>34</v>
      </c>
      <c r="L2013" s="3">
        <v>4</v>
      </c>
      <c r="M2013" s="3" t="s">
        <v>2574</v>
      </c>
      <c r="N2013" s="3" t="s">
        <v>2893</v>
      </c>
      <c r="S2013" s="3" t="s">
        <v>3550</v>
      </c>
      <c r="T2013" s="3" t="s">
        <v>7029</v>
      </c>
      <c r="U2013" s="3" t="s">
        <v>5283</v>
      </c>
      <c r="V2013" s="3" t="s">
        <v>7216</v>
      </c>
      <c r="Y2013" s="3" t="s">
        <v>6672</v>
      </c>
      <c r="Z2013" s="3" t="s">
        <v>886</v>
      </c>
    </row>
    <row r="2014" spans="1:73" ht="13.5" customHeight="1">
      <c r="A2014" s="6" t="str">
        <f>HYPERLINK("http://kyu.snu.ac.kr/sdhj/index.jsp?type=hj/GK14649_00IM0001_055a.jpg","1717_수북면_055a")</f>
        <v>1717_수북면_055a</v>
      </c>
      <c r="B2014" s="3">
        <v>1717</v>
      </c>
      <c r="C2014" s="3" t="s">
        <v>7909</v>
      </c>
      <c r="D2014" s="3" t="s">
        <v>7910</v>
      </c>
      <c r="E2014" s="3">
        <v>2013</v>
      </c>
      <c r="F2014" s="3">
        <v>7</v>
      </c>
      <c r="G2014" s="3" t="s">
        <v>5660</v>
      </c>
      <c r="H2014" s="3" t="s">
        <v>6977</v>
      </c>
      <c r="I2014" s="3">
        <v>34</v>
      </c>
      <c r="L2014" s="3">
        <v>4</v>
      </c>
      <c r="M2014" s="3" t="s">
        <v>2574</v>
      </c>
      <c r="N2014" s="3" t="s">
        <v>2893</v>
      </c>
      <c r="AC2014" s="3">
        <v>11</v>
      </c>
      <c r="AD2014" s="3" t="s">
        <v>3750</v>
      </c>
      <c r="AE2014" s="3" t="s">
        <v>1012</v>
      </c>
    </row>
    <row r="2015" spans="1:73" ht="13.5" customHeight="1">
      <c r="A2015" s="6" t="str">
        <f>HYPERLINK("http://kyu.snu.ac.kr/sdhj/index.jsp?type=hj/GK14649_00IM0001_055a.jpg","1717_수북면_055a")</f>
        <v>1717_수북면_055a</v>
      </c>
      <c r="B2015" s="3">
        <v>1717</v>
      </c>
      <c r="C2015" s="3" t="s">
        <v>7909</v>
      </c>
      <c r="D2015" s="3" t="s">
        <v>7910</v>
      </c>
      <c r="E2015" s="3">
        <v>2014</v>
      </c>
      <c r="F2015" s="3">
        <v>7</v>
      </c>
      <c r="G2015" s="3" t="s">
        <v>5660</v>
      </c>
      <c r="H2015" s="3" t="s">
        <v>6977</v>
      </c>
      <c r="I2015" s="3">
        <v>34</v>
      </c>
      <c r="L2015" s="3">
        <v>4</v>
      </c>
      <c r="M2015" s="3" t="s">
        <v>2574</v>
      </c>
      <c r="N2015" s="3" t="s">
        <v>2893</v>
      </c>
      <c r="S2015" s="3" t="s">
        <v>8035</v>
      </c>
      <c r="T2015" s="3" t="s">
        <v>8036</v>
      </c>
      <c r="Y2015" s="3" t="s">
        <v>3479</v>
      </c>
      <c r="Z2015" s="3" t="s">
        <v>7292</v>
      </c>
      <c r="AC2015" s="3">
        <v>7</v>
      </c>
      <c r="AD2015" s="3" t="s">
        <v>3538</v>
      </c>
      <c r="AE2015" s="3" t="s">
        <v>983</v>
      </c>
    </row>
    <row r="2016" spans="1:73" ht="13.5" customHeight="1">
      <c r="A2016" s="6" t="str">
        <f>HYPERLINK("http://kyu.snu.ac.kr/sdhj/index.jsp?type=hj/GK14649_00IM0001_055a.jpg","1717_수북면_055a")</f>
        <v>1717_수북면_055a</v>
      </c>
      <c r="B2016" s="3">
        <v>1717</v>
      </c>
      <c r="C2016" s="3" t="s">
        <v>7909</v>
      </c>
      <c r="D2016" s="3" t="s">
        <v>7910</v>
      </c>
      <c r="E2016" s="3">
        <v>2015</v>
      </c>
      <c r="F2016" s="3">
        <v>7</v>
      </c>
      <c r="G2016" s="3" t="s">
        <v>5660</v>
      </c>
      <c r="H2016" s="3" t="s">
        <v>6977</v>
      </c>
      <c r="I2016" s="3">
        <v>34</v>
      </c>
      <c r="L2016" s="3">
        <v>5</v>
      </c>
      <c r="M2016" s="3" t="s">
        <v>7738</v>
      </c>
      <c r="N2016" s="3" t="s">
        <v>7738</v>
      </c>
      <c r="T2016" s="3" t="s">
        <v>7472</v>
      </c>
      <c r="U2016" s="3" t="s">
        <v>5858</v>
      </c>
      <c r="V2016" s="3" t="s">
        <v>7236</v>
      </c>
      <c r="W2016" s="3" t="s">
        <v>4228</v>
      </c>
      <c r="X2016" s="3" t="s">
        <v>4228</v>
      </c>
      <c r="Y2016" s="3" t="s">
        <v>3698</v>
      </c>
      <c r="Z2016" s="3" t="s">
        <v>3698</v>
      </c>
      <c r="AC2016" s="3" t="s">
        <v>3698</v>
      </c>
      <c r="AD2016" s="3" t="s">
        <v>3698</v>
      </c>
      <c r="AE2016" s="3" t="s">
        <v>3698</v>
      </c>
      <c r="AJ2016" s="3" t="s">
        <v>4228</v>
      </c>
      <c r="AK2016" s="3" t="s">
        <v>4228</v>
      </c>
      <c r="AL2016" s="3" t="s">
        <v>5864</v>
      </c>
      <c r="AM2016" s="3" t="s">
        <v>1037</v>
      </c>
      <c r="AT2016" s="3" t="s">
        <v>5283</v>
      </c>
      <c r="AU2016" s="3" t="s">
        <v>7216</v>
      </c>
      <c r="AV2016" s="3" t="s">
        <v>6673</v>
      </c>
      <c r="AW2016" s="3" t="s">
        <v>1561</v>
      </c>
      <c r="BG2016" s="3" t="s">
        <v>5283</v>
      </c>
      <c r="BH2016" s="3" t="s">
        <v>7216</v>
      </c>
      <c r="BI2016" s="3" t="s">
        <v>5764</v>
      </c>
      <c r="BJ2016" s="3" t="s">
        <v>1836</v>
      </c>
      <c r="BK2016" s="3" t="s">
        <v>5283</v>
      </c>
      <c r="BL2016" s="3" t="s">
        <v>7216</v>
      </c>
      <c r="BM2016" s="3" t="s">
        <v>5976</v>
      </c>
      <c r="BN2016" s="3" t="s">
        <v>2106</v>
      </c>
      <c r="BO2016" s="3" t="s">
        <v>3546</v>
      </c>
      <c r="BP2016" s="3" t="s">
        <v>7248</v>
      </c>
      <c r="BQ2016" s="3" t="s">
        <v>6674</v>
      </c>
      <c r="BR2016" s="3" t="s">
        <v>2460</v>
      </c>
      <c r="BS2016" s="3" t="s">
        <v>3534</v>
      </c>
      <c r="BT2016" s="3" t="s">
        <v>1152</v>
      </c>
    </row>
    <row r="2017" spans="1:72" ht="13.5" customHeight="1">
      <c r="A2017" s="6" t="str">
        <f>HYPERLINK("http://kyu.snu.ac.kr/sdhj/index.jsp?type=hj/GK14649_00IM0001_055a.jpg","1717_수북면_055a")</f>
        <v>1717_수북면_055a</v>
      </c>
      <c r="B2017" s="3">
        <v>1717</v>
      </c>
      <c r="C2017" s="3" t="s">
        <v>7402</v>
      </c>
      <c r="D2017" s="3" t="s">
        <v>7403</v>
      </c>
      <c r="E2017" s="3">
        <v>2016</v>
      </c>
      <c r="F2017" s="3">
        <v>7</v>
      </c>
      <c r="G2017" s="3" t="s">
        <v>5660</v>
      </c>
      <c r="H2017" s="3" t="s">
        <v>6977</v>
      </c>
      <c r="I2017" s="3">
        <v>34</v>
      </c>
      <c r="L2017" s="3">
        <v>5</v>
      </c>
      <c r="M2017" s="3" t="s">
        <v>7738</v>
      </c>
      <c r="N2017" s="3" t="s">
        <v>7738</v>
      </c>
      <c r="S2017" s="3" t="s">
        <v>3539</v>
      </c>
      <c r="T2017" s="3" t="s">
        <v>7028</v>
      </c>
      <c r="U2017" s="3" t="s">
        <v>3540</v>
      </c>
      <c r="V2017" s="3" t="s">
        <v>7111</v>
      </c>
      <c r="W2017" s="3" t="s">
        <v>3579</v>
      </c>
      <c r="X2017" s="3" t="s">
        <v>2997</v>
      </c>
      <c r="Y2017" s="3" t="s">
        <v>3479</v>
      </c>
      <c r="Z2017" s="3" t="s">
        <v>7292</v>
      </c>
      <c r="AC2017" s="3" t="s">
        <v>3698</v>
      </c>
      <c r="AD2017" s="3" t="s">
        <v>3698</v>
      </c>
      <c r="AE2017" s="3" t="s">
        <v>3698</v>
      </c>
      <c r="AJ2017" s="3" t="s">
        <v>4228</v>
      </c>
      <c r="AK2017" s="3" t="s">
        <v>4228</v>
      </c>
      <c r="AL2017" s="3" t="s">
        <v>3698</v>
      </c>
      <c r="AM2017" s="3" t="s">
        <v>3698</v>
      </c>
      <c r="AT2017" s="3" t="s">
        <v>4481</v>
      </c>
      <c r="AU2017" s="3" t="s">
        <v>1170</v>
      </c>
      <c r="AV2017" s="3" t="s">
        <v>6675</v>
      </c>
      <c r="AW2017" s="3" t="s">
        <v>1562</v>
      </c>
      <c r="BG2017" s="3" t="s">
        <v>3546</v>
      </c>
      <c r="BH2017" s="3" t="s">
        <v>7248</v>
      </c>
      <c r="BI2017" s="3" t="s">
        <v>6676</v>
      </c>
      <c r="BJ2017" s="3" t="s">
        <v>1924</v>
      </c>
      <c r="BK2017" s="3" t="s">
        <v>3546</v>
      </c>
      <c r="BL2017" s="3" t="s">
        <v>7248</v>
      </c>
      <c r="BM2017" s="3" t="s">
        <v>3736</v>
      </c>
      <c r="BN2017" s="3" t="s">
        <v>133</v>
      </c>
      <c r="BO2017" s="3" t="s">
        <v>3546</v>
      </c>
      <c r="BP2017" s="3" t="s">
        <v>7248</v>
      </c>
      <c r="BQ2017" s="3" t="s">
        <v>6677</v>
      </c>
      <c r="BR2017" s="3" t="s">
        <v>3194</v>
      </c>
      <c r="BS2017" s="3" t="s">
        <v>3562</v>
      </c>
      <c r="BT2017" s="3" t="s">
        <v>3040</v>
      </c>
    </row>
    <row r="2018" spans="1:72" ht="13.5" customHeight="1">
      <c r="A2018" s="6" t="str">
        <f>HYPERLINK("http://kyu.snu.ac.kr/sdhj/index.jsp?type=hj/GK14649_00IM0001_055a.jpg","1717_수북면_055a")</f>
        <v>1717_수북면_055a</v>
      </c>
      <c r="B2018" s="3">
        <v>1717</v>
      </c>
      <c r="C2018" s="3" t="s">
        <v>7396</v>
      </c>
      <c r="D2018" s="3" t="s">
        <v>7397</v>
      </c>
      <c r="E2018" s="3">
        <v>2017</v>
      </c>
      <c r="F2018" s="3">
        <v>7</v>
      </c>
      <c r="G2018" s="3" t="s">
        <v>5660</v>
      </c>
      <c r="H2018" s="3" t="s">
        <v>6977</v>
      </c>
      <c r="I2018" s="3">
        <v>34</v>
      </c>
      <c r="L2018" s="3">
        <v>5</v>
      </c>
      <c r="M2018" s="3" t="s">
        <v>7738</v>
      </c>
      <c r="N2018" s="3" t="s">
        <v>7738</v>
      </c>
      <c r="S2018" s="3" t="s">
        <v>3550</v>
      </c>
      <c r="T2018" s="3" t="s">
        <v>7029</v>
      </c>
      <c r="U2018" s="3" t="s">
        <v>5283</v>
      </c>
      <c r="V2018" s="3" t="s">
        <v>7216</v>
      </c>
      <c r="Y2018" s="3" t="s">
        <v>6678</v>
      </c>
      <c r="Z2018" s="3" t="s">
        <v>887</v>
      </c>
      <c r="AC2018" s="3">
        <v>8</v>
      </c>
      <c r="AD2018" s="3" t="s">
        <v>3630</v>
      </c>
      <c r="AE2018" s="3" t="s">
        <v>997</v>
      </c>
    </row>
    <row r="2019" spans="1:72" ht="13.5" customHeight="1">
      <c r="A2019" s="6" t="str">
        <f>HYPERLINK("http://kyu.snu.ac.kr/sdhj/index.jsp?type=hj/GK14649_00IM0001_055a.jpg","1717_수북면_055a")</f>
        <v>1717_수북면_055a</v>
      </c>
      <c r="B2019" s="3">
        <v>1717</v>
      </c>
      <c r="C2019" s="3" t="s">
        <v>7402</v>
      </c>
      <c r="D2019" s="3" t="s">
        <v>7403</v>
      </c>
      <c r="E2019" s="3">
        <v>2018</v>
      </c>
      <c r="F2019" s="3">
        <v>7</v>
      </c>
      <c r="G2019" s="3" t="s">
        <v>5660</v>
      </c>
      <c r="H2019" s="3" t="s">
        <v>6977</v>
      </c>
      <c r="I2019" s="3">
        <v>35</v>
      </c>
      <c r="J2019" s="3" t="s">
        <v>7738</v>
      </c>
      <c r="K2019" s="3" t="s">
        <v>7738</v>
      </c>
      <c r="L2019" s="3">
        <v>1</v>
      </c>
      <c r="M2019" s="3" t="s">
        <v>7738</v>
      </c>
      <c r="N2019" s="3" t="s">
        <v>7738</v>
      </c>
      <c r="T2019" s="3" t="s">
        <v>7472</v>
      </c>
      <c r="U2019" s="3" t="s">
        <v>5283</v>
      </c>
      <c r="V2019" s="3" t="s">
        <v>7216</v>
      </c>
      <c r="W2019" s="3" t="s">
        <v>4228</v>
      </c>
      <c r="X2019" s="3" t="s">
        <v>4228</v>
      </c>
      <c r="Y2019" s="3" t="s">
        <v>3698</v>
      </c>
      <c r="Z2019" s="3" t="s">
        <v>3698</v>
      </c>
      <c r="AC2019" s="3" t="s">
        <v>3698</v>
      </c>
      <c r="AD2019" s="3" t="s">
        <v>3698</v>
      </c>
      <c r="AE2019" s="3" t="s">
        <v>3698</v>
      </c>
      <c r="AJ2019" s="3" t="s">
        <v>4228</v>
      </c>
      <c r="AK2019" s="3" t="s">
        <v>4228</v>
      </c>
      <c r="AL2019" s="3" t="s">
        <v>3534</v>
      </c>
      <c r="AM2019" s="3" t="s">
        <v>1152</v>
      </c>
      <c r="AT2019" s="3" t="s">
        <v>5185</v>
      </c>
      <c r="AU2019" s="3" t="s">
        <v>7233</v>
      </c>
      <c r="AV2019" s="3" t="s">
        <v>5013</v>
      </c>
      <c r="AW2019" s="3" t="s">
        <v>1527</v>
      </c>
      <c r="BG2019" s="3" t="s">
        <v>5283</v>
      </c>
      <c r="BH2019" s="3" t="s">
        <v>7216</v>
      </c>
      <c r="BI2019" s="3" t="s">
        <v>3893</v>
      </c>
      <c r="BJ2019" s="3" t="s">
        <v>1286</v>
      </c>
      <c r="BK2019" s="3" t="s">
        <v>5283</v>
      </c>
      <c r="BL2019" s="3" t="s">
        <v>7216</v>
      </c>
      <c r="BM2019" s="3" t="s">
        <v>5729</v>
      </c>
      <c r="BN2019" s="3" t="s">
        <v>2103</v>
      </c>
      <c r="BO2019" s="3" t="s">
        <v>3548</v>
      </c>
      <c r="BP2019" s="3" t="s">
        <v>7199</v>
      </c>
      <c r="BQ2019" s="3" t="s">
        <v>75</v>
      </c>
      <c r="BR2019" s="3" t="s">
        <v>3203</v>
      </c>
      <c r="BS2019" s="3" t="s">
        <v>4061</v>
      </c>
      <c r="BT2019" s="3" t="s">
        <v>1160</v>
      </c>
    </row>
    <row r="2020" spans="1:72" ht="13.5" customHeight="1">
      <c r="A2020" s="6" t="str">
        <f>HYPERLINK("http://kyu.snu.ac.kr/sdhj/index.jsp?type=hj/GK14649_00IM0001_055a.jpg","1717_수북면_055a")</f>
        <v>1717_수북면_055a</v>
      </c>
      <c r="B2020" s="3">
        <v>1717</v>
      </c>
      <c r="C2020" s="3" t="s">
        <v>7560</v>
      </c>
      <c r="D2020" s="3" t="s">
        <v>7561</v>
      </c>
      <c r="E2020" s="3">
        <v>2019</v>
      </c>
      <c r="F2020" s="3">
        <v>7</v>
      </c>
      <c r="G2020" s="3" t="s">
        <v>5660</v>
      </c>
      <c r="H2020" s="3" t="s">
        <v>6977</v>
      </c>
      <c r="I2020" s="3">
        <v>35</v>
      </c>
      <c r="L2020" s="3">
        <v>1</v>
      </c>
      <c r="M2020" s="3" t="s">
        <v>7738</v>
      </c>
      <c r="N2020" s="3" t="s">
        <v>7738</v>
      </c>
      <c r="S2020" s="3" t="s">
        <v>3539</v>
      </c>
      <c r="T2020" s="3" t="s">
        <v>7028</v>
      </c>
      <c r="U2020" s="3" t="s">
        <v>3606</v>
      </c>
      <c r="V2020" s="3" t="s">
        <v>7103</v>
      </c>
      <c r="Y2020" s="3" t="s">
        <v>74</v>
      </c>
      <c r="Z2020" s="3" t="s">
        <v>888</v>
      </c>
      <c r="AC2020" s="3" t="s">
        <v>95</v>
      </c>
      <c r="AD2020" s="3" t="s">
        <v>3698</v>
      </c>
      <c r="AE2020" s="3" t="s">
        <v>3698</v>
      </c>
      <c r="AJ2020" s="3" t="s">
        <v>4228</v>
      </c>
      <c r="AK2020" s="3" t="s">
        <v>4228</v>
      </c>
      <c r="AL2020" s="3" t="s">
        <v>3534</v>
      </c>
      <c r="AM2020" s="3" t="s">
        <v>1152</v>
      </c>
      <c r="AN2020" s="3" t="s">
        <v>7738</v>
      </c>
      <c r="AO2020" s="3" t="s">
        <v>7738</v>
      </c>
      <c r="AR2020" s="3" t="s">
        <v>6679</v>
      </c>
      <c r="AS2020" s="3" t="s">
        <v>1238</v>
      </c>
      <c r="AV2020" s="3" t="s">
        <v>6680</v>
      </c>
      <c r="AW2020" s="3" t="s">
        <v>1563</v>
      </c>
      <c r="BB2020" s="3" t="s">
        <v>3606</v>
      </c>
      <c r="BC2020" s="3" t="s">
        <v>7103</v>
      </c>
      <c r="BD2020" s="3" t="s">
        <v>6681</v>
      </c>
      <c r="BE2020" s="3" t="s">
        <v>1658</v>
      </c>
      <c r="BI2020" s="3" t="s">
        <v>6682</v>
      </c>
      <c r="BJ2020" s="3" t="s">
        <v>1925</v>
      </c>
      <c r="BM2020" s="3" t="s">
        <v>6683</v>
      </c>
      <c r="BN2020" s="3" t="s">
        <v>2189</v>
      </c>
      <c r="BQ2020" s="3" t="s">
        <v>6684</v>
      </c>
      <c r="BR2020" s="3" t="s">
        <v>2461</v>
      </c>
      <c r="BS2020" s="3" t="s">
        <v>4645</v>
      </c>
      <c r="BT2020" s="3" t="s">
        <v>1205</v>
      </c>
    </row>
    <row r="2021" spans="1:72" ht="13.5" customHeight="1">
      <c r="A2021" s="6" t="str">
        <f>HYPERLINK("http://kyu.snu.ac.kr/sdhj/index.jsp?type=hj/GK14649_00IM0001_055a.jpg","1717_수북면_055a")</f>
        <v>1717_수북면_055a</v>
      </c>
      <c r="B2021" s="3">
        <v>1717</v>
      </c>
      <c r="C2021" s="3" t="s">
        <v>7468</v>
      </c>
      <c r="D2021" s="3" t="s">
        <v>7469</v>
      </c>
      <c r="E2021" s="3">
        <v>2020</v>
      </c>
      <c r="F2021" s="3">
        <v>7</v>
      </c>
      <c r="G2021" s="3" t="s">
        <v>5660</v>
      </c>
      <c r="H2021" s="3" t="s">
        <v>6977</v>
      </c>
      <c r="I2021" s="3">
        <v>35</v>
      </c>
      <c r="L2021" s="3">
        <v>1</v>
      </c>
      <c r="M2021" s="3" t="s">
        <v>7738</v>
      </c>
      <c r="N2021" s="3" t="s">
        <v>7738</v>
      </c>
      <c r="S2021" s="3" t="s">
        <v>3550</v>
      </c>
      <c r="T2021" s="3" t="s">
        <v>7029</v>
      </c>
      <c r="U2021" s="3" t="s">
        <v>5283</v>
      </c>
      <c r="V2021" s="3" t="s">
        <v>7216</v>
      </c>
      <c r="Y2021" s="3" t="s">
        <v>4119</v>
      </c>
      <c r="Z2021" s="3" t="s">
        <v>168</v>
      </c>
      <c r="AC2021" s="3">
        <v>24</v>
      </c>
    </row>
    <row r="2022" spans="1:72" ht="13.5" customHeight="1">
      <c r="A2022" s="6" t="str">
        <f>HYPERLINK("http://kyu.snu.ac.kr/sdhj/index.jsp?type=hj/GK14649_00IM0001_055a.jpg","1717_수북면_055a")</f>
        <v>1717_수북면_055a</v>
      </c>
      <c r="B2022" s="3">
        <v>1717</v>
      </c>
      <c r="C2022" s="3" t="s">
        <v>7402</v>
      </c>
      <c r="D2022" s="3" t="s">
        <v>7403</v>
      </c>
      <c r="E2022" s="3">
        <v>2021</v>
      </c>
      <c r="F2022" s="3">
        <v>7</v>
      </c>
      <c r="G2022" s="3" t="s">
        <v>5660</v>
      </c>
      <c r="H2022" s="3" t="s">
        <v>6977</v>
      </c>
      <c r="I2022" s="3">
        <v>35</v>
      </c>
      <c r="L2022" s="3">
        <v>1</v>
      </c>
      <c r="M2022" s="3" t="s">
        <v>7738</v>
      </c>
      <c r="N2022" s="3" t="s">
        <v>7738</v>
      </c>
      <c r="AC2022" s="3">
        <v>24</v>
      </c>
      <c r="AD2022" s="3" t="s">
        <v>3777</v>
      </c>
      <c r="AE2022" s="3" t="s">
        <v>1015</v>
      </c>
      <c r="AF2022" s="3" t="s">
        <v>6055</v>
      </c>
      <c r="AG2022" s="3" t="s">
        <v>1091</v>
      </c>
    </row>
    <row r="2023" spans="1:72" ht="13.5" customHeight="1">
      <c r="A2023" s="6" t="str">
        <f>HYPERLINK("http://kyu.snu.ac.kr/sdhj/index.jsp?type=hj/GK14649_00IM0001_055a.jpg","1717_수북면_055a")</f>
        <v>1717_수북면_055a</v>
      </c>
      <c r="B2023" s="3">
        <v>1717</v>
      </c>
      <c r="C2023" s="3" t="s">
        <v>7402</v>
      </c>
      <c r="D2023" s="3" t="s">
        <v>7403</v>
      </c>
      <c r="E2023" s="3">
        <v>2022</v>
      </c>
      <c r="F2023" s="3">
        <v>7</v>
      </c>
      <c r="G2023" s="3" t="s">
        <v>5660</v>
      </c>
      <c r="H2023" s="3" t="s">
        <v>6977</v>
      </c>
      <c r="I2023" s="3">
        <v>35</v>
      </c>
      <c r="L2023" s="3">
        <v>2</v>
      </c>
      <c r="M2023" s="3" t="s">
        <v>2705</v>
      </c>
      <c r="N2023" s="3" t="s">
        <v>2952</v>
      </c>
      <c r="T2023" s="3" t="s">
        <v>8597</v>
      </c>
      <c r="U2023" s="3" t="s">
        <v>5283</v>
      </c>
      <c r="V2023" s="3" t="s">
        <v>7216</v>
      </c>
      <c r="W2023" s="3" t="s">
        <v>3559</v>
      </c>
      <c r="X2023" s="3" t="s">
        <v>7260</v>
      </c>
      <c r="Y2023" s="3" t="s">
        <v>6685</v>
      </c>
      <c r="Z2023" s="3" t="s">
        <v>889</v>
      </c>
      <c r="AC2023" s="3" t="s">
        <v>9037</v>
      </c>
      <c r="AD2023" s="3" t="s">
        <v>3698</v>
      </c>
      <c r="AE2023" s="3" t="s">
        <v>3698</v>
      </c>
      <c r="AJ2023" s="3" t="s">
        <v>4228</v>
      </c>
      <c r="AK2023" s="3" t="s">
        <v>4228</v>
      </c>
      <c r="AL2023" s="3" t="s">
        <v>3562</v>
      </c>
      <c r="AM2023" s="3" t="s">
        <v>3040</v>
      </c>
      <c r="AT2023" s="3" t="s">
        <v>5283</v>
      </c>
      <c r="AU2023" s="3" t="s">
        <v>7216</v>
      </c>
      <c r="AV2023" s="3" t="s">
        <v>6686</v>
      </c>
      <c r="AW2023" s="3" t="s">
        <v>1564</v>
      </c>
      <c r="BG2023" s="3" t="s">
        <v>5283</v>
      </c>
      <c r="BH2023" s="3" t="s">
        <v>7216</v>
      </c>
      <c r="BI2023" s="3" t="s">
        <v>5384</v>
      </c>
      <c r="BJ2023" s="3" t="s">
        <v>521</v>
      </c>
      <c r="BK2023" s="3" t="s">
        <v>5283</v>
      </c>
      <c r="BL2023" s="3" t="s">
        <v>7216</v>
      </c>
      <c r="BM2023" s="3" t="s">
        <v>4366</v>
      </c>
      <c r="BN2023" s="3" t="s">
        <v>1417</v>
      </c>
      <c r="BO2023" s="3" t="s">
        <v>5283</v>
      </c>
      <c r="BP2023" s="3" t="s">
        <v>7216</v>
      </c>
      <c r="BQ2023" s="3" t="s">
        <v>6687</v>
      </c>
      <c r="BR2023" s="3" t="s">
        <v>1485</v>
      </c>
      <c r="BS2023" s="3" t="s">
        <v>3476</v>
      </c>
      <c r="BT2023" s="3" t="s">
        <v>1117</v>
      </c>
    </row>
    <row r="2024" spans="1:72" ht="13.5" customHeight="1">
      <c r="A2024" s="6" t="str">
        <f>HYPERLINK("http://kyu.snu.ac.kr/sdhj/index.jsp?type=hj/GK14649_00IM0001_055a.jpg","1717_수북면_055a")</f>
        <v>1717_수북면_055a</v>
      </c>
      <c r="B2024" s="3">
        <v>1717</v>
      </c>
      <c r="C2024" s="3" t="s">
        <v>8598</v>
      </c>
      <c r="D2024" s="3" t="s">
        <v>8599</v>
      </c>
      <c r="E2024" s="3">
        <v>2023</v>
      </c>
      <c r="F2024" s="3">
        <v>7</v>
      </c>
      <c r="G2024" s="3" t="s">
        <v>5660</v>
      </c>
      <c r="H2024" s="3" t="s">
        <v>6977</v>
      </c>
      <c r="I2024" s="3">
        <v>35</v>
      </c>
      <c r="L2024" s="3">
        <v>2</v>
      </c>
      <c r="M2024" s="3" t="s">
        <v>2705</v>
      </c>
      <c r="N2024" s="3" t="s">
        <v>2952</v>
      </c>
      <c r="S2024" s="3" t="s">
        <v>3536</v>
      </c>
      <c r="T2024" s="3" t="s">
        <v>7027</v>
      </c>
      <c r="W2024" s="3" t="s">
        <v>3579</v>
      </c>
      <c r="X2024" s="3" t="s">
        <v>2997</v>
      </c>
      <c r="Y2024" s="3" t="s">
        <v>3479</v>
      </c>
      <c r="Z2024" s="3" t="s">
        <v>7292</v>
      </c>
      <c r="AC2024" s="3">
        <v>57</v>
      </c>
      <c r="AD2024" s="3" t="s">
        <v>3499</v>
      </c>
      <c r="AE2024" s="3" t="s">
        <v>976</v>
      </c>
    </row>
    <row r="2025" spans="1:72" ht="13.5" customHeight="1">
      <c r="A2025" s="6" t="str">
        <f>HYPERLINK("http://kyu.snu.ac.kr/sdhj/index.jsp?type=hj/GK14649_00IM0001_055a.jpg","1717_수북면_055a")</f>
        <v>1717_수북면_055a</v>
      </c>
      <c r="B2025" s="3">
        <v>1717</v>
      </c>
      <c r="C2025" s="3" t="s">
        <v>8598</v>
      </c>
      <c r="D2025" s="3" t="s">
        <v>8599</v>
      </c>
      <c r="E2025" s="3">
        <v>2024</v>
      </c>
      <c r="F2025" s="3">
        <v>7</v>
      </c>
      <c r="G2025" s="3" t="s">
        <v>5660</v>
      </c>
      <c r="H2025" s="3" t="s">
        <v>6977</v>
      </c>
      <c r="I2025" s="3">
        <v>35</v>
      </c>
      <c r="L2025" s="3">
        <v>2</v>
      </c>
      <c r="M2025" s="3" t="s">
        <v>2705</v>
      </c>
      <c r="N2025" s="3" t="s">
        <v>2952</v>
      </c>
      <c r="S2025" s="3" t="s">
        <v>6688</v>
      </c>
      <c r="T2025" s="3" t="s">
        <v>7091</v>
      </c>
      <c r="U2025" s="3" t="s">
        <v>5283</v>
      </c>
      <c r="V2025" s="3" t="s">
        <v>7216</v>
      </c>
      <c r="Y2025" s="3" t="s">
        <v>6128</v>
      </c>
      <c r="Z2025" s="3" t="s">
        <v>890</v>
      </c>
      <c r="AC2025" s="3">
        <v>9</v>
      </c>
      <c r="AD2025" s="3" t="s">
        <v>3767</v>
      </c>
      <c r="AE2025" s="3" t="s">
        <v>1013</v>
      </c>
      <c r="AF2025" s="3" t="s">
        <v>4317</v>
      </c>
      <c r="AG2025" s="3" t="s">
        <v>1061</v>
      </c>
    </row>
    <row r="2026" spans="1:72" ht="13.5" customHeight="1">
      <c r="A2026" s="6" t="str">
        <f>HYPERLINK("http://kyu.snu.ac.kr/sdhj/index.jsp?type=hj/GK14649_00IM0001_055a.jpg","1717_수북면_055a")</f>
        <v>1717_수북면_055a</v>
      </c>
      <c r="B2026" s="3">
        <v>1717</v>
      </c>
      <c r="C2026" s="3" t="s">
        <v>8598</v>
      </c>
      <c r="D2026" s="3" t="s">
        <v>8599</v>
      </c>
      <c r="E2026" s="3">
        <v>2025</v>
      </c>
      <c r="F2026" s="3">
        <v>7</v>
      </c>
      <c r="G2026" s="3" t="s">
        <v>5660</v>
      </c>
      <c r="H2026" s="3" t="s">
        <v>6977</v>
      </c>
      <c r="I2026" s="3">
        <v>35</v>
      </c>
      <c r="L2026" s="3">
        <v>3</v>
      </c>
      <c r="M2026" s="3" t="s">
        <v>6689</v>
      </c>
      <c r="N2026" s="3" t="s">
        <v>891</v>
      </c>
      <c r="Q2026" s="3" t="s">
        <v>9038</v>
      </c>
      <c r="R2026" s="3" t="s">
        <v>9039</v>
      </c>
      <c r="T2026" s="3" t="s">
        <v>7472</v>
      </c>
      <c r="U2026" s="3" t="s">
        <v>5283</v>
      </c>
      <c r="V2026" s="3" t="s">
        <v>7216</v>
      </c>
      <c r="W2026" s="3" t="s">
        <v>3559</v>
      </c>
      <c r="X2026" s="3" t="s">
        <v>7260</v>
      </c>
      <c r="Y2026" s="3" t="s">
        <v>6689</v>
      </c>
      <c r="Z2026" s="3" t="s">
        <v>891</v>
      </c>
      <c r="AC2026" s="3" t="s">
        <v>3698</v>
      </c>
      <c r="AD2026" s="3" t="s">
        <v>3698</v>
      </c>
      <c r="AE2026" s="3" t="s">
        <v>3698</v>
      </c>
      <c r="AJ2026" s="3" t="s">
        <v>4228</v>
      </c>
      <c r="AK2026" s="3" t="s">
        <v>4228</v>
      </c>
      <c r="AL2026" s="3" t="s">
        <v>3698</v>
      </c>
      <c r="AM2026" s="3" t="s">
        <v>3698</v>
      </c>
      <c r="AT2026" s="3" t="s">
        <v>3698</v>
      </c>
      <c r="AU2026" s="3" t="s">
        <v>3698</v>
      </c>
      <c r="AV2026" s="3" t="s">
        <v>5998</v>
      </c>
      <c r="AW2026" s="3" t="s">
        <v>1565</v>
      </c>
      <c r="BG2026" s="3" t="s">
        <v>5858</v>
      </c>
      <c r="BH2026" s="3" t="s">
        <v>7236</v>
      </c>
      <c r="BI2026" s="3" t="s">
        <v>3698</v>
      </c>
      <c r="BJ2026" s="3" t="s">
        <v>3698</v>
      </c>
      <c r="BK2026" s="3" t="s">
        <v>5283</v>
      </c>
      <c r="BL2026" s="3" t="s">
        <v>7216</v>
      </c>
      <c r="BM2026" s="3" t="s">
        <v>4366</v>
      </c>
      <c r="BN2026" s="3" t="s">
        <v>1417</v>
      </c>
      <c r="BO2026" s="3" t="s">
        <v>5283</v>
      </c>
      <c r="BP2026" s="3" t="s">
        <v>7216</v>
      </c>
      <c r="BQ2026" s="3" t="s">
        <v>6690</v>
      </c>
      <c r="BR2026" s="3" t="s">
        <v>3315</v>
      </c>
      <c r="BS2026" s="3" t="s">
        <v>3476</v>
      </c>
      <c r="BT2026" s="3" t="s">
        <v>1117</v>
      </c>
    </row>
    <row r="2027" spans="1:72" ht="13.5" customHeight="1">
      <c r="A2027" s="6" t="str">
        <f>HYPERLINK("http://kyu.snu.ac.kr/sdhj/index.jsp?type=hj/GK14649_00IM0001_055a.jpg","1717_수북면_055a")</f>
        <v>1717_수북면_055a</v>
      </c>
      <c r="B2027" s="3">
        <v>1717</v>
      </c>
      <c r="C2027" s="3" t="s">
        <v>9040</v>
      </c>
      <c r="D2027" s="3" t="s">
        <v>9041</v>
      </c>
      <c r="E2027" s="3">
        <v>2026</v>
      </c>
      <c r="F2027" s="3">
        <v>7</v>
      </c>
      <c r="G2027" s="3" t="s">
        <v>5660</v>
      </c>
      <c r="H2027" s="3" t="s">
        <v>6977</v>
      </c>
      <c r="I2027" s="3">
        <v>35</v>
      </c>
      <c r="L2027" s="3">
        <v>3</v>
      </c>
      <c r="M2027" s="3" t="s">
        <v>6689</v>
      </c>
      <c r="N2027" s="3" t="s">
        <v>891</v>
      </c>
      <c r="S2027" s="3" t="s">
        <v>3536</v>
      </c>
      <c r="T2027" s="3" t="s">
        <v>7027</v>
      </c>
      <c r="W2027" s="3" t="s">
        <v>3579</v>
      </c>
      <c r="X2027" s="3" t="s">
        <v>2997</v>
      </c>
      <c r="Y2027" s="3" t="s">
        <v>3479</v>
      </c>
      <c r="Z2027" s="3" t="s">
        <v>7292</v>
      </c>
      <c r="AC2027" s="3" t="s">
        <v>8380</v>
      </c>
    </row>
    <row r="2028" spans="1:72" ht="13.5" customHeight="1">
      <c r="A2028" s="6" t="str">
        <f>HYPERLINK("http://kyu.snu.ac.kr/sdhj/index.jsp?type=hj/GK14649_00IM0001_055a.jpg","1717_수북면_055a")</f>
        <v>1717_수북면_055a</v>
      </c>
      <c r="B2028" s="3">
        <v>1717</v>
      </c>
      <c r="C2028" s="3" t="s">
        <v>7402</v>
      </c>
      <c r="D2028" s="3" t="s">
        <v>7403</v>
      </c>
      <c r="E2028" s="3">
        <v>2027</v>
      </c>
      <c r="F2028" s="3">
        <v>7</v>
      </c>
      <c r="G2028" s="3" t="s">
        <v>5660</v>
      </c>
      <c r="H2028" s="3" t="s">
        <v>6977</v>
      </c>
      <c r="I2028" s="3">
        <v>35</v>
      </c>
      <c r="L2028" s="3">
        <v>3</v>
      </c>
      <c r="M2028" s="3" t="s">
        <v>6689</v>
      </c>
      <c r="N2028" s="3" t="s">
        <v>891</v>
      </c>
      <c r="U2028" s="3" t="s">
        <v>5736</v>
      </c>
      <c r="V2028" s="3" t="s">
        <v>7238</v>
      </c>
      <c r="Y2028" s="3" t="s">
        <v>6691</v>
      </c>
      <c r="Z2028" s="3" t="s">
        <v>156</v>
      </c>
      <c r="AC2028" s="3">
        <v>11</v>
      </c>
      <c r="AD2028" s="3" t="s">
        <v>3750</v>
      </c>
      <c r="AE2028" s="3" t="s">
        <v>1012</v>
      </c>
    </row>
    <row r="2029" spans="1:72" ht="13.5" customHeight="1">
      <c r="A2029" s="6" t="str">
        <f>HYPERLINK("http://kyu.snu.ac.kr/sdhj/index.jsp?type=hj/GK14649_00IM0001_055a.jpg","1717_수북면_055a")</f>
        <v>1717_수북면_055a</v>
      </c>
      <c r="B2029" s="3">
        <v>1717</v>
      </c>
      <c r="C2029" s="3" t="s">
        <v>7402</v>
      </c>
      <c r="D2029" s="3" t="s">
        <v>7403</v>
      </c>
      <c r="E2029" s="3">
        <v>2028</v>
      </c>
      <c r="F2029" s="3">
        <v>7</v>
      </c>
      <c r="G2029" s="3" t="s">
        <v>5660</v>
      </c>
      <c r="H2029" s="3" t="s">
        <v>6977</v>
      </c>
      <c r="I2029" s="3">
        <v>35</v>
      </c>
      <c r="L2029" s="3">
        <v>3</v>
      </c>
      <c r="M2029" s="3" t="s">
        <v>6689</v>
      </c>
      <c r="N2029" s="3" t="s">
        <v>891</v>
      </c>
      <c r="S2029" s="3" t="s">
        <v>3556</v>
      </c>
      <c r="T2029" s="3" t="s">
        <v>7030</v>
      </c>
      <c r="U2029" s="3" t="s">
        <v>5283</v>
      </c>
      <c r="V2029" s="3" t="s">
        <v>7216</v>
      </c>
      <c r="Y2029" s="3" t="s">
        <v>6692</v>
      </c>
      <c r="Z2029" s="3" t="s">
        <v>892</v>
      </c>
      <c r="AC2029" s="3">
        <v>18</v>
      </c>
      <c r="AD2029" s="3" t="s">
        <v>3597</v>
      </c>
      <c r="AE2029" s="3" t="s">
        <v>992</v>
      </c>
    </row>
    <row r="2030" spans="1:72" ht="13.5" customHeight="1">
      <c r="A2030" s="6" t="str">
        <f>HYPERLINK("http://kyu.snu.ac.kr/sdhj/index.jsp?type=hj/GK14649_00IM0001_055a.jpg","1717_수북면_055a")</f>
        <v>1717_수북면_055a</v>
      </c>
      <c r="B2030" s="3">
        <v>1717</v>
      </c>
      <c r="C2030" s="3" t="s">
        <v>7402</v>
      </c>
      <c r="D2030" s="3" t="s">
        <v>7403</v>
      </c>
      <c r="E2030" s="3">
        <v>2029</v>
      </c>
      <c r="F2030" s="3">
        <v>7</v>
      </c>
      <c r="G2030" s="3" t="s">
        <v>5660</v>
      </c>
      <c r="H2030" s="3" t="s">
        <v>6977</v>
      </c>
      <c r="I2030" s="3">
        <v>35</v>
      </c>
      <c r="L2030" s="3">
        <v>4</v>
      </c>
      <c r="M2030" s="3" t="s">
        <v>2575</v>
      </c>
      <c r="N2030" s="3" t="s">
        <v>2774</v>
      </c>
      <c r="O2030" s="3" t="s">
        <v>3432</v>
      </c>
      <c r="P2030" s="3" t="s">
        <v>6945</v>
      </c>
      <c r="T2030" s="3" t="s">
        <v>9042</v>
      </c>
      <c r="U2030" s="3" t="s">
        <v>5283</v>
      </c>
      <c r="V2030" s="3" t="s">
        <v>7216</v>
      </c>
      <c r="W2030" s="3" t="s">
        <v>3725</v>
      </c>
      <c r="X2030" s="3" t="s">
        <v>7261</v>
      </c>
      <c r="Y2030" s="3" t="s">
        <v>6693</v>
      </c>
      <c r="Z2030" s="3" t="s">
        <v>893</v>
      </c>
      <c r="AC2030" s="3" t="s">
        <v>3698</v>
      </c>
      <c r="AD2030" s="3" t="s">
        <v>3698</v>
      </c>
      <c r="AE2030" s="3" t="s">
        <v>3698</v>
      </c>
      <c r="AJ2030" s="3" t="s">
        <v>4228</v>
      </c>
      <c r="AK2030" s="3" t="s">
        <v>4228</v>
      </c>
      <c r="AL2030" s="3" t="s">
        <v>3698</v>
      </c>
      <c r="AM2030" s="3" t="s">
        <v>3698</v>
      </c>
      <c r="AT2030" s="3" t="s">
        <v>3698</v>
      </c>
      <c r="AU2030" s="3" t="s">
        <v>3698</v>
      </c>
      <c r="AV2030" s="3" t="s">
        <v>3698</v>
      </c>
      <c r="AW2030" s="3" t="s">
        <v>3698</v>
      </c>
      <c r="BG2030" s="3" t="s">
        <v>3698</v>
      </c>
      <c r="BH2030" s="3" t="s">
        <v>3698</v>
      </c>
      <c r="BI2030" s="3" t="s">
        <v>3698</v>
      </c>
      <c r="BJ2030" s="3" t="s">
        <v>3698</v>
      </c>
      <c r="BK2030" s="3" t="s">
        <v>5120</v>
      </c>
      <c r="BL2030" s="3" t="s">
        <v>1963</v>
      </c>
      <c r="BM2030" s="3" t="s">
        <v>5724</v>
      </c>
      <c r="BN2030" s="3" t="s">
        <v>1831</v>
      </c>
      <c r="BO2030" s="3" t="s">
        <v>5185</v>
      </c>
      <c r="BP2030" s="3" t="s">
        <v>7233</v>
      </c>
      <c r="BQ2030" s="3" t="s">
        <v>6694</v>
      </c>
      <c r="BR2030" s="3" t="s">
        <v>2462</v>
      </c>
      <c r="BS2030" s="3" t="s">
        <v>4249</v>
      </c>
      <c r="BT2030" s="3" t="s">
        <v>1163</v>
      </c>
    </row>
    <row r="2031" spans="1:72" ht="13.5" customHeight="1">
      <c r="A2031" s="6" t="str">
        <f>HYPERLINK("http://kyu.snu.ac.kr/sdhj/index.jsp?type=hj/GK14649_00IM0001_055a.jpg","1717_수북면_055a")</f>
        <v>1717_수북면_055a</v>
      </c>
      <c r="B2031" s="3">
        <v>1717</v>
      </c>
      <c r="C2031" s="3" t="s">
        <v>8015</v>
      </c>
      <c r="D2031" s="3" t="s">
        <v>8016</v>
      </c>
      <c r="E2031" s="3">
        <v>2030</v>
      </c>
      <c r="F2031" s="3">
        <v>7</v>
      </c>
      <c r="G2031" s="3" t="s">
        <v>5660</v>
      </c>
      <c r="H2031" s="3" t="s">
        <v>6977</v>
      </c>
      <c r="I2031" s="3">
        <v>35</v>
      </c>
      <c r="L2031" s="3">
        <v>4</v>
      </c>
      <c r="M2031" s="3" t="s">
        <v>2575</v>
      </c>
      <c r="N2031" s="3" t="s">
        <v>2774</v>
      </c>
      <c r="S2031" s="3" t="s">
        <v>3539</v>
      </c>
      <c r="T2031" s="3" t="s">
        <v>7028</v>
      </c>
      <c r="U2031" s="3" t="s">
        <v>9043</v>
      </c>
      <c r="V2031" s="3" t="s">
        <v>9044</v>
      </c>
      <c r="W2031" s="3" t="s">
        <v>9045</v>
      </c>
      <c r="X2031" s="3" t="s">
        <v>9046</v>
      </c>
      <c r="Y2031" s="3" t="s">
        <v>3479</v>
      </c>
      <c r="Z2031" s="3" t="s">
        <v>7292</v>
      </c>
      <c r="AC2031" s="3" t="s">
        <v>3698</v>
      </c>
      <c r="AD2031" s="3" t="s">
        <v>3698</v>
      </c>
      <c r="AE2031" s="3" t="s">
        <v>3698</v>
      </c>
      <c r="AJ2031" s="3" t="s">
        <v>4228</v>
      </c>
      <c r="AK2031" s="3" t="s">
        <v>4228</v>
      </c>
      <c r="AL2031" s="3" t="s">
        <v>3698</v>
      </c>
      <c r="AM2031" s="3" t="s">
        <v>3698</v>
      </c>
      <c r="AT2031" s="3" t="s">
        <v>3698</v>
      </c>
      <c r="AU2031" s="3" t="s">
        <v>3698</v>
      </c>
      <c r="AV2031" s="3" t="s">
        <v>3698</v>
      </c>
      <c r="AW2031" s="3" t="s">
        <v>3698</v>
      </c>
      <c r="BG2031" s="3" t="s">
        <v>3698</v>
      </c>
      <c r="BH2031" s="3" t="s">
        <v>3698</v>
      </c>
      <c r="BI2031" s="3" t="s">
        <v>3698</v>
      </c>
      <c r="BJ2031" s="3" t="s">
        <v>3698</v>
      </c>
      <c r="BK2031" s="3" t="s">
        <v>6597</v>
      </c>
      <c r="BL2031" s="3" t="s">
        <v>1973</v>
      </c>
      <c r="BM2031" s="3" t="s">
        <v>6006</v>
      </c>
      <c r="BN2031" s="3" t="s">
        <v>263</v>
      </c>
      <c r="BO2031" s="3" t="s">
        <v>5283</v>
      </c>
      <c r="BP2031" s="3" t="s">
        <v>7216</v>
      </c>
      <c r="BQ2031" s="3" t="s">
        <v>6463</v>
      </c>
      <c r="BR2031" s="3" t="s">
        <v>3290</v>
      </c>
      <c r="BS2031" s="3" t="s">
        <v>4157</v>
      </c>
      <c r="BT2031" s="3" t="s">
        <v>1149</v>
      </c>
    </row>
    <row r="2032" spans="1:72" ht="13.5" customHeight="1">
      <c r="A2032" s="6" t="str">
        <f>HYPERLINK("http://kyu.snu.ac.kr/sdhj/index.jsp?type=hj/GK14649_00IM0001_055a.jpg","1717_수북면_055a")</f>
        <v>1717_수북면_055a</v>
      </c>
      <c r="B2032" s="3">
        <v>1717</v>
      </c>
      <c r="C2032" s="3" t="s">
        <v>7829</v>
      </c>
      <c r="D2032" s="3" t="s">
        <v>7830</v>
      </c>
      <c r="E2032" s="3">
        <v>2031</v>
      </c>
      <c r="F2032" s="3">
        <v>7</v>
      </c>
      <c r="G2032" s="3" t="s">
        <v>5660</v>
      </c>
      <c r="H2032" s="3" t="s">
        <v>6977</v>
      </c>
      <c r="I2032" s="3">
        <v>35</v>
      </c>
      <c r="L2032" s="3">
        <v>4</v>
      </c>
      <c r="M2032" s="3" t="s">
        <v>2575</v>
      </c>
      <c r="N2032" s="3" t="s">
        <v>2774</v>
      </c>
      <c r="S2032" s="3" t="s">
        <v>3550</v>
      </c>
      <c r="T2032" s="3" t="s">
        <v>7029</v>
      </c>
      <c r="U2032" s="3" t="s">
        <v>5283</v>
      </c>
      <c r="V2032" s="3" t="s">
        <v>7216</v>
      </c>
      <c r="Y2032" s="3" t="s">
        <v>76</v>
      </c>
      <c r="Z2032" s="3" t="s">
        <v>894</v>
      </c>
    </row>
    <row r="2033" spans="1:73" ht="13.5" customHeight="1">
      <c r="A2033" s="6" t="str">
        <f>HYPERLINK("http://kyu.snu.ac.kr/sdhj/index.jsp?type=hj/GK14649_00IM0001_055a.jpg","1717_수북면_055a")</f>
        <v>1717_수북면_055a</v>
      </c>
      <c r="B2033" s="3">
        <v>1717</v>
      </c>
      <c r="C2033" s="3" t="s">
        <v>9047</v>
      </c>
      <c r="D2033" s="3" t="s">
        <v>9048</v>
      </c>
      <c r="E2033" s="3">
        <v>2032</v>
      </c>
      <c r="F2033" s="3">
        <v>7</v>
      </c>
      <c r="G2033" s="3" t="s">
        <v>5660</v>
      </c>
      <c r="H2033" s="3" t="s">
        <v>6977</v>
      </c>
      <c r="I2033" s="3">
        <v>35</v>
      </c>
      <c r="L2033" s="3">
        <v>5</v>
      </c>
      <c r="M2033" s="3" t="s">
        <v>2660</v>
      </c>
      <c r="N2033" s="3" t="s">
        <v>2928</v>
      </c>
      <c r="T2033" s="3" t="s">
        <v>8766</v>
      </c>
      <c r="U2033" s="3" t="s">
        <v>5283</v>
      </c>
      <c r="V2033" s="3" t="s">
        <v>7216</v>
      </c>
      <c r="W2033" s="3" t="s">
        <v>3559</v>
      </c>
      <c r="X2033" s="3" t="s">
        <v>7260</v>
      </c>
      <c r="Y2033" s="3" t="s">
        <v>6695</v>
      </c>
      <c r="Z2033" s="3" t="s">
        <v>895</v>
      </c>
      <c r="AC2033" s="3" t="s">
        <v>3698</v>
      </c>
      <c r="AD2033" s="3" t="s">
        <v>3698</v>
      </c>
      <c r="AE2033" s="3" t="s">
        <v>3698</v>
      </c>
      <c r="AJ2033" s="3" t="s">
        <v>4228</v>
      </c>
      <c r="AK2033" s="3" t="s">
        <v>4228</v>
      </c>
      <c r="AL2033" s="3" t="s">
        <v>3698</v>
      </c>
      <c r="AM2033" s="3" t="s">
        <v>3698</v>
      </c>
      <c r="AT2033" s="3" t="s">
        <v>3698</v>
      </c>
      <c r="AU2033" s="3" t="s">
        <v>3698</v>
      </c>
      <c r="AV2033" s="3" t="s">
        <v>3698</v>
      </c>
      <c r="AW2033" s="3" t="s">
        <v>3698</v>
      </c>
      <c r="BG2033" s="3" t="s">
        <v>3698</v>
      </c>
      <c r="BH2033" s="3" t="s">
        <v>3698</v>
      </c>
      <c r="BI2033" s="3" t="s">
        <v>3698</v>
      </c>
      <c r="BJ2033" s="3" t="s">
        <v>3698</v>
      </c>
      <c r="BK2033" s="3" t="s">
        <v>3546</v>
      </c>
      <c r="BL2033" s="3" t="s">
        <v>7248</v>
      </c>
      <c r="BM2033" s="3" t="s">
        <v>6618</v>
      </c>
      <c r="BN2033" s="3" t="s">
        <v>2187</v>
      </c>
      <c r="BO2033" s="3" t="s">
        <v>3546</v>
      </c>
      <c r="BP2033" s="3" t="s">
        <v>7248</v>
      </c>
      <c r="BQ2033" s="3" t="s">
        <v>6619</v>
      </c>
      <c r="BR2033" s="3" t="s">
        <v>2450</v>
      </c>
      <c r="BS2033" s="3" t="s">
        <v>3625</v>
      </c>
      <c r="BT2033" s="3" t="s">
        <v>1118</v>
      </c>
    </row>
    <row r="2034" spans="1:73" ht="13.5" customHeight="1">
      <c r="A2034" s="6" t="str">
        <f>HYPERLINK("http://kyu.snu.ac.kr/sdhj/index.jsp?type=hj/GK14649_00IM0001_055a.jpg","1717_수북면_055a")</f>
        <v>1717_수북면_055a</v>
      </c>
      <c r="B2034" s="3">
        <v>1717</v>
      </c>
      <c r="C2034" s="3" t="s">
        <v>7570</v>
      </c>
      <c r="D2034" s="3" t="s">
        <v>7571</v>
      </c>
      <c r="E2034" s="3">
        <v>2033</v>
      </c>
      <c r="F2034" s="3">
        <v>7</v>
      </c>
      <c r="G2034" s="3" t="s">
        <v>5660</v>
      </c>
      <c r="H2034" s="3" t="s">
        <v>6977</v>
      </c>
      <c r="I2034" s="3">
        <v>35</v>
      </c>
      <c r="L2034" s="3">
        <v>5</v>
      </c>
      <c r="M2034" s="3" t="s">
        <v>2660</v>
      </c>
      <c r="N2034" s="3" t="s">
        <v>2928</v>
      </c>
      <c r="S2034" s="3" t="s">
        <v>3539</v>
      </c>
      <c r="T2034" s="3" t="s">
        <v>7028</v>
      </c>
      <c r="U2034" s="3" t="s">
        <v>3540</v>
      </c>
      <c r="V2034" s="3" t="s">
        <v>7111</v>
      </c>
      <c r="W2034" s="3" t="s">
        <v>3559</v>
      </c>
      <c r="X2034" s="3" t="s">
        <v>7260</v>
      </c>
      <c r="Y2034" s="3" t="s">
        <v>3479</v>
      </c>
      <c r="Z2034" s="3" t="s">
        <v>7292</v>
      </c>
      <c r="AC2034" s="3">
        <v>34</v>
      </c>
      <c r="AD2034" s="3" t="s">
        <v>3608</v>
      </c>
      <c r="AE2034" s="3" t="s">
        <v>995</v>
      </c>
      <c r="AJ2034" s="3" t="s">
        <v>4228</v>
      </c>
      <c r="AK2034" s="3" t="s">
        <v>4228</v>
      </c>
      <c r="AL2034" s="3" t="s">
        <v>3698</v>
      </c>
      <c r="AM2034" s="3" t="s">
        <v>3698</v>
      </c>
      <c r="AT2034" s="3" t="s">
        <v>3698</v>
      </c>
      <c r="AU2034" s="3" t="s">
        <v>3698</v>
      </c>
      <c r="AV2034" s="3" t="s">
        <v>3698</v>
      </c>
      <c r="AW2034" s="3" t="s">
        <v>3698</v>
      </c>
      <c r="BG2034" s="3" t="s">
        <v>3698</v>
      </c>
      <c r="BH2034" s="3" t="s">
        <v>3698</v>
      </c>
      <c r="BI2034" s="3" t="s">
        <v>3698</v>
      </c>
      <c r="BJ2034" s="3" t="s">
        <v>3698</v>
      </c>
      <c r="BK2034" s="3" t="s">
        <v>3698</v>
      </c>
      <c r="BL2034" s="3" t="s">
        <v>3698</v>
      </c>
      <c r="BM2034" s="3" t="s">
        <v>3698</v>
      </c>
      <c r="BN2034" s="3" t="s">
        <v>3698</v>
      </c>
      <c r="BO2034" s="3" t="s">
        <v>3546</v>
      </c>
      <c r="BP2034" s="3" t="s">
        <v>7248</v>
      </c>
      <c r="BQ2034" s="3" t="s">
        <v>6696</v>
      </c>
      <c r="BR2034" s="3" t="s">
        <v>2463</v>
      </c>
      <c r="BS2034" s="3" t="s">
        <v>4844</v>
      </c>
      <c r="BT2034" s="3" t="s">
        <v>1177</v>
      </c>
    </row>
    <row r="2035" spans="1:73" ht="13.5" customHeight="1">
      <c r="A2035" s="6" t="str">
        <f>HYPERLINK("http://kyu.snu.ac.kr/sdhj/index.jsp?type=hj/GK14649_00IM0001_055a.jpg","1717_수북면_055a")</f>
        <v>1717_수북면_055a</v>
      </c>
      <c r="B2035" s="3">
        <v>1717</v>
      </c>
      <c r="C2035" s="3" t="s">
        <v>9040</v>
      </c>
      <c r="D2035" s="3" t="s">
        <v>9041</v>
      </c>
      <c r="E2035" s="3">
        <v>2034</v>
      </c>
      <c r="F2035" s="3">
        <v>7</v>
      </c>
      <c r="G2035" s="3" t="s">
        <v>5660</v>
      </c>
      <c r="H2035" s="3" t="s">
        <v>6977</v>
      </c>
      <c r="I2035" s="3">
        <v>35</v>
      </c>
      <c r="L2035" s="3">
        <v>5</v>
      </c>
      <c r="M2035" s="3" t="s">
        <v>2660</v>
      </c>
      <c r="N2035" s="3" t="s">
        <v>2928</v>
      </c>
      <c r="S2035" s="3" t="s">
        <v>3580</v>
      </c>
      <c r="T2035" s="3" t="s">
        <v>7032</v>
      </c>
      <c r="Y2035" s="3" t="s">
        <v>3479</v>
      </c>
      <c r="Z2035" s="3" t="s">
        <v>7292</v>
      </c>
      <c r="AC2035" s="3">
        <v>9</v>
      </c>
      <c r="AD2035" s="3" t="s">
        <v>3767</v>
      </c>
      <c r="AE2035" s="3" t="s">
        <v>1013</v>
      </c>
    </row>
    <row r="2036" spans="1:73" ht="13.5" customHeight="1">
      <c r="A2036" s="6" t="str">
        <f>HYPERLINK("http://kyu.snu.ac.kr/sdhj/index.jsp?type=hj/GK14649_00IM0001_055a.jpg","1717_수북면_055a")</f>
        <v>1717_수북면_055a</v>
      </c>
      <c r="B2036" s="3">
        <v>1717</v>
      </c>
      <c r="C2036" s="3" t="s">
        <v>7909</v>
      </c>
      <c r="D2036" s="3" t="s">
        <v>7910</v>
      </c>
      <c r="E2036" s="3">
        <v>2035</v>
      </c>
      <c r="F2036" s="3">
        <v>7</v>
      </c>
      <c r="G2036" s="3" t="s">
        <v>5660</v>
      </c>
      <c r="H2036" s="3" t="s">
        <v>6977</v>
      </c>
      <c r="I2036" s="3">
        <v>36</v>
      </c>
      <c r="J2036" s="3" t="s">
        <v>2747</v>
      </c>
      <c r="K2036" s="3" t="s">
        <v>2869</v>
      </c>
      <c r="L2036" s="3">
        <v>1</v>
      </c>
      <c r="M2036" s="3" t="s">
        <v>2747</v>
      </c>
      <c r="N2036" s="3" t="s">
        <v>2869</v>
      </c>
      <c r="T2036" s="3" t="s">
        <v>8184</v>
      </c>
      <c r="U2036" s="3" t="s">
        <v>5283</v>
      </c>
      <c r="V2036" s="3" t="s">
        <v>7216</v>
      </c>
      <c r="W2036" s="3" t="s">
        <v>4060</v>
      </c>
      <c r="X2036" s="3" t="s">
        <v>7269</v>
      </c>
      <c r="Y2036" s="3" t="s">
        <v>6361</v>
      </c>
      <c r="Z2036" s="3" t="s">
        <v>835</v>
      </c>
      <c r="AC2036" s="3" t="s">
        <v>9049</v>
      </c>
      <c r="AD2036" s="3" t="s">
        <v>3698</v>
      </c>
      <c r="AE2036" s="3" t="s">
        <v>3698</v>
      </c>
      <c r="AJ2036" s="3" t="s">
        <v>4228</v>
      </c>
      <c r="AK2036" s="3" t="s">
        <v>4228</v>
      </c>
      <c r="AL2036" s="3" t="s">
        <v>3698</v>
      </c>
      <c r="AM2036" s="3" t="s">
        <v>3698</v>
      </c>
      <c r="AT2036" s="3" t="s">
        <v>3698</v>
      </c>
      <c r="AU2036" s="3" t="s">
        <v>3698</v>
      </c>
      <c r="AV2036" s="3" t="s">
        <v>3698</v>
      </c>
      <c r="AW2036" s="3" t="s">
        <v>3698</v>
      </c>
      <c r="BG2036" s="3" t="s">
        <v>3698</v>
      </c>
      <c r="BH2036" s="3" t="s">
        <v>3698</v>
      </c>
      <c r="BI2036" s="3" t="s">
        <v>3698</v>
      </c>
      <c r="BJ2036" s="3" t="s">
        <v>3698</v>
      </c>
      <c r="BK2036" s="3" t="s">
        <v>3698</v>
      </c>
      <c r="BL2036" s="3" t="s">
        <v>3698</v>
      </c>
      <c r="BM2036" s="3" t="s">
        <v>4737</v>
      </c>
      <c r="BN2036" s="3" t="s">
        <v>1114</v>
      </c>
      <c r="BO2036" s="3" t="s">
        <v>3546</v>
      </c>
      <c r="BP2036" s="3" t="s">
        <v>7248</v>
      </c>
      <c r="BQ2036" s="3" t="s">
        <v>6697</v>
      </c>
      <c r="BR2036" s="3" t="s">
        <v>2394</v>
      </c>
      <c r="BS2036" s="3" t="s">
        <v>3515</v>
      </c>
      <c r="BT2036" s="3" t="s">
        <v>1099</v>
      </c>
    </row>
    <row r="2037" spans="1:73" ht="13.5" customHeight="1">
      <c r="A2037" s="6" t="str">
        <f>HYPERLINK("http://kyu.snu.ac.kr/sdhj/index.jsp?type=hj/GK14649_00IM0001_055a.jpg","1717_수북면_055a")</f>
        <v>1717_수북면_055a</v>
      </c>
      <c r="B2037" s="3">
        <v>1717</v>
      </c>
      <c r="C2037" s="3" t="s">
        <v>8015</v>
      </c>
      <c r="D2037" s="3" t="s">
        <v>8016</v>
      </c>
      <c r="E2037" s="3">
        <v>2036</v>
      </c>
      <c r="F2037" s="3">
        <v>7</v>
      </c>
      <c r="G2037" s="3" t="s">
        <v>5660</v>
      </c>
      <c r="H2037" s="3" t="s">
        <v>6977</v>
      </c>
      <c r="I2037" s="3">
        <v>36</v>
      </c>
      <c r="L2037" s="3">
        <v>1</v>
      </c>
      <c r="M2037" s="3" t="s">
        <v>2747</v>
      </c>
      <c r="N2037" s="3" t="s">
        <v>2869</v>
      </c>
      <c r="S2037" s="3" t="s">
        <v>3539</v>
      </c>
      <c r="T2037" s="3" t="s">
        <v>7028</v>
      </c>
      <c r="W2037" s="3" t="s">
        <v>3725</v>
      </c>
      <c r="X2037" s="3" t="s">
        <v>7261</v>
      </c>
      <c r="Y2037" s="3" t="s">
        <v>3479</v>
      </c>
      <c r="Z2037" s="3" t="s">
        <v>7292</v>
      </c>
      <c r="AC2037" s="3">
        <v>33</v>
      </c>
      <c r="AD2037" s="3" t="s">
        <v>3969</v>
      </c>
      <c r="AE2037" s="3" t="s">
        <v>1022</v>
      </c>
      <c r="AJ2037" s="3" t="s">
        <v>3443</v>
      </c>
      <c r="AK2037" s="3" t="s">
        <v>6955</v>
      </c>
      <c r="AL2037" s="3" t="s">
        <v>3515</v>
      </c>
      <c r="AM2037" s="3" t="s">
        <v>1099</v>
      </c>
      <c r="AT2037" s="3" t="s">
        <v>3546</v>
      </c>
      <c r="AU2037" s="3" t="s">
        <v>7248</v>
      </c>
      <c r="AV2037" s="3" t="s">
        <v>3698</v>
      </c>
      <c r="AW2037" s="3" t="s">
        <v>3698</v>
      </c>
      <c r="BG2037" s="3" t="s">
        <v>3698</v>
      </c>
      <c r="BH2037" s="3" t="s">
        <v>3698</v>
      </c>
      <c r="BI2037" s="3" t="s">
        <v>3698</v>
      </c>
      <c r="BJ2037" s="3" t="s">
        <v>3698</v>
      </c>
      <c r="BK2037" s="3" t="s">
        <v>3698</v>
      </c>
      <c r="BL2037" s="3" t="s">
        <v>3698</v>
      </c>
      <c r="BM2037" s="3" t="s">
        <v>3698</v>
      </c>
      <c r="BN2037" s="3" t="s">
        <v>3698</v>
      </c>
      <c r="BO2037" s="3" t="s">
        <v>3698</v>
      </c>
      <c r="BP2037" s="3" t="s">
        <v>3698</v>
      </c>
      <c r="BQ2037" s="3" t="s">
        <v>8825</v>
      </c>
      <c r="BR2037" s="3" t="s">
        <v>8825</v>
      </c>
      <c r="BS2037" s="3" t="s">
        <v>3698</v>
      </c>
      <c r="BT2037" s="3" t="s">
        <v>3698</v>
      </c>
    </row>
    <row r="2038" spans="1:73" ht="13.5" customHeight="1">
      <c r="A2038" s="6" t="str">
        <f>HYPERLINK("http://kyu.snu.ac.kr/sdhj/index.jsp?type=hj/GK14649_00IM0001_055a.jpg","1717_수북면_055a")</f>
        <v>1717_수북면_055a</v>
      </c>
      <c r="B2038" s="3">
        <v>1717</v>
      </c>
      <c r="C2038" s="3" t="s">
        <v>7442</v>
      </c>
      <c r="D2038" s="3" t="s">
        <v>7443</v>
      </c>
      <c r="E2038" s="3">
        <v>2037</v>
      </c>
      <c r="F2038" s="3">
        <v>7</v>
      </c>
      <c r="G2038" s="3" t="s">
        <v>5660</v>
      </c>
      <c r="H2038" s="3" t="s">
        <v>6977</v>
      </c>
      <c r="I2038" s="3">
        <v>36</v>
      </c>
      <c r="L2038" s="3">
        <v>1</v>
      </c>
      <c r="M2038" s="3" t="s">
        <v>2747</v>
      </c>
      <c r="N2038" s="3" t="s">
        <v>2869</v>
      </c>
      <c r="AC2038" s="3">
        <v>3</v>
      </c>
      <c r="AD2038" s="3" t="s">
        <v>3944</v>
      </c>
      <c r="AE2038" s="3" t="s">
        <v>1021</v>
      </c>
    </row>
    <row r="2039" spans="1:73" ht="13.5" customHeight="1">
      <c r="A2039" s="6" t="str">
        <f>HYPERLINK("http://kyu.snu.ac.kr/sdhj/index.jsp?type=hj/GK14649_00IM0001_055a.jpg","1717_수북면_055a")</f>
        <v>1717_수북면_055a</v>
      </c>
      <c r="B2039" s="3">
        <v>1717</v>
      </c>
      <c r="C2039" s="3" t="s">
        <v>7442</v>
      </c>
      <c r="D2039" s="3" t="s">
        <v>7443</v>
      </c>
      <c r="E2039" s="3">
        <v>2038</v>
      </c>
      <c r="F2039" s="3">
        <v>7</v>
      </c>
      <c r="G2039" s="3" t="s">
        <v>5660</v>
      </c>
      <c r="H2039" s="3" t="s">
        <v>6977</v>
      </c>
      <c r="I2039" s="3">
        <v>36</v>
      </c>
      <c r="L2039" s="3">
        <v>1</v>
      </c>
      <c r="M2039" s="3" t="s">
        <v>2747</v>
      </c>
      <c r="N2039" s="3" t="s">
        <v>2869</v>
      </c>
      <c r="S2039" s="3" t="s">
        <v>8193</v>
      </c>
      <c r="T2039" s="3" t="s">
        <v>8194</v>
      </c>
      <c r="Y2039" s="3" t="s">
        <v>3479</v>
      </c>
      <c r="Z2039" s="3" t="s">
        <v>7292</v>
      </c>
      <c r="AC2039" s="3">
        <v>5</v>
      </c>
      <c r="AD2039" s="3" t="s">
        <v>3652</v>
      </c>
      <c r="AE2039" s="3" t="s">
        <v>1002</v>
      </c>
    </row>
    <row r="2040" spans="1:73" ht="13.5" customHeight="1">
      <c r="A2040" s="6" t="str">
        <f>HYPERLINK("http://kyu.snu.ac.kr/sdhj/index.jsp?type=hj/GK14649_00IM0001_055b.jpg","1717_수북면_055b")</f>
        <v>1717_수북면_055b</v>
      </c>
      <c r="B2040" s="3">
        <v>1717</v>
      </c>
      <c r="C2040" s="3" t="s">
        <v>7442</v>
      </c>
      <c r="D2040" s="3" t="s">
        <v>7443</v>
      </c>
      <c r="E2040" s="3">
        <v>2039</v>
      </c>
      <c r="F2040" s="3">
        <v>7</v>
      </c>
      <c r="G2040" s="3" t="s">
        <v>5660</v>
      </c>
      <c r="H2040" s="3" t="s">
        <v>6977</v>
      </c>
      <c r="I2040" s="3">
        <v>36</v>
      </c>
      <c r="L2040" s="3">
        <v>2</v>
      </c>
      <c r="M2040" s="3" t="s">
        <v>8727</v>
      </c>
      <c r="N2040" s="3" t="s">
        <v>8728</v>
      </c>
      <c r="Q2040" s="3" t="s">
        <v>6698</v>
      </c>
      <c r="R2040" s="3" t="s">
        <v>7021</v>
      </c>
      <c r="T2040" s="3" t="s">
        <v>7472</v>
      </c>
      <c r="U2040" s="3" t="s">
        <v>5283</v>
      </c>
      <c r="V2040" s="3" t="s">
        <v>7216</v>
      </c>
      <c r="W2040" s="3" t="s">
        <v>3559</v>
      </c>
      <c r="X2040" s="3" t="s">
        <v>7260</v>
      </c>
      <c r="Y2040" s="3" t="s">
        <v>3698</v>
      </c>
      <c r="Z2040" s="3" t="s">
        <v>3698</v>
      </c>
      <c r="AC2040" s="3" t="s">
        <v>3698</v>
      </c>
      <c r="AD2040" s="3" t="s">
        <v>3698</v>
      </c>
      <c r="AE2040" s="3" t="s">
        <v>3698</v>
      </c>
      <c r="AJ2040" s="3" t="s">
        <v>4228</v>
      </c>
      <c r="AK2040" s="3" t="s">
        <v>4228</v>
      </c>
      <c r="AL2040" s="3" t="s">
        <v>3698</v>
      </c>
      <c r="AM2040" s="3" t="s">
        <v>3698</v>
      </c>
      <c r="AT2040" s="3" t="s">
        <v>3698</v>
      </c>
      <c r="AU2040" s="3" t="s">
        <v>3698</v>
      </c>
      <c r="AV2040" s="3" t="s">
        <v>3698</v>
      </c>
      <c r="AW2040" s="3" t="s">
        <v>3698</v>
      </c>
      <c r="BG2040" s="3" t="s">
        <v>3698</v>
      </c>
      <c r="BH2040" s="3" t="s">
        <v>3698</v>
      </c>
      <c r="BI2040" s="3" t="s">
        <v>3698</v>
      </c>
      <c r="BJ2040" s="3" t="s">
        <v>3698</v>
      </c>
      <c r="BK2040" s="3" t="s">
        <v>5736</v>
      </c>
      <c r="BL2040" s="3" t="s">
        <v>7238</v>
      </c>
      <c r="BM2040" s="3" t="s">
        <v>6195</v>
      </c>
      <c r="BN2040" s="3" t="s">
        <v>1850</v>
      </c>
      <c r="BO2040" s="3" t="s">
        <v>5283</v>
      </c>
      <c r="BP2040" s="3" t="s">
        <v>7216</v>
      </c>
      <c r="BQ2040" s="3" t="s">
        <v>6699</v>
      </c>
      <c r="BR2040" s="3" t="s">
        <v>2464</v>
      </c>
      <c r="BS2040" s="3" t="s">
        <v>3509</v>
      </c>
      <c r="BT2040" s="3" t="s">
        <v>1098</v>
      </c>
      <c r="BU2040" s="3" t="s">
        <v>9050</v>
      </c>
    </row>
    <row r="2041" spans="1:73" ht="13.5" customHeight="1">
      <c r="A2041" s="6" t="str">
        <f>HYPERLINK("http://kyu.snu.ac.kr/sdhj/index.jsp?type=hj/GK14649_00IM0001_055b.jpg","1717_수북면_055b")</f>
        <v>1717_수북면_055b</v>
      </c>
      <c r="B2041" s="3">
        <v>1717</v>
      </c>
      <c r="C2041" s="3" t="s">
        <v>7423</v>
      </c>
      <c r="D2041" s="3" t="s">
        <v>7424</v>
      </c>
      <c r="E2041" s="3">
        <v>2040</v>
      </c>
      <c r="F2041" s="3">
        <v>7</v>
      </c>
      <c r="G2041" s="3" t="s">
        <v>5660</v>
      </c>
      <c r="H2041" s="3" t="s">
        <v>6977</v>
      </c>
      <c r="I2041" s="3">
        <v>36</v>
      </c>
      <c r="L2041" s="3">
        <v>2</v>
      </c>
      <c r="M2041" s="3" t="s">
        <v>8727</v>
      </c>
      <c r="N2041" s="3" t="s">
        <v>8728</v>
      </c>
      <c r="S2041" s="3" t="s">
        <v>3539</v>
      </c>
      <c r="T2041" s="3" t="s">
        <v>7028</v>
      </c>
      <c r="U2041" s="3" t="s">
        <v>5836</v>
      </c>
      <c r="V2041" s="3" t="s">
        <v>7231</v>
      </c>
      <c r="W2041" s="3" t="s">
        <v>3952</v>
      </c>
      <c r="X2041" s="3" t="s">
        <v>2998</v>
      </c>
      <c r="Y2041" s="3" t="s">
        <v>3479</v>
      </c>
      <c r="Z2041" s="3" t="s">
        <v>7292</v>
      </c>
      <c r="AC2041" s="3" t="s">
        <v>9051</v>
      </c>
      <c r="AD2041" s="3" t="s">
        <v>3698</v>
      </c>
      <c r="AE2041" s="3" t="s">
        <v>3698</v>
      </c>
      <c r="AJ2041" s="3" t="s">
        <v>4228</v>
      </c>
      <c r="AK2041" s="3" t="s">
        <v>4228</v>
      </c>
      <c r="AL2041" s="3" t="s">
        <v>3698</v>
      </c>
      <c r="AM2041" s="3" t="s">
        <v>3698</v>
      </c>
      <c r="AT2041" s="3" t="s">
        <v>3698</v>
      </c>
      <c r="AU2041" s="3" t="s">
        <v>3698</v>
      </c>
      <c r="AV2041" s="3" t="s">
        <v>3698</v>
      </c>
      <c r="AW2041" s="3" t="s">
        <v>3698</v>
      </c>
      <c r="BG2041" s="3" t="s">
        <v>3698</v>
      </c>
      <c r="BH2041" s="3" t="s">
        <v>3698</v>
      </c>
      <c r="BI2041" s="3" t="s">
        <v>3698</v>
      </c>
      <c r="BJ2041" s="3" t="s">
        <v>3698</v>
      </c>
      <c r="BK2041" s="3" t="s">
        <v>3698</v>
      </c>
      <c r="BL2041" s="3" t="s">
        <v>3698</v>
      </c>
      <c r="BM2041" s="3" t="s">
        <v>3698</v>
      </c>
      <c r="BN2041" s="3" t="s">
        <v>3698</v>
      </c>
      <c r="BO2041" s="3" t="s">
        <v>3698</v>
      </c>
      <c r="BP2041" s="3" t="s">
        <v>3698</v>
      </c>
      <c r="BQ2041" s="3" t="s">
        <v>77</v>
      </c>
      <c r="BR2041" s="3" t="s">
        <v>3385</v>
      </c>
      <c r="BS2041" s="3" t="s">
        <v>3476</v>
      </c>
      <c r="BT2041" s="3" t="s">
        <v>1117</v>
      </c>
    </row>
    <row r="2042" spans="1:73" ht="13.5" customHeight="1">
      <c r="A2042" s="6" t="str">
        <f>HYPERLINK("http://kyu.snu.ac.kr/sdhj/index.jsp?type=hj/GK14649_00IM0001_055b.jpg","1717_수북면_055b")</f>
        <v>1717_수북면_055b</v>
      </c>
      <c r="B2042" s="3">
        <v>1717</v>
      </c>
      <c r="C2042" s="3" t="s">
        <v>7560</v>
      </c>
      <c r="D2042" s="3" t="s">
        <v>7561</v>
      </c>
      <c r="E2042" s="3">
        <v>2041</v>
      </c>
      <c r="F2042" s="3">
        <v>7</v>
      </c>
      <c r="G2042" s="3" t="s">
        <v>5660</v>
      </c>
      <c r="H2042" s="3" t="s">
        <v>6977</v>
      </c>
      <c r="I2042" s="3">
        <v>36</v>
      </c>
      <c r="L2042" s="3">
        <v>2</v>
      </c>
      <c r="M2042" s="3" t="s">
        <v>8727</v>
      </c>
      <c r="N2042" s="3" t="s">
        <v>8728</v>
      </c>
      <c r="S2042" s="3" t="s">
        <v>3536</v>
      </c>
      <c r="T2042" s="3" t="s">
        <v>7027</v>
      </c>
      <c r="W2042" s="3" t="s">
        <v>4426</v>
      </c>
      <c r="X2042" s="3" t="s">
        <v>7275</v>
      </c>
      <c r="Y2042" s="3" t="s">
        <v>3479</v>
      </c>
      <c r="Z2042" s="3" t="s">
        <v>7292</v>
      </c>
      <c r="AC2042" s="3">
        <v>48</v>
      </c>
      <c r="AD2042" s="3" t="s">
        <v>3588</v>
      </c>
      <c r="AE2042" s="3" t="s">
        <v>991</v>
      </c>
    </row>
    <row r="2043" spans="1:73" ht="13.5" customHeight="1">
      <c r="A2043" s="6" t="str">
        <f>HYPERLINK("http://kyu.snu.ac.kr/sdhj/index.jsp?type=hj/GK14649_00IM0001_055b.jpg","1717_수북면_055b")</f>
        <v>1717_수북면_055b</v>
      </c>
      <c r="B2043" s="3">
        <v>1717</v>
      </c>
      <c r="C2043" s="3" t="s">
        <v>7402</v>
      </c>
      <c r="D2043" s="3" t="s">
        <v>7403</v>
      </c>
      <c r="E2043" s="3">
        <v>2042</v>
      </c>
      <c r="F2043" s="3">
        <v>7</v>
      </c>
      <c r="G2043" s="3" t="s">
        <v>5660</v>
      </c>
      <c r="H2043" s="3" t="s">
        <v>6977</v>
      </c>
      <c r="I2043" s="3">
        <v>36</v>
      </c>
      <c r="L2043" s="3">
        <v>3</v>
      </c>
      <c r="M2043" s="3" t="s">
        <v>2617</v>
      </c>
      <c r="N2043" s="3" t="s">
        <v>2800</v>
      </c>
      <c r="T2043" s="3" t="s">
        <v>8689</v>
      </c>
      <c r="U2043" s="3" t="s">
        <v>5283</v>
      </c>
      <c r="V2043" s="3" t="s">
        <v>7216</v>
      </c>
      <c r="W2043" s="3" t="s">
        <v>3781</v>
      </c>
      <c r="X2043" s="3" t="s">
        <v>7264</v>
      </c>
      <c r="Y2043" s="3" t="s">
        <v>6700</v>
      </c>
      <c r="Z2043" s="3" t="s">
        <v>896</v>
      </c>
      <c r="AC2043" s="3" t="s">
        <v>3698</v>
      </c>
      <c r="AD2043" s="3" t="s">
        <v>3698</v>
      </c>
      <c r="AE2043" s="3" t="s">
        <v>3698</v>
      </c>
      <c r="AJ2043" s="3" t="s">
        <v>4228</v>
      </c>
      <c r="AK2043" s="3" t="s">
        <v>4228</v>
      </c>
      <c r="AL2043" s="3" t="s">
        <v>3698</v>
      </c>
      <c r="AM2043" s="3" t="s">
        <v>3698</v>
      </c>
      <c r="AT2043" s="3" t="s">
        <v>3698</v>
      </c>
      <c r="AU2043" s="3" t="s">
        <v>3698</v>
      </c>
      <c r="AV2043" s="3" t="s">
        <v>3698</v>
      </c>
      <c r="AW2043" s="3" t="s">
        <v>3698</v>
      </c>
      <c r="BG2043" s="3" t="s">
        <v>3698</v>
      </c>
      <c r="BH2043" s="3" t="s">
        <v>3698</v>
      </c>
      <c r="BI2043" s="3" t="s">
        <v>3698</v>
      </c>
      <c r="BJ2043" s="3" t="s">
        <v>3698</v>
      </c>
      <c r="BK2043" s="3" t="s">
        <v>5283</v>
      </c>
      <c r="BL2043" s="3" t="s">
        <v>7216</v>
      </c>
      <c r="BM2043" s="3" t="s">
        <v>6491</v>
      </c>
      <c r="BN2043" s="3" t="s">
        <v>1910</v>
      </c>
      <c r="BO2043" s="3" t="s">
        <v>5283</v>
      </c>
      <c r="BP2043" s="3" t="s">
        <v>7216</v>
      </c>
      <c r="BQ2043" s="3" t="s">
        <v>6701</v>
      </c>
      <c r="BR2043" s="3" t="s">
        <v>2465</v>
      </c>
      <c r="BS2043" s="3" t="s">
        <v>5971</v>
      </c>
      <c r="BT2043" s="3" t="s">
        <v>1194</v>
      </c>
    </row>
    <row r="2044" spans="1:73" ht="13.5" customHeight="1">
      <c r="A2044" s="6" t="str">
        <f>HYPERLINK("http://kyu.snu.ac.kr/sdhj/index.jsp?type=hj/GK14649_00IM0001_055b.jpg","1717_수북면_055b")</f>
        <v>1717_수북면_055b</v>
      </c>
      <c r="B2044" s="3">
        <v>1717</v>
      </c>
      <c r="C2044" s="3" t="s">
        <v>7817</v>
      </c>
      <c r="D2044" s="3" t="s">
        <v>7818</v>
      </c>
      <c r="E2044" s="3">
        <v>2043</v>
      </c>
      <c r="F2044" s="3">
        <v>7</v>
      </c>
      <c r="G2044" s="3" t="s">
        <v>5660</v>
      </c>
      <c r="H2044" s="3" t="s">
        <v>6977</v>
      </c>
      <c r="I2044" s="3">
        <v>36</v>
      </c>
      <c r="L2044" s="3">
        <v>3</v>
      </c>
      <c r="M2044" s="3" t="s">
        <v>2617</v>
      </c>
      <c r="N2044" s="3" t="s">
        <v>2800</v>
      </c>
      <c r="S2044" s="3" t="s">
        <v>3539</v>
      </c>
      <c r="T2044" s="3" t="s">
        <v>7028</v>
      </c>
      <c r="U2044" s="3" t="s">
        <v>5836</v>
      </c>
      <c r="V2044" s="3" t="s">
        <v>7231</v>
      </c>
      <c r="W2044" s="3" t="s">
        <v>5221</v>
      </c>
      <c r="X2044" s="3" t="s">
        <v>7290</v>
      </c>
      <c r="Y2044" s="3" t="s">
        <v>3479</v>
      </c>
      <c r="Z2044" s="3" t="s">
        <v>7292</v>
      </c>
      <c r="AC2044" s="3">
        <v>31</v>
      </c>
      <c r="AD2044" s="3" t="s">
        <v>3508</v>
      </c>
      <c r="AE2044" s="3" t="s">
        <v>978</v>
      </c>
      <c r="AJ2044" s="3" t="s">
        <v>4228</v>
      </c>
      <c r="AK2044" s="3" t="s">
        <v>4228</v>
      </c>
      <c r="AL2044" s="3" t="s">
        <v>3698</v>
      </c>
      <c r="AM2044" s="3" t="s">
        <v>3698</v>
      </c>
      <c r="AT2044" s="3" t="s">
        <v>3698</v>
      </c>
      <c r="AU2044" s="3" t="s">
        <v>3698</v>
      </c>
      <c r="AV2044" s="3" t="s">
        <v>3698</v>
      </c>
      <c r="AW2044" s="3" t="s">
        <v>3698</v>
      </c>
      <c r="BG2044" s="3" t="s">
        <v>3698</v>
      </c>
      <c r="BH2044" s="3" t="s">
        <v>3698</v>
      </c>
      <c r="BI2044" s="3" t="s">
        <v>3698</v>
      </c>
      <c r="BJ2044" s="3" t="s">
        <v>3698</v>
      </c>
      <c r="BK2044" s="3" t="s">
        <v>3698</v>
      </c>
      <c r="BL2044" s="3" t="s">
        <v>3698</v>
      </c>
      <c r="BM2044" s="3" t="s">
        <v>6120</v>
      </c>
      <c r="BN2044" s="3" t="s">
        <v>1872</v>
      </c>
      <c r="BO2044" s="3" t="s">
        <v>5283</v>
      </c>
      <c r="BP2044" s="3" t="s">
        <v>7216</v>
      </c>
      <c r="BQ2044" s="3" t="s">
        <v>6620</v>
      </c>
      <c r="BR2044" s="3" t="s">
        <v>2451</v>
      </c>
      <c r="BS2044" s="3" t="s">
        <v>3570</v>
      </c>
      <c r="BT2044" s="3" t="s">
        <v>1150</v>
      </c>
    </row>
    <row r="2045" spans="1:73" ht="13.5" customHeight="1">
      <c r="A2045" s="6" t="str">
        <f>HYPERLINK("http://kyu.snu.ac.kr/sdhj/index.jsp?type=hj/GK14649_00IM0001_055b.jpg","1717_수북면_055b")</f>
        <v>1717_수북면_055b</v>
      </c>
      <c r="B2045" s="3">
        <v>1717</v>
      </c>
      <c r="C2045" s="3" t="s">
        <v>7435</v>
      </c>
      <c r="D2045" s="3" t="s">
        <v>7436</v>
      </c>
      <c r="E2045" s="3">
        <v>2044</v>
      </c>
      <c r="F2045" s="3">
        <v>7</v>
      </c>
      <c r="G2045" s="3" t="s">
        <v>5660</v>
      </c>
      <c r="H2045" s="3" t="s">
        <v>6977</v>
      </c>
      <c r="I2045" s="3">
        <v>36</v>
      </c>
      <c r="L2045" s="3">
        <v>3</v>
      </c>
      <c r="M2045" s="3" t="s">
        <v>2617</v>
      </c>
      <c r="N2045" s="3" t="s">
        <v>2800</v>
      </c>
      <c r="S2045" s="3" t="s">
        <v>3580</v>
      </c>
      <c r="T2045" s="3" t="s">
        <v>7032</v>
      </c>
      <c r="Y2045" s="3" t="s">
        <v>3479</v>
      </c>
      <c r="Z2045" s="3" t="s">
        <v>7292</v>
      </c>
      <c r="AC2045" s="3">
        <v>9</v>
      </c>
      <c r="AD2045" s="3" t="s">
        <v>3767</v>
      </c>
      <c r="AE2045" s="3" t="s">
        <v>1013</v>
      </c>
    </row>
    <row r="2046" spans="1:73" ht="13.5" customHeight="1">
      <c r="A2046" s="6" t="str">
        <f>HYPERLINK("http://kyu.snu.ac.kr/sdhj/index.jsp?type=hj/GK14649_00IM0001_055b.jpg","1717_수북면_055b")</f>
        <v>1717_수북면_055b</v>
      </c>
      <c r="B2046" s="3">
        <v>1717</v>
      </c>
      <c r="C2046" s="3" t="s">
        <v>8691</v>
      </c>
      <c r="D2046" s="3" t="s">
        <v>8692</v>
      </c>
      <c r="E2046" s="3">
        <v>2045</v>
      </c>
      <c r="F2046" s="3">
        <v>7</v>
      </c>
      <c r="G2046" s="3" t="s">
        <v>5660</v>
      </c>
      <c r="H2046" s="3" t="s">
        <v>6977</v>
      </c>
      <c r="I2046" s="3">
        <v>36</v>
      </c>
      <c r="L2046" s="3">
        <v>3</v>
      </c>
      <c r="M2046" s="3" t="s">
        <v>2617</v>
      </c>
      <c r="N2046" s="3" t="s">
        <v>2800</v>
      </c>
      <c r="S2046" s="3" t="s">
        <v>8693</v>
      </c>
      <c r="T2046" s="3" t="s">
        <v>8694</v>
      </c>
      <c r="U2046" s="3" t="s">
        <v>5283</v>
      </c>
      <c r="V2046" s="3" t="s">
        <v>7216</v>
      </c>
      <c r="Y2046" s="3" t="s">
        <v>5958</v>
      </c>
      <c r="Z2046" s="3" t="s">
        <v>673</v>
      </c>
      <c r="AC2046" s="3">
        <v>7</v>
      </c>
      <c r="AD2046" s="3" t="s">
        <v>9052</v>
      </c>
      <c r="AE2046" s="3" t="s">
        <v>9053</v>
      </c>
    </row>
    <row r="2047" spans="1:73" ht="13.5" customHeight="1">
      <c r="A2047" s="6" t="str">
        <f>HYPERLINK("http://kyu.snu.ac.kr/sdhj/index.jsp?type=hj/GK14649_00IM0001_055b.jpg","1717_수북면_055b")</f>
        <v>1717_수북면_055b</v>
      </c>
      <c r="B2047" s="3">
        <v>1717</v>
      </c>
      <c r="C2047" s="3" t="s">
        <v>8691</v>
      </c>
      <c r="D2047" s="3" t="s">
        <v>8692</v>
      </c>
      <c r="E2047" s="3">
        <v>2046</v>
      </c>
      <c r="F2047" s="3">
        <v>7</v>
      </c>
      <c r="G2047" s="3" t="s">
        <v>5660</v>
      </c>
      <c r="H2047" s="3" t="s">
        <v>6977</v>
      </c>
      <c r="I2047" s="3">
        <v>36</v>
      </c>
      <c r="L2047" s="3">
        <v>4</v>
      </c>
      <c r="M2047" s="3" t="s">
        <v>2576</v>
      </c>
      <c r="N2047" s="3" t="s">
        <v>2775</v>
      </c>
      <c r="T2047" s="3" t="s">
        <v>8776</v>
      </c>
      <c r="U2047" s="3" t="s">
        <v>5283</v>
      </c>
      <c r="V2047" s="3" t="s">
        <v>7216</v>
      </c>
      <c r="W2047" s="3" t="s">
        <v>5381</v>
      </c>
      <c r="X2047" s="3" t="s">
        <v>7284</v>
      </c>
      <c r="Y2047" s="3" t="s">
        <v>6702</v>
      </c>
      <c r="Z2047" s="3" t="s">
        <v>897</v>
      </c>
      <c r="AC2047" s="3" t="s">
        <v>9054</v>
      </c>
      <c r="AD2047" s="3" t="s">
        <v>3698</v>
      </c>
      <c r="AE2047" s="3" t="s">
        <v>3698</v>
      </c>
      <c r="AJ2047" s="3" t="s">
        <v>4228</v>
      </c>
      <c r="AK2047" s="3" t="s">
        <v>4228</v>
      </c>
      <c r="AL2047" s="3" t="s">
        <v>3698</v>
      </c>
      <c r="AM2047" s="3" t="s">
        <v>3698</v>
      </c>
      <c r="AT2047" s="3" t="s">
        <v>3698</v>
      </c>
      <c r="AU2047" s="3" t="s">
        <v>3698</v>
      </c>
      <c r="AV2047" s="3" t="s">
        <v>3698</v>
      </c>
      <c r="AW2047" s="3" t="s">
        <v>3698</v>
      </c>
      <c r="BG2047" s="3" t="s">
        <v>3698</v>
      </c>
      <c r="BH2047" s="3" t="s">
        <v>3698</v>
      </c>
      <c r="BI2047" s="3" t="s">
        <v>5339</v>
      </c>
      <c r="BJ2047" s="3" t="s">
        <v>508</v>
      </c>
      <c r="BK2047" s="3" t="s">
        <v>5124</v>
      </c>
      <c r="BL2047" s="3" t="s">
        <v>7214</v>
      </c>
      <c r="BM2047" s="3" t="s">
        <v>6006</v>
      </c>
      <c r="BN2047" s="3" t="s">
        <v>263</v>
      </c>
      <c r="BO2047" s="3" t="s">
        <v>5185</v>
      </c>
      <c r="BP2047" s="3" t="s">
        <v>7233</v>
      </c>
      <c r="BQ2047" s="3" t="s">
        <v>6071</v>
      </c>
      <c r="BR2047" s="3" t="s">
        <v>1902</v>
      </c>
      <c r="BS2047" s="3" t="s">
        <v>3534</v>
      </c>
      <c r="BT2047" s="3" t="s">
        <v>1152</v>
      </c>
    </row>
    <row r="2048" spans="1:73" ht="13.5" customHeight="1">
      <c r="A2048" s="6" t="str">
        <f>HYPERLINK("http://kyu.snu.ac.kr/sdhj/index.jsp?type=hj/GK14649_00IM0001_055b.jpg","1717_수북면_055b")</f>
        <v>1717_수북면_055b</v>
      </c>
      <c r="B2048" s="3">
        <v>1717</v>
      </c>
      <c r="C2048" s="3" t="s">
        <v>7844</v>
      </c>
      <c r="D2048" s="3" t="s">
        <v>7845</v>
      </c>
      <c r="E2048" s="3">
        <v>2047</v>
      </c>
      <c r="F2048" s="3">
        <v>7</v>
      </c>
      <c r="G2048" s="3" t="s">
        <v>5660</v>
      </c>
      <c r="H2048" s="3" t="s">
        <v>6977</v>
      </c>
      <c r="I2048" s="3">
        <v>36</v>
      </c>
      <c r="L2048" s="3">
        <v>4</v>
      </c>
      <c r="M2048" s="3" t="s">
        <v>2576</v>
      </c>
      <c r="N2048" s="3" t="s">
        <v>2775</v>
      </c>
      <c r="S2048" s="3" t="s">
        <v>3539</v>
      </c>
      <c r="T2048" s="3" t="s">
        <v>7028</v>
      </c>
      <c r="U2048" s="3" t="s">
        <v>5836</v>
      </c>
      <c r="V2048" s="3" t="s">
        <v>7231</v>
      </c>
      <c r="W2048" s="3" t="s">
        <v>3559</v>
      </c>
      <c r="X2048" s="3" t="s">
        <v>7260</v>
      </c>
      <c r="Y2048" s="3" t="s">
        <v>3698</v>
      </c>
      <c r="Z2048" s="3" t="s">
        <v>3698</v>
      </c>
      <c r="AC2048" s="3" t="s">
        <v>3698</v>
      </c>
      <c r="AD2048" s="3" t="s">
        <v>3698</v>
      </c>
      <c r="AE2048" s="3" t="s">
        <v>3698</v>
      </c>
      <c r="AJ2048" s="3" t="s">
        <v>4228</v>
      </c>
      <c r="AK2048" s="3" t="s">
        <v>4228</v>
      </c>
      <c r="AL2048" s="3" t="s">
        <v>3698</v>
      </c>
      <c r="AM2048" s="3" t="s">
        <v>3698</v>
      </c>
      <c r="AT2048" s="3" t="s">
        <v>3698</v>
      </c>
      <c r="AU2048" s="3" t="s">
        <v>3698</v>
      </c>
      <c r="AV2048" s="3" t="s">
        <v>3698</v>
      </c>
      <c r="AW2048" s="3" t="s">
        <v>3698</v>
      </c>
      <c r="BG2048" s="3" t="s">
        <v>5736</v>
      </c>
      <c r="BH2048" s="3" t="s">
        <v>7238</v>
      </c>
      <c r="BI2048" s="3" t="s">
        <v>6703</v>
      </c>
      <c r="BJ2048" s="3" t="s">
        <v>1926</v>
      </c>
      <c r="BK2048" s="3" t="s">
        <v>5283</v>
      </c>
      <c r="BL2048" s="3" t="s">
        <v>7216</v>
      </c>
      <c r="BM2048" s="3" t="s">
        <v>6311</v>
      </c>
      <c r="BN2048" s="3" t="s">
        <v>1917</v>
      </c>
      <c r="BO2048" s="3" t="s">
        <v>5283</v>
      </c>
      <c r="BP2048" s="3" t="s">
        <v>7216</v>
      </c>
      <c r="BQ2048" s="3" t="s">
        <v>6704</v>
      </c>
      <c r="BR2048" s="3" t="s">
        <v>2466</v>
      </c>
      <c r="BS2048" s="3" t="s">
        <v>3870</v>
      </c>
      <c r="BT2048" s="3" t="s">
        <v>1157</v>
      </c>
    </row>
    <row r="2049" spans="1:72" ht="13.5" customHeight="1">
      <c r="A2049" s="6" t="str">
        <f>HYPERLINK("http://kyu.snu.ac.kr/sdhj/index.jsp?type=hj/GK14649_00IM0001_055b.jpg","1717_수북면_055b")</f>
        <v>1717_수북면_055b</v>
      </c>
      <c r="B2049" s="3">
        <v>1717</v>
      </c>
      <c r="C2049" s="3" t="s">
        <v>9055</v>
      </c>
      <c r="D2049" s="3" t="s">
        <v>9056</v>
      </c>
      <c r="E2049" s="3">
        <v>2048</v>
      </c>
      <c r="F2049" s="3">
        <v>7</v>
      </c>
      <c r="G2049" s="3" t="s">
        <v>5660</v>
      </c>
      <c r="H2049" s="3" t="s">
        <v>6977</v>
      </c>
      <c r="I2049" s="3">
        <v>36</v>
      </c>
      <c r="L2049" s="3">
        <v>4</v>
      </c>
      <c r="M2049" s="3" t="s">
        <v>2576</v>
      </c>
      <c r="N2049" s="3" t="s">
        <v>2775</v>
      </c>
      <c r="S2049" s="3" t="s">
        <v>4958</v>
      </c>
      <c r="T2049" s="3" t="s">
        <v>7066</v>
      </c>
    </row>
    <row r="2050" spans="1:72" ht="13.5" customHeight="1">
      <c r="A2050" s="6" t="str">
        <f>HYPERLINK("http://kyu.snu.ac.kr/sdhj/index.jsp?type=hj/GK14649_00IM0001_055b.jpg","1717_수북면_055b")</f>
        <v>1717_수북면_055b</v>
      </c>
      <c r="B2050" s="3">
        <v>1717</v>
      </c>
      <c r="C2050" s="3" t="s">
        <v>7439</v>
      </c>
      <c r="D2050" s="3" t="s">
        <v>7440</v>
      </c>
      <c r="E2050" s="3">
        <v>2049</v>
      </c>
      <c r="F2050" s="3">
        <v>7</v>
      </c>
      <c r="G2050" s="3" t="s">
        <v>5660</v>
      </c>
      <c r="H2050" s="3" t="s">
        <v>6977</v>
      </c>
      <c r="I2050" s="3">
        <v>36</v>
      </c>
      <c r="L2050" s="3">
        <v>5</v>
      </c>
      <c r="M2050" s="3" t="s">
        <v>2661</v>
      </c>
      <c r="N2050" s="3" t="s">
        <v>2825</v>
      </c>
      <c r="T2050" s="3" t="s">
        <v>9057</v>
      </c>
      <c r="U2050" s="3" t="s">
        <v>5283</v>
      </c>
      <c r="V2050" s="3" t="s">
        <v>7216</v>
      </c>
      <c r="W2050" s="3" t="s">
        <v>3867</v>
      </c>
      <c r="X2050" s="3" t="s">
        <v>7267</v>
      </c>
      <c r="Y2050" s="3" t="s">
        <v>5310</v>
      </c>
      <c r="Z2050" s="3" t="s">
        <v>898</v>
      </c>
      <c r="AC2050" s="3" t="s">
        <v>9058</v>
      </c>
      <c r="AD2050" s="3" t="s">
        <v>3698</v>
      </c>
      <c r="AE2050" s="3" t="s">
        <v>3698</v>
      </c>
      <c r="AJ2050" s="3" t="s">
        <v>4228</v>
      </c>
      <c r="AK2050" s="3" t="s">
        <v>4228</v>
      </c>
      <c r="AL2050" s="3" t="s">
        <v>3698</v>
      </c>
      <c r="AM2050" s="3" t="s">
        <v>3698</v>
      </c>
      <c r="AT2050" s="3" t="s">
        <v>3698</v>
      </c>
      <c r="AU2050" s="3" t="s">
        <v>3698</v>
      </c>
      <c r="AV2050" s="3" t="s">
        <v>3698</v>
      </c>
      <c r="AW2050" s="3" t="s">
        <v>3698</v>
      </c>
      <c r="BG2050" s="3" t="s">
        <v>5736</v>
      </c>
      <c r="BH2050" s="3" t="s">
        <v>7238</v>
      </c>
      <c r="BI2050" s="3" t="s">
        <v>3698</v>
      </c>
      <c r="BJ2050" s="3" t="s">
        <v>3698</v>
      </c>
      <c r="BK2050" s="3" t="s">
        <v>5283</v>
      </c>
      <c r="BL2050" s="3" t="s">
        <v>7216</v>
      </c>
      <c r="BM2050" s="3" t="s">
        <v>6705</v>
      </c>
      <c r="BN2050" s="3" t="s">
        <v>2190</v>
      </c>
      <c r="BO2050" s="3" t="s">
        <v>5185</v>
      </c>
      <c r="BP2050" s="3" t="s">
        <v>7233</v>
      </c>
      <c r="BQ2050" s="3" t="s">
        <v>6706</v>
      </c>
      <c r="BR2050" s="3" t="s">
        <v>3235</v>
      </c>
      <c r="BS2050" s="3" t="s">
        <v>3562</v>
      </c>
      <c r="BT2050" s="3" t="s">
        <v>3040</v>
      </c>
    </row>
    <row r="2051" spans="1:72" ht="13.5" customHeight="1">
      <c r="A2051" s="6" t="str">
        <f>HYPERLINK("http://kyu.snu.ac.kr/sdhj/index.jsp?type=hj/GK14649_00IM0001_055b.jpg","1717_수북면_055b")</f>
        <v>1717_수북면_055b</v>
      </c>
      <c r="B2051" s="3">
        <v>1717</v>
      </c>
      <c r="C2051" s="3" t="s">
        <v>7510</v>
      </c>
      <c r="D2051" s="3" t="s">
        <v>7511</v>
      </c>
      <c r="E2051" s="3">
        <v>2050</v>
      </c>
      <c r="F2051" s="3">
        <v>7</v>
      </c>
      <c r="G2051" s="3" t="s">
        <v>5660</v>
      </c>
      <c r="H2051" s="3" t="s">
        <v>6977</v>
      </c>
      <c r="I2051" s="3">
        <v>36</v>
      </c>
      <c r="L2051" s="3">
        <v>5</v>
      </c>
      <c r="M2051" s="3" t="s">
        <v>2661</v>
      </c>
      <c r="N2051" s="3" t="s">
        <v>2825</v>
      </c>
      <c r="S2051" s="3" t="s">
        <v>3539</v>
      </c>
      <c r="T2051" s="3" t="s">
        <v>7028</v>
      </c>
      <c r="U2051" s="3" t="s">
        <v>5836</v>
      </c>
      <c r="V2051" s="3" t="s">
        <v>7231</v>
      </c>
      <c r="W2051" s="3" t="s">
        <v>5381</v>
      </c>
      <c r="X2051" s="3" t="s">
        <v>7284</v>
      </c>
      <c r="Y2051" s="3" t="s">
        <v>3479</v>
      </c>
      <c r="Z2051" s="3" t="s">
        <v>7292</v>
      </c>
      <c r="AC2051" s="3" t="s">
        <v>9058</v>
      </c>
      <c r="AD2051" s="3" t="s">
        <v>3698</v>
      </c>
      <c r="AE2051" s="3" t="s">
        <v>3698</v>
      </c>
      <c r="AJ2051" s="3" t="s">
        <v>4228</v>
      </c>
      <c r="AK2051" s="3" t="s">
        <v>4228</v>
      </c>
      <c r="AL2051" s="3" t="s">
        <v>3698</v>
      </c>
      <c r="AM2051" s="3" t="s">
        <v>3698</v>
      </c>
      <c r="AT2051" s="3" t="s">
        <v>3698</v>
      </c>
      <c r="AU2051" s="3" t="s">
        <v>3698</v>
      </c>
      <c r="AV2051" s="3" t="s">
        <v>3698</v>
      </c>
      <c r="AW2051" s="3" t="s">
        <v>3698</v>
      </c>
      <c r="BG2051" s="3" t="s">
        <v>5124</v>
      </c>
      <c r="BH2051" s="3" t="s">
        <v>7214</v>
      </c>
      <c r="BI2051" s="3" t="s">
        <v>5860</v>
      </c>
      <c r="BJ2051" s="3" t="s">
        <v>1478</v>
      </c>
      <c r="BK2051" s="3" t="s">
        <v>5124</v>
      </c>
      <c r="BL2051" s="3" t="s">
        <v>7214</v>
      </c>
      <c r="BM2051" s="3" t="s">
        <v>5838</v>
      </c>
      <c r="BN2051" s="3" t="s">
        <v>1476</v>
      </c>
      <c r="BO2051" s="3" t="s">
        <v>5283</v>
      </c>
      <c r="BP2051" s="3" t="s">
        <v>7216</v>
      </c>
      <c r="BQ2051" s="3" t="s">
        <v>6707</v>
      </c>
      <c r="BR2051" s="3" t="s">
        <v>2467</v>
      </c>
      <c r="BS2051" s="3" t="s">
        <v>3515</v>
      </c>
      <c r="BT2051" s="3" t="s">
        <v>1099</v>
      </c>
    </row>
    <row r="2052" spans="1:72" ht="13.5" customHeight="1">
      <c r="A2052" s="6" t="str">
        <f>HYPERLINK("http://kyu.snu.ac.kr/sdhj/index.jsp?type=hj/GK14649_00IM0001_055b.jpg","1717_수북면_055b")</f>
        <v>1717_수북면_055b</v>
      </c>
      <c r="B2052" s="3">
        <v>1717</v>
      </c>
      <c r="C2052" s="3" t="s">
        <v>7565</v>
      </c>
      <c r="D2052" s="3" t="s">
        <v>7566</v>
      </c>
      <c r="E2052" s="3">
        <v>2051</v>
      </c>
      <c r="F2052" s="3">
        <v>7</v>
      </c>
      <c r="G2052" s="3" t="s">
        <v>5660</v>
      </c>
      <c r="H2052" s="3" t="s">
        <v>6977</v>
      </c>
      <c r="I2052" s="3">
        <v>36</v>
      </c>
      <c r="L2052" s="3">
        <v>5</v>
      </c>
      <c r="M2052" s="3" t="s">
        <v>2661</v>
      </c>
      <c r="N2052" s="3" t="s">
        <v>2825</v>
      </c>
      <c r="S2052" s="3" t="s">
        <v>3550</v>
      </c>
      <c r="T2052" s="3" t="s">
        <v>7029</v>
      </c>
      <c r="U2052" s="3" t="s">
        <v>5283</v>
      </c>
      <c r="V2052" s="3" t="s">
        <v>7216</v>
      </c>
      <c r="Y2052" s="3" t="s">
        <v>6708</v>
      </c>
      <c r="Z2052" s="3" t="s">
        <v>899</v>
      </c>
      <c r="AC2052" s="3">
        <v>28</v>
      </c>
      <c r="AD2052" s="3" t="s">
        <v>3653</v>
      </c>
      <c r="AE2052" s="3" t="s">
        <v>1003</v>
      </c>
    </row>
    <row r="2053" spans="1:72" ht="13.5" customHeight="1">
      <c r="A2053" s="6" t="str">
        <f>HYPERLINK("http://kyu.snu.ac.kr/sdhj/index.jsp?type=hj/GK14649_00IM0001_055b.jpg","1717_수북면_055b")</f>
        <v>1717_수북면_055b</v>
      </c>
      <c r="B2053" s="3">
        <v>1717</v>
      </c>
      <c r="C2053" s="3" t="s">
        <v>7510</v>
      </c>
      <c r="D2053" s="3" t="s">
        <v>7511</v>
      </c>
      <c r="E2053" s="3">
        <v>2052</v>
      </c>
      <c r="F2053" s="3">
        <v>7</v>
      </c>
      <c r="G2053" s="3" t="s">
        <v>5660</v>
      </c>
      <c r="H2053" s="3" t="s">
        <v>6977</v>
      </c>
      <c r="I2053" s="3">
        <v>36</v>
      </c>
      <c r="L2053" s="3">
        <v>5</v>
      </c>
      <c r="M2053" s="3" t="s">
        <v>2661</v>
      </c>
      <c r="N2053" s="3" t="s">
        <v>2825</v>
      </c>
      <c r="S2053" s="3" t="s">
        <v>4266</v>
      </c>
      <c r="T2053" s="3" t="s">
        <v>7026</v>
      </c>
      <c r="W2053" s="3" t="s">
        <v>3559</v>
      </c>
      <c r="X2053" s="3" t="s">
        <v>7260</v>
      </c>
    </row>
    <row r="2054" spans="1:72" ht="13.5" customHeight="1">
      <c r="A2054" s="6" t="str">
        <f>HYPERLINK("http://kyu.snu.ac.kr/sdhj/index.jsp?type=hj/GK14649_00IM0001_055b.jpg","1717_수북면_055b")</f>
        <v>1717_수북면_055b</v>
      </c>
      <c r="B2054" s="3">
        <v>1717</v>
      </c>
      <c r="C2054" s="3" t="s">
        <v>7510</v>
      </c>
      <c r="D2054" s="3" t="s">
        <v>7511</v>
      </c>
      <c r="E2054" s="3">
        <v>2053</v>
      </c>
      <c r="F2054" s="3">
        <v>7</v>
      </c>
      <c r="G2054" s="3" t="s">
        <v>5660</v>
      </c>
      <c r="H2054" s="3" t="s">
        <v>6977</v>
      </c>
      <c r="I2054" s="3">
        <v>36</v>
      </c>
      <c r="L2054" s="3">
        <v>5</v>
      </c>
      <c r="M2054" s="3" t="s">
        <v>2661</v>
      </c>
      <c r="N2054" s="3" t="s">
        <v>2825</v>
      </c>
      <c r="S2054" s="3" t="s">
        <v>9059</v>
      </c>
      <c r="T2054" s="3" t="s">
        <v>9059</v>
      </c>
      <c r="U2054" s="3" t="s">
        <v>5283</v>
      </c>
      <c r="V2054" s="3" t="s">
        <v>7216</v>
      </c>
      <c r="Y2054" s="3" t="s">
        <v>6709</v>
      </c>
      <c r="Z2054" s="3" t="s">
        <v>900</v>
      </c>
      <c r="AC2054" s="3">
        <v>24</v>
      </c>
      <c r="AD2054" s="3" t="s">
        <v>3777</v>
      </c>
      <c r="AE2054" s="3" t="s">
        <v>1015</v>
      </c>
    </row>
    <row r="2055" spans="1:72" ht="13.5" customHeight="1">
      <c r="A2055" s="6" t="str">
        <f>HYPERLINK("http://kyu.snu.ac.kr/sdhj/index.jsp?type=hj/GK14649_00IM0001_055b.jpg","1717_수북면_055b")</f>
        <v>1717_수북면_055b</v>
      </c>
      <c r="B2055" s="3">
        <v>1717</v>
      </c>
      <c r="C2055" s="3" t="s">
        <v>7510</v>
      </c>
      <c r="D2055" s="3" t="s">
        <v>7511</v>
      </c>
      <c r="E2055" s="3">
        <v>2054</v>
      </c>
      <c r="F2055" s="3">
        <v>7</v>
      </c>
      <c r="G2055" s="3" t="s">
        <v>5660</v>
      </c>
      <c r="H2055" s="3" t="s">
        <v>6977</v>
      </c>
      <c r="I2055" s="3">
        <v>36</v>
      </c>
      <c r="L2055" s="3">
        <v>5</v>
      </c>
      <c r="M2055" s="3" t="s">
        <v>2661</v>
      </c>
      <c r="N2055" s="3" t="s">
        <v>2825</v>
      </c>
      <c r="S2055" s="3" t="s">
        <v>9060</v>
      </c>
      <c r="T2055" s="3" t="s">
        <v>9061</v>
      </c>
      <c r="Y2055" s="3" t="s">
        <v>3479</v>
      </c>
      <c r="Z2055" s="3" t="s">
        <v>7292</v>
      </c>
      <c r="AF2055" s="3" t="s">
        <v>4024</v>
      </c>
      <c r="AG2055" s="3" t="s">
        <v>1050</v>
      </c>
    </row>
    <row r="2056" spans="1:72" ht="13.5" customHeight="1">
      <c r="A2056" s="6" t="str">
        <f>HYPERLINK("http://kyu.snu.ac.kr/sdhj/index.jsp?type=hj/GK14649_00IM0001_055b.jpg","1717_수북면_055b")</f>
        <v>1717_수북면_055b</v>
      </c>
      <c r="B2056" s="3">
        <v>1717</v>
      </c>
      <c r="C2056" s="3" t="s">
        <v>7510</v>
      </c>
      <c r="D2056" s="3" t="s">
        <v>7511</v>
      </c>
      <c r="E2056" s="3">
        <v>2055</v>
      </c>
      <c r="F2056" s="3">
        <v>7</v>
      </c>
      <c r="G2056" s="3" t="s">
        <v>5660</v>
      </c>
      <c r="H2056" s="3" t="s">
        <v>6977</v>
      </c>
      <c r="I2056" s="3">
        <v>36</v>
      </c>
      <c r="L2056" s="3">
        <v>5</v>
      </c>
      <c r="M2056" s="3" t="s">
        <v>2661</v>
      </c>
      <c r="N2056" s="3" t="s">
        <v>2825</v>
      </c>
      <c r="S2056" s="3" t="s">
        <v>9062</v>
      </c>
      <c r="T2056" s="3" t="s">
        <v>9063</v>
      </c>
      <c r="U2056" s="3" t="s">
        <v>5283</v>
      </c>
      <c r="V2056" s="3" t="s">
        <v>7216</v>
      </c>
      <c r="Y2056" s="3" t="s">
        <v>6710</v>
      </c>
      <c r="Z2056" s="3" t="s">
        <v>134</v>
      </c>
      <c r="AC2056" s="3">
        <v>22</v>
      </c>
      <c r="AD2056" s="3" t="s">
        <v>4044</v>
      </c>
      <c r="AE2056" s="3" t="s">
        <v>1026</v>
      </c>
      <c r="AF2056" s="3" t="s">
        <v>5096</v>
      </c>
      <c r="AG2056" s="3" t="s">
        <v>1071</v>
      </c>
    </row>
    <row r="2057" spans="1:72" ht="13.5" customHeight="1">
      <c r="A2057" s="6" t="str">
        <f>HYPERLINK("http://kyu.snu.ac.kr/sdhj/index.jsp?type=hj/GK14649_00IM0001_055b.jpg","1717_수북면_055b")</f>
        <v>1717_수북면_055b</v>
      </c>
      <c r="B2057" s="3">
        <v>1717</v>
      </c>
      <c r="C2057" s="3" t="s">
        <v>7510</v>
      </c>
      <c r="D2057" s="3" t="s">
        <v>7511</v>
      </c>
      <c r="E2057" s="3">
        <v>2056</v>
      </c>
      <c r="F2057" s="3">
        <v>7</v>
      </c>
      <c r="G2057" s="3" t="s">
        <v>5660</v>
      </c>
      <c r="H2057" s="3" t="s">
        <v>6977</v>
      </c>
      <c r="I2057" s="3">
        <v>36</v>
      </c>
      <c r="L2057" s="3">
        <v>5</v>
      </c>
      <c r="M2057" s="3" t="s">
        <v>2661</v>
      </c>
      <c r="N2057" s="3" t="s">
        <v>2825</v>
      </c>
      <c r="S2057" s="3" t="s">
        <v>9060</v>
      </c>
      <c r="T2057" s="3" t="s">
        <v>9061</v>
      </c>
      <c r="Y2057" s="3" t="s">
        <v>3479</v>
      </c>
      <c r="Z2057" s="3" t="s">
        <v>7292</v>
      </c>
      <c r="AC2057" s="3">
        <v>12</v>
      </c>
      <c r="AD2057" s="3" t="s">
        <v>3767</v>
      </c>
      <c r="AE2057" s="3" t="s">
        <v>1013</v>
      </c>
    </row>
    <row r="2058" spans="1:72" ht="13.5" customHeight="1">
      <c r="A2058" s="6" t="str">
        <f>HYPERLINK("http://kyu.snu.ac.kr/sdhj/index.jsp?type=hj/GK14649_00IM0001_055b.jpg","1717_수북면_055b")</f>
        <v>1717_수북면_055b</v>
      </c>
      <c r="B2058" s="3">
        <v>1717</v>
      </c>
      <c r="C2058" s="3" t="s">
        <v>7510</v>
      </c>
      <c r="D2058" s="3" t="s">
        <v>7511</v>
      </c>
      <c r="E2058" s="3">
        <v>2057</v>
      </c>
      <c r="F2058" s="3">
        <v>7</v>
      </c>
      <c r="G2058" s="3" t="s">
        <v>5660</v>
      </c>
      <c r="H2058" s="3" t="s">
        <v>6977</v>
      </c>
      <c r="I2058" s="3">
        <v>37</v>
      </c>
      <c r="J2058" s="3" t="s">
        <v>6711</v>
      </c>
      <c r="K2058" s="3" t="s">
        <v>7007</v>
      </c>
      <c r="L2058" s="3">
        <v>1</v>
      </c>
      <c r="M2058" s="3" t="s">
        <v>2748</v>
      </c>
      <c r="N2058" s="3" t="s">
        <v>2870</v>
      </c>
      <c r="O2058" s="3" t="s">
        <v>3432</v>
      </c>
      <c r="P2058" s="3" t="s">
        <v>6945</v>
      </c>
      <c r="T2058" s="3" t="s">
        <v>8779</v>
      </c>
      <c r="U2058" s="3" t="s">
        <v>5283</v>
      </c>
      <c r="V2058" s="3" t="s">
        <v>7216</v>
      </c>
      <c r="W2058" s="3" t="s">
        <v>3725</v>
      </c>
      <c r="X2058" s="3" t="s">
        <v>7261</v>
      </c>
      <c r="Y2058" s="3" t="s">
        <v>6712</v>
      </c>
      <c r="Z2058" s="3" t="s">
        <v>901</v>
      </c>
      <c r="AC2058" s="3" t="s">
        <v>3698</v>
      </c>
      <c r="AD2058" s="3" t="s">
        <v>3698</v>
      </c>
      <c r="AE2058" s="3" t="s">
        <v>3698</v>
      </c>
      <c r="AF2058" s="3" t="s">
        <v>3469</v>
      </c>
      <c r="AG2058" s="3" t="s">
        <v>1046</v>
      </c>
      <c r="AH2058" s="3" t="s">
        <v>3618</v>
      </c>
      <c r="AI2058" s="3" t="s">
        <v>1110</v>
      </c>
      <c r="AJ2058" s="3" t="s">
        <v>4228</v>
      </c>
      <c r="AK2058" s="3" t="s">
        <v>4228</v>
      </c>
      <c r="AL2058" s="3" t="s">
        <v>3515</v>
      </c>
      <c r="AM2058" s="3" t="s">
        <v>1099</v>
      </c>
      <c r="AT2058" s="3" t="s">
        <v>5283</v>
      </c>
      <c r="AU2058" s="3" t="s">
        <v>7216</v>
      </c>
      <c r="AV2058" s="3" t="s">
        <v>6713</v>
      </c>
      <c r="AW2058" s="3" t="s">
        <v>1566</v>
      </c>
      <c r="BG2058" s="3" t="s">
        <v>5283</v>
      </c>
      <c r="BH2058" s="3" t="s">
        <v>7216</v>
      </c>
      <c r="BI2058" s="3" t="s">
        <v>6714</v>
      </c>
      <c r="BJ2058" s="3" t="s">
        <v>1927</v>
      </c>
      <c r="BK2058" s="3" t="s">
        <v>5283</v>
      </c>
      <c r="BL2058" s="3" t="s">
        <v>7216</v>
      </c>
      <c r="BM2058" s="3" t="s">
        <v>6715</v>
      </c>
      <c r="BN2058" s="3" t="s">
        <v>2191</v>
      </c>
      <c r="BO2058" s="3" t="s">
        <v>5283</v>
      </c>
      <c r="BP2058" s="3" t="s">
        <v>7216</v>
      </c>
      <c r="BQ2058" s="3" t="s">
        <v>6716</v>
      </c>
      <c r="BR2058" s="3" t="s">
        <v>2468</v>
      </c>
      <c r="BS2058" s="3" t="s">
        <v>3515</v>
      </c>
      <c r="BT2058" s="3" t="s">
        <v>1099</v>
      </c>
    </row>
    <row r="2059" spans="1:72" ht="13.5" customHeight="1">
      <c r="A2059" s="6" t="str">
        <f>HYPERLINK("http://kyu.snu.ac.kr/sdhj/index.jsp?type=hj/GK14649_00IM0001_055b.jpg","1717_수북면_055b")</f>
        <v>1717_수북면_055b</v>
      </c>
      <c r="B2059" s="3">
        <v>1717</v>
      </c>
      <c r="C2059" s="3" t="s">
        <v>7780</v>
      </c>
      <c r="D2059" s="3" t="s">
        <v>7781</v>
      </c>
      <c r="E2059" s="3">
        <v>2058</v>
      </c>
      <c r="F2059" s="3">
        <v>7</v>
      </c>
      <c r="G2059" s="3" t="s">
        <v>5660</v>
      </c>
      <c r="H2059" s="3" t="s">
        <v>6977</v>
      </c>
      <c r="I2059" s="3">
        <v>37</v>
      </c>
      <c r="L2059" s="3">
        <v>1</v>
      </c>
      <c r="M2059" s="3" t="s">
        <v>2748</v>
      </c>
      <c r="N2059" s="3" t="s">
        <v>2870</v>
      </c>
      <c r="S2059" s="3" t="s">
        <v>3539</v>
      </c>
      <c r="T2059" s="3" t="s">
        <v>7028</v>
      </c>
      <c r="U2059" s="3" t="s">
        <v>5858</v>
      </c>
      <c r="V2059" s="3" t="s">
        <v>7236</v>
      </c>
      <c r="W2059" s="3" t="s">
        <v>4228</v>
      </c>
      <c r="X2059" s="3" t="s">
        <v>4228</v>
      </c>
      <c r="Y2059" s="3" t="s">
        <v>3698</v>
      </c>
      <c r="Z2059" s="3" t="s">
        <v>3698</v>
      </c>
      <c r="AC2059" s="3" t="s">
        <v>9064</v>
      </c>
      <c r="AD2059" s="3" t="s">
        <v>3935</v>
      </c>
      <c r="AE2059" s="3" t="s">
        <v>1020</v>
      </c>
      <c r="AJ2059" s="3" t="s">
        <v>3443</v>
      </c>
      <c r="AK2059" s="3" t="s">
        <v>6955</v>
      </c>
      <c r="AL2059" s="3" t="s">
        <v>3509</v>
      </c>
      <c r="AM2059" s="3" t="s">
        <v>1098</v>
      </c>
      <c r="AT2059" s="3" t="s">
        <v>5283</v>
      </c>
      <c r="AU2059" s="3" t="s">
        <v>7216</v>
      </c>
      <c r="AV2059" s="3" t="s">
        <v>4180</v>
      </c>
      <c r="AW2059" s="3" t="s">
        <v>183</v>
      </c>
      <c r="BG2059" s="3" t="s">
        <v>5750</v>
      </c>
      <c r="BH2059" s="3" t="s">
        <v>1679</v>
      </c>
      <c r="BI2059" s="3" t="s">
        <v>5901</v>
      </c>
      <c r="BJ2059" s="3" t="s">
        <v>1481</v>
      </c>
      <c r="BK2059" s="3" t="s">
        <v>5283</v>
      </c>
      <c r="BL2059" s="3" t="s">
        <v>7216</v>
      </c>
      <c r="BM2059" s="3" t="s">
        <v>5908</v>
      </c>
      <c r="BN2059" s="3" t="s">
        <v>2120</v>
      </c>
      <c r="BO2059" s="3" t="s">
        <v>5185</v>
      </c>
      <c r="BP2059" s="3" t="s">
        <v>7233</v>
      </c>
      <c r="BQ2059" s="3" t="s">
        <v>6717</v>
      </c>
      <c r="BR2059" s="3" t="s">
        <v>3340</v>
      </c>
      <c r="BS2059" s="3" t="s">
        <v>3698</v>
      </c>
      <c r="BT2059" s="3" t="s">
        <v>3698</v>
      </c>
    </row>
    <row r="2060" spans="1:72" ht="13.5" customHeight="1">
      <c r="A2060" s="6" t="str">
        <f>HYPERLINK("http://kyu.snu.ac.kr/sdhj/index.jsp?type=hj/GK14649_00IM0001_055b.jpg","1717_수북면_055b")</f>
        <v>1717_수북면_055b</v>
      </c>
      <c r="B2060" s="3">
        <v>1717</v>
      </c>
      <c r="C2060" s="3" t="s">
        <v>7741</v>
      </c>
      <c r="D2060" s="3" t="s">
        <v>7742</v>
      </c>
      <c r="E2060" s="3">
        <v>2059</v>
      </c>
      <c r="F2060" s="3">
        <v>7</v>
      </c>
      <c r="G2060" s="3" t="s">
        <v>5660</v>
      </c>
      <c r="H2060" s="3" t="s">
        <v>6977</v>
      </c>
      <c r="I2060" s="3">
        <v>37</v>
      </c>
      <c r="L2060" s="3">
        <v>1</v>
      </c>
      <c r="M2060" s="3" t="s">
        <v>2748</v>
      </c>
      <c r="N2060" s="3" t="s">
        <v>2870</v>
      </c>
      <c r="AC2060" s="3">
        <v>13</v>
      </c>
      <c r="AD2060" s="3" t="s">
        <v>3944</v>
      </c>
      <c r="AE2060" s="3" t="s">
        <v>1021</v>
      </c>
    </row>
    <row r="2061" spans="1:72" ht="13.5" customHeight="1">
      <c r="A2061" s="6" t="str">
        <f>HYPERLINK("http://kyu.snu.ac.kr/sdhj/index.jsp?type=hj/GK14649_00IM0001_055b.jpg","1717_수북면_055b")</f>
        <v>1717_수북면_055b</v>
      </c>
      <c r="B2061" s="3">
        <v>1717</v>
      </c>
      <c r="C2061" s="3" t="s">
        <v>8781</v>
      </c>
      <c r="D2061" s="3" t="s">
        <v>8782</v>
      </c>
      <c r="E2061" s="3">
        <v>2060</v>
      </c>
      <c r="F2061" s="3">
        <v>7</v>
      </c>
      <c r="G2061" s="3" t="s">
        <v>5660</v>
      </c>
      <c r="H2061" s="3" t="s">
        <v>6977</v>
      </c>
      <c r="I2061" s="3">
        <v>37</v>
      </c>
      <c r="L2061" s="3">
        <v>1</v>
      </c>
      <c r="M2061" s="3" t="s">
        <v>2748</v>
      </c>
      <c r="N2061" s="3" t="s">
        <v>2870</v>
      </c>
      <c r="S2061" s="3" t="s">
        <v>9065</v>
      </c>
      <c r="T2061" s="3" t="s">
        <v>9066</v>
      </c>
      <c r="Y2061" s="3" t="s">
        <v>3479</v>
      </c>
      <c r="Z2061" s="3" t="s">
        <v>7292</v>
      </c>
      <c r="AC2061" s="3">
        <v>2</v>
      </c>
      <c r="AD2061" s="3" t="s">
        <v>3584</v>
      </c>
      <c r="AE2061" s="3" t="s">
        <v>990</v>
      </c>
    </row>
    <row r="2062" spans="1:72" ht="13.5" customHeight="1">
      <c r="A2062" s="6" t="str">
        <f>HYPERLINK("http://kyu.snu.ac.kr/sdhj/index.jsp?type=hj/GK14649_00IM0001_055b.jpg","1717_수북면_055b")</f>
        <v>1717_수북면_055b</v>
      </c>
      <c r="B2062" s="3">
        <v>1717</v>
      </c>
      <c r="C2062" s="3" t="s">
        <v>8781</v>
      </c>
      <c r="D2062" s="3" t="s">
        <v>8782</v>
      </c>
      <c r="E2062" s="3">
        <v>2061</v>
      </c>
      <c r="F2062" s="3">
        <v>7</v>
      </c>
      <c r="G2062" s="3" t="s">
        <v>5660</v>
      </c>
      <c r="H2062" s="3" t="s">
        <v>6977</v>
      </c>
      <c r="I2062" s="3">
        <v>37</v>
      </c>
      <c r="L2062" s="3">
        <v>2</v>
      </c>
      <c r="M2062" s="3" t="s">
        <v>7738</v>
      </c>
      <c r="N2062" s="3" t="s">
        <v>7738</v>
      </c>
      <c r="T2062" s="3" t="s">
        <v>7472</v>
      </c>
      <c r="U2062" s="3" t="s">
        <v>3698</v>
      </c>
      <c r="V2062" s="3" t="s">
        <v>3698</v>
      </c>
      <c r="W2062" s="3" t="s">
        <v>4228</v>
      </c>
      <c r="X2062" s="3" t="s">
        <v>4228</v>
      </c>
      <c r="Y2062" s="3" t="s">
        <v>3698</v>
      </c>
      <c r="Z2062" s="3" t="s">
        <v>3698</v>
      </c>
      <c r="AC2062" s="3" t="s">
        <v>3698</v>
      </c>
      <c r="AD2062" s="3" t="s">
        <v>3698</v>
      </c>
      <c r="AE2062" s="3" t="s">
        <v>3698</v>
      </c>
      <c r="AJ2062" s="3" t="s">
        <v>4228</v>
      </c>
      <c r="AK2062" s="3" t="s">
        <v>4228</v>
      </c>
      <c r="AL2062" s="3" t="s">
        <v>3534</v>
      </c>
      <c r="AM2062" s="3" t="s">
        <v>1152</v>
      </c>
      <c r="AT2062" s="3" t="s">
        <v>5283</v>
      </c>
      <c r="AU2062" s="3" t="s">
        <v>7216</v>
      </c>
      <c r="AV2062" s="3" t="s">
        <v>6718</v>
      </c>
      <c r="AW2062" s="3" t="s">
        <v>3118</v>
      </c>
      <c r="BG2062" s="3" t="s">
        <v>5185</v>
      </c>
      <c r="BH2062" s="3" t="s">
        <v>7233</v>
      </c>
      <c r="BI2062" s="3" t="s">
        <v>5013</v>
      </c>
      <c r="BJ2062" s="3" t="s">
        <v>1527</v>
      </c>
      <c r="BK2062" s="3" t="s">
        <v>5283</v>
      </c>
      <c r="BL2062" s="3" t="s">
        <v>7216</v>
      </c>
      <c r="BM2062" s="3" t="s">
        <v>3893</v>
      </c>
      <c r="BN2062" s="3" t="s">
        <v>1286</v>
      </c>
      <c r="BO2062" s="3" t="s">
        <v>3546</v>
      </c>
      <c r="BP2062" s="3" t="s">
        <v>7248</v>
      </c>
      <c r="BQ2062" s="3" t="s">
        <v>6719</v>
      </c>
      <c r="BR2062" s="3" t="s">
        <v>3312</v>
      </c>
      <c r="BS2062" s="3" t="s">
        <v>3476</v>
      </c>
      <c r="BT2062" s="3" t="s">
        <v>1117</v>
      </c>
    </row>
    <row r="2063" spans="1:72" ht="13.5" customHeight="1">
      <c r="A2063" s="6" t="str">
        <f>HYPERLINK("http://kyu.snu.ac.kr/sdhj/index.jsp?type=hj/GK14649_00IM0001_055b.jpg","1717_수북면_055b")</f>
        <v>1717_수북면_055b</v>
      </c>
      <c r="B2063" s="3">
        <v>1717</v>
      </c>
      <c r="C2063" s="3" t="s">
        <v>8094</v>
      </c>
      <c r="D2063" s="3" t="s">
        <v>8095</v>
      </c>
      <c r="E2063" s="3">
        <v>2062</v>
      </c>
      <c r="F2063" s="3">
        <v>7</v>
      </c>
      <c r="G2063" s="3" t="s">
        <v>5660</v>
      </c>
      <c r="H2063" s="3" t="s">
        <v>6977</v>
      </c>
      <c r="I2063" s="3">
        <v>37</v>
      </c>
      <c r="L2063" s="3">
        <v>2</v>
      </c>
      <c r="M2063" s="3" t="s">
        <v>7738</v>
      </c>
      <c r="N2063" s="3" t="s">
        <v>7738</v>
      </c>
      <c r="S2063" s="3" t="s">
        <v>3539</v>
      </c>
      <c r="T2063" s="3" t="s">
        <v>7028</v>
      </c>
      <c r="U2063" s="3" t="s">
        <v>5091</v>
      </c>
      <c r="V2063" s="3" t="s">
        <v>7201</v>
      </c>
      <c r="W2063" s="3" t="s">
        <v>4228</v>
      </c>
      <c r="X2063" s="3" t="s">
        <v>4228</v>
      </c>
      <c r="Y2063" s="3" t="s">
        <v>3698</v>
      </c>
      <c r="Z2063" s="3" t="s">
        <v>3698</v>
      </c>
      <c r="AC2063" s="3" t="s">
        <v>3698</v>
      </c>
      <c r="AD2063" s="3" t="s">
        <v>3698</v>
      </c>
      <c r="AE2063" s="3" t="s">
        <v>3698</v>
      </c>
      <c r="AJ2063" s="3" t="s">
        <v>4228</v>
      </c>
      <c r="AK2063" s="3" t="s">
        <v>4228</v>
      </c>
      <c r="AL2063" s="3" t="s">
        <v>3698</v>
      </c>
      <c r="AM2063" s="3" t="s">
        <v>3698</v>
      </c>
      <c r="AN2063" s="3" t="s">
        <v>7738</v>
      </c>
      <c r="AO2063" s="3" t="s">
        <v>7738</v>
      </c>
      <c r="AR2063" s="3" t="s">
        <v>6720</v>
      </c>
      <c r="AS2063" s="3" t="s">
        <v>1239</v>
      </c>
      <c r="AV2063" s="3" t="s">
        <v>6721</v>
      </c>
      <c r="AW2063" s="3" t="s">
        <v>1567</v>
      </c>
      <c r="BB2063" s="3" t="s">
        <v>3606</v>
      </c>
      <c r="BC2063" s="3" t="s">
        <v>7103</v>
      </c>
      <c r="BD2063" s="3" t="s">
        <v>6722</v>
      </c>
      <c r="BE2063" s="3" t="s">
        <v>1659</v>
      </c>
      <c r="BI2063" s="3" t="s">
        <v>4733</v>
      </c>
      <c r="BJ2063" s="3" t="s">
        <v>764</v>
      </c>
      <c r="BM2063" s="3" t="s">
        <v>5184</v>
      </c>
      <c r="BN2063" s="3" t="s">
        <v>779</v>
      </c>
      <c r="BQ2063" s="3" t="s">
        <v>6723</v>
      </c>
      <c r="BR2063" s="3" t="s">
        <v>3338</v>
      </c>
      <c r="BS2063" s="3" t="s">
        <v>3807</v>
      </c>
      <c r="BT2063" s="3" t="s">
        <v>711</v>
      </c>
    </row>
    <row r="2064" spans="1:72" ht="13.5" customHeight="1">
      <c r="A2064" s="6" t="str">
        <f>HYPERLINK("http://kyu.snu.ac.kr/sdhj/index.jsp?type=hj/GK14649_00IM0001_055b.jpg","1717_수북면_055b")</f>
        <v>1717_수북면_055b</v>
      </c>
      <c r="B2064" s="3">
        <v>1717</v>
      </c>
      <c r="C2064" s="3" t="s">
        <v>7510</v>
      </c>
      <c r="D2064" s="3" t="s">
        <v>7511</v>
      </c>
      <c r="E2064" s="3">
        <v>2063</v>
      </c>
      <c r="F2064" s="3">
        <v>7</v>
      </c>
      <c r="G2064" s="3" t="s">
        <v>5660</v>
      </c>
      <c r="H2064" s="3" t="s">
        <v>6977</v>
      </c>
      <c r="I2064" s="3">
        <v>37</v>
      </c>
      <c r="L2064" s="3">
        <v>3</v>
      </c>
      <c r="M2064" s="3" t="s">
        <v>7738</v>
      </c>
      <c r="N2064" s="3" t="s">
        <v>7738</v>
      </c>
      <c r="T2064" s="3" t="s">
        <v>7472</v>
      </c>
      <c r="U2064" s="3" t="s">
        <v>3698</v>
      </c>
      <c r="V2064" s="3" t="s">
        <v>3698</v>
      </c>
      <c r="W2064" s="3" t="s">
        <v>4228</v>
      </c>
      <c r="X2064" s="3" t="s">
        <v>4228</v>
      </c>
      <c r="Y2064" s="3" t="s">
        <v>3698</v>
      </c>
      <c r="Z2064" s="3" t="s">
        <v>3698</v>
      </c>
      <c r="AC2064" s="3" t="s">
        <v>3698</v>
      </c>
      <c r="AD2064" s="3" t="s">
        <v>3698</v>
      </c>
      <c r="AE2064" s="3" t="s">
        <v>3698</v>
      </c>
      <c r="AJ2064" s="3" t="s">
        <v>4228</v>
      </c>
      <c r="AK2064" s="3" t="s">
        <v>4228</v>
      </c>
      <c r="AL2064" s="3" t="s">
        <v>3698</v>
      </c>
      <c r="AM2064" s="3" t="s">
        <v>3698</v>
      </c>
      <c r="AT2064" s="3" t="s">
        <v>5283</v>
      </c>
      <c r="AU2064" s="3" t="s">
        <v>7216</v>
      </c>
      <c r="AV2064" s="3" t="s">
        <v>8537</v>
      </c>
      <c r="AW2064" s="3" t="s">
        <v>3014</v>
      </c>
      <c r="BG2064" s="3" t="s">
        <v>5283</v>
      </c>
      <c r="BH2064" s="3" t="s">
        <v>7216</v>
      </c>
      <c r="BI2064" s="3" t="s">
        <v>5545</v>
      </c>
      <c r="BJ2064" s="3" t="s">
        <v>1907</v>
      </c>
      <c r="BK2064" s="3" t="s">
        <v>5283</v>
      </c>
      <c r="BL2064" s="3" t="s">
        <v>7216</v>
      </c>
      <c r="BM2064" s="3" t="s">
        <v>5040</v>
      </c>
      <c r="BN2064" s="3" t="s">
        <v>1386</v>
      </c>
      <c r="BO2064" s="3" t="s">
        <v>3563</v>
      </c>
      <c r="BP2064" s="3" t="s">
        <v>7107</v>
      </c>
      <c r="BQ2064" s="3" t="s">
        <v>6724</v>
      </c>
      <c r="BR2064" s="3" t="s">
        <v>3211</v>
      </c>
      <c r="BS2064" s="3" t="s">
        <v>3534</v>
      </c>
      <c r="BT2064" s="3" t="s">
        <v>1152</v>
      </c>
    </row>
    <row r="2065" spans="1:72" ht="13.5" customHeight="1">
      <c r="A2065" s="6" t="str">
        <f>HYPERLINK("http://kyu.snu.ac.kr/sdhj/index.jsp?type=hj/GK14649_00IM0001_055b.jpg","1717_수북면_055b")</f>
        <v>1717_수북면_055b</v>
      </c>
      <c r="B2065" s="3">
        <v>1717</v>
      </c>
      <c r="C2065" s="3" t="s">
        <v>8017</v>
      </c>
      <c r="D2065" s="3" t="s">
        <v>8018</v>
      </c>
      <c r="E2065" s="3">
        <v>2064</v>
      </c>
      <c r="F2065" s="3">
        <v>7</v>
      </c>
      <c r="G2065" s="3" t="s">
        <v>5660</v>
      </c>
      <c r="H2065" s="3" t="s">
        <v>6977</v>
      </c>
      <c r="I2065" s="3">
        <v>37</v>
      </c>
      <c r="L2065" s="3">
        <v>3</v>
      </c>
      <c r="M2065" s="3" t="s">
        <v>7738</v>
      </c>
      <c r="N2065" s="3" t="s">
        <v>7738</v>
      </c>
      <c r="S2065" s="3" t="s">
        <v>3539</v>
      </c>
      <c r="T2065" s="3" t="s">
        <v>7028</v>
      </c>
      <c r="U2065" s="3" t="s">
        <v>3540</v>
      </c>
      <c r="V2065" s="3" t="s">
        <v>7111</v>
      </c>
      <c r="W2065" s="3" t="s">
        <v>4503</v>
      </c>
      <c r="X2065" s="3" t="s">
        <v>7083</v>
      </c>
      <c r="Y2065" s="3" t="s">
        <v>3479</v>
      </c>
      <c r="Z2065" s="3" t="s">
        <v>7292</v>
      </c>
      <c r="AC2065" s="3">
        <v>34</v>
      </c>
      <c r="AD2065" s="3" t="s">
        <v>3608</v>
      </c>
      <c r="AE2065" s="3" t="s">
        <v>995</v>
      </c>
      <c r="AJ2065" s="3" t="s">
        <v>3443</v>
      </c>
      <c r="AK2065" s="3" t="s">
        <v>6955</v>
      </c>
      <c r="AL2065" s="3" t="s">
        <v>3723</v>
      </c>
      <c r="AM2065" s="3" t="s">
        <v>1171</v>
      </c>
      <c r="AT2065" s="3" t="s">
        <v>3698</v>
      </c>
      <c r="AU2065" s="3" t="s">
        <v>3698</v>
      </c>
      <c r="AV2065" s="3" t="s">
        <v>3698</v>
      </c>
      <c r="AW2065" s="3" t="s">
        <v>3698</v>
      </c>
      <c r="BG2065" s="3" t="s">
        <v>3698</v>
      </c>
      <c r="BH2065" s="3" t="s">
        <v>3698</v>
      </c>
      <c r="BI2065" s="3" t="s">
        <v>3698</v>
      </c>
      <c r="BJ2065" s="3" t="s">
        <v>3698</v>
      </c>
      <c r="BK2065" s="3" t="s">
        <v>3698</v>
      </c>
      <c r="BL2065" s="3" t="s">
        <v>3698</v>
      </c>
      <c r="BM2065" s="3" t="s">
        <v>3698</v>
      </c>
      <c r="BN2065" s="3" t="s">
        <v>3698</v>
      </c>
      <c r="BO2065" s="3" t="s">
        <v>3546</v>
      </c>
      <c r="BP2065" s="3" t="s">
        <v>7248</v>
      </c>
      <c r="BQ2065" s="3" t="s">
        <v>6725</v>
      </c>
      <c r="BR2065" s="3" t="s">
        <v>3257</v>
      </c>
      <c r="BS2065" s="3" t="s">
        <v>3562</v>
      </c>
      <c r="BT2065" s="3" t="s">
        <v>3040</v>
      </c>
    </row>
    <row r="2066" spans="1:72" ht="13.5" customHeight="1">
      <c r="A2066" s="6" t="str">
        <f>HYPERLINK("http://kyu.snu.ac.kr/sdhj/index.jsp?type=hj/GK14649_00IM0001_055b.jpg","1717_수북면_055b")</f>
        <v>1717_수북면_055b</v>
      </c>
      <c r="B2066" s="3">
        <v>1717</v>
      </c>
      <c r="C2066" s="3" t="s">
        <v>7425</v>
      </c>
      <c r="D2066" s="3" t="s">
        <v>7426</v>
      </c>
      <c r="E2066" s="3">
        <v>2065</v>
      </c>
      <c r="F2066" s="3">
        <v>7</v>
      </c>
      <c r="G2066" s="3" t="s">
        <v>5660</v>
      </c>
      <c r="H2066" s="3" t="s">
        <v>6977</v>
      </c>
      <c r="I2066" s="3">
        <v>37</v>
      </c>
      <c r="L2066" s="3">
        <v>3</v>
      </c>
      <c r="M2066" s="3" t="s">
        <v>7738</v>
      </c>
      <c r="N2066" s="3" t="s">
        <v>7738</v>
      </c>
      <c r="S2066" s="3" t="s">
        <v>3536</v>
      </c>
      <c r="T2066" s="3" t="s">
        <v>7027</v>
      </c>
      <c r="W2066" s="3" t="s">
        <v>3559</v>
      </c>
      <c r="X2066" s="3" t="s">
        <v>7260</v>
      </c>
      <c r="Y2066" s="3" t="s">
        <v>3479</v>
      </c>
      <c r="Z2066" s="3" t="s">
        <v>7292</v>
      </c>
      <c r="AC2066" s="3">
        <v>75</v>
      </c>
      <c r="AD2066" s="3" t="s">
        <v>3678</v>
      </c>
      <c r="AE2066" s="3" t="s">
        <v>1005</v>
      </c>
    </row>
    <row r="2067" spans="1:72" ht="13.5" customHeight="1">
      <c r="A2067" s="6" t="str">
        <f>HYPERLINK("http://kyu.snu.ac.kr/sdhj/index.jsp?type=hj/GK14649_00IM0001_055b.jpg","1717_수북면_055b")</f>
        <v>1717_수북면_055b</v>
      </c>
      <c r="B2067" s="3">
        <v>1717</v>
      </c>
      <c r="C2067" s="3" t="s">
        <v>7402</v>
      </c>
      <c r="D2067" s="3" t="s">
        <v>7403</v>
      </c>
      <c r="E2067" s="3">
        <v>2066</v>
      </c>
      <c r="F2067" s="3">
        <v>7</v>
      </c>
      <c r="G2067" s="3" t="s">
        <v>5660</v>
      </c>
      <c r="H2067" s="3" t="s">
        <v>6977</v>
      </c>
      <c r="I2067" s="3">
        <v>37</v>
      </c>
      <c r="L2067" s="3">
        <v>3</v>
      </c>
      <c r="M2067" s="3" t="s">
        <v>7738</v>
      </c>
      <c r="N2067" s="3" t="s">
        <v>7738</v>
      </c>
      <c r="S2067" s="3" t="s">
        <v>3485</v>
      </c>
      <c r="T2067" s="3" t="s">
        <v>7024</v>
      </c>
      <c r="U2067" s="3" t="s">
        <v>5283</v>
      </c>
      <c r="V2067" s="3" t="s">
        <v>7216</v>
      </c>
      <c r="Y2067" s="3" t="s">
        <v>6726</v>
      </c>
      <c r="Z2067" s="3" t="s">
        <v>902</v>
      </c>
      <c r="AC2067" s="3">
        <v>27</v>
      </c>
      <c r="AD2067" s="3" t="s">
        <v>3569</v>
      </c>
      <c r="AE2067" s="3" t="s">
        <v>988</v>
      </c>
    </row>
    <row r="2068" spans="1:72" ht="13.5" customHeight="1">
      <c r="A2068" s="6" t="str">
        <f>HYPERLINK("http://kyu.snu.ac.kr/sdhj/index.jsp?type=hj/GK14649_00IM0001_055b.jpg","1717_수북면_055b")</f>
        <v>1717_수북면_055b</v>
      </c>
      <c r="B2068" s="3">
        <v>1717</v>
      </c>
      <c r="C2068" s="3" t="s">
        <v>7402</v>
      </c>
      <c r="D2068" s="3" t="s">
        <v>7403</v>
      </c>
      <c r="E2068" s="3">
        <v>2067</v>
      </c>
      <c r="F2068" s="3">
        <v>7</v>
      </c>
      <c r="G2068" s="3" t="s">
        <v>5660</v>
      </c>
      <c r="H2068" s="3" t="s">
        <v>6977</v>
      </c>
      <c r="I2068" s="3">
        <v>37</v>
      </c>
      <c r="L2068" s="3">
        <v>4</v>
      </c>
      <c r="M2068" s="3" t="s">
        <v>8982</v>
      </c>
      <c r="N2068" s="3" t="s">
        <v>8983</v>
      </c>
      <c r="T2068" s="3" t="s">
        <v>7472</v>
      </c>
      <c r="U2068" s="3" t="s">
        <v>5283</v>
      </c>
      <c r="V2068" s="3" t="s">
        <v>7216</v>
      </c>
      <c r="W2068" s="3" t="s">
        <v>3725</v>
      </c>
      <c r="X2068" s="3" t="s">
        <v>7261</v>
      </c>
      <c r="Y2068" s="3" t="s">
        <v>3698</v>
      </c>
      <c r="Z2068" s="3" t="s">
        <v>3698</v>
      </c>
      <c r="AC2068" s="3" t="s">
        <v>3698</v>
      </c>
      <c r="AD2068" s="3" t="s">
        <v>3698</v>
      </c>
      <c r="AE2068" s="3" t="s">
        <v>3698</v>
      </c>
      <c r="AJ2068" s="3" t="s">
        <v>4228</v>
      </c>
      <c r="AK2068" s="3" t="s">
        <v>4228</v>
      </c>
      <c r="AL2068" s="3" t="s">
        <v>3698</v>
      </c>
      <c r="AM2068" s="3" t="s">
        <v>3698</v>
      </c>
      <c r="AT2068" s="3" t="s">
        <v>5283</v>
      </c>
      <c r="AU2068" s="3" t="s">
        <v>7216</v>
      </c>
      <c r="AV2068" s="3" t="s">
        <v>5562</v>
      </c>
      <c r="AW2068" s="3" t="s">
        <v>903</v>
      </c>
      <c r="BG2068" s="3" t="s">
        <v>5283</v>
      </c>
      <c r="BH2068" s="3" t="s">
        <v>7216</v>
      </c>
      <c r="BI2068" s="3" t="s">
        <v>4883</v>
      </c>
      <c r="BJ2068" s="3" t="s">
        <v>745</v>
      </c>
      <c r="BK2068" s="3" t="s">
        <v>5124</v>
      </c>
      <c r="BL2068" s="3" t="s">
        <v>7214</v>
      </c>
      <c r="BM2068" s="3" t="s">
        <v>3732</v>
      </c>
      <c r="BN2068" s="3" t="s">
        <v>7342</v>
      </c>
      <c r="BO2068" s="3" t="s">
        <v>3546</v>
      </c>
      <c r="BP2068" s="3" t="s">
        <v>7248</v>
      </c>
      <c r="BQ2068" s="3" t="s">
        <v>8739</v>
      </c>
      <c r="BR2068" s="3" t="s">
        <v>9067</v>
      </c>
      <c r="BS2068" s="3" t="s">
        <v>3476</v>
      </c>
      <c r="BT2068" s="3" t="s">
        <v>1117</v>
      </c>
    </row>
    <row r="2069" spans="1:72" ht="13.5" customHeight="1">
      <c r="A2069" s="6" t="str">
        <f>HYPERLINK("http://kyu.snu.ac.kr/sdhj/index.jsp?type=hj/GK14649_00IM0001_055b.jpg","1717_수북면_055b")</f>
        <v>1717_수북면_055b</v>
      </c>
      <c r="B2069" s="3">
        <v>1717</v>
      </c>
      <c r="C2069" s="3" t="s">
        <v>7402</v>
      </c>
      <c r="D2069" s="3" t="s">
        <v>7403</v>
      </c>
      <c r="E2069" s="3">
        <v>2068</v>
      </c>
      <c r="F2069" s="3">
        <v>7</v>
      </c>
      <c r="G2069" s="3" t="s">
        <v>5660</v>
      </c>
      <c r="H2069" s="3" t="s">
        <v>6977</v>
      </c>
      <c r="I2069" s="3">
        <v>37</v>
      </c>
      <c r="L2069" s="3">
        <v>4</v>
      </c>
      <c r="M2069" s="3" t="s">
        <v>8982</v>
      </c>
      <c r="N2069" s="3" t="s">
        <v>8983</v>
      </c>
      <c r="S2069" s="3" t="s">
        <v>7738</v>
      </c>
      <c r="T2069" s="3" t="s">
        <v>7738</v>
      </c>
      <c r="U2069" s="3" t="s">
        <v>5283</v>
      </c>
      <c r="V2069" s="3" t="s">
        <v>7216</v>
      </c>
      <c r="Y2069" s="3" t="s">
        <v>5562</v>
      </c>
      <c r="Z2069" s="3" t="s">
        <v>903</v>
      </c>
      <c r="AC2069" s="3">
        <v>73</v>
      </c>
      <c r="AD2069" s="3" t="s">
        <v>3944</v>
      </c>
      <c r="AE2069" s="3" t="s">
        <v>1021</v>
      </c>
      <c r="AF2069" s="3" t="s">
        <v>5096</v>
      </c>
      <c r="AG2069" s="3" t="s">
        <v>1071</v>
      </c>
    </row>
    <row r="2070" spans="1:72" ht="13.5" customHeight="1">
      <c r="A2070" s="6" t="str">
        <f>HYPERLINK("http://kyu.snu.ac.kr/sdhj/index.jsp?type=hj/GK14649_00IM0001_055b.jpg","1717_수북면_055b")</f>
        <v>1717_수북면_055b</v>
      </c>
      <c r="B2070" s="3">
        <v>1717</v>
      </c>
      <c r="C2070" s="3" t="s">
        <v>7402</v>
      </c>
      <c r="D2070" s="3" t="s">
        <v>7403</v>
      </c>
      <c r="E2070" s="3">
        <v>2069</v>
      </c>
      <c r="F2070" s="3">
        <v>7</v>
      </c>
      <c r="G2070" s="3" t="s">
        <v>5660</v>
      </c>
      <c r="H2070" s="3" t="s">
        <v>6977</v>
      </c>
      <c r="I2070" s="3">
        <v>37</v>
      </c>
      <c r="L2070" s="3">
        <v>4</v>
      </c>
      <c r="M2070" s="3" t="s">
        <v>8982</v>
      </c>
      <c r="N2070" s="3" t="s">
        <v>8983</v>
      </c>
      <c r="S2070" s="3" t="s">
        <v>3539</v>
      </c>
      <c r="T2070" s="3" t="s">
        <v>7028</v>
      </c>
      <c r="U2070" s="3" t="s">
        <v>5836</v>
      </c>
      <c r="V2070" s="3" t="s">
        <v>7231</v>
      </c>
      <c r="W2070" s="3" t="s">
        <v>4228</v>
      </c>
      <c r="X2070" s="3" t="s">
        <v>4228</v>
      </c>
      <c r="Y2070" s="3" t="s">
        <v>3714</v>
      </c>
      <c r="Z2070" s="3" t="s">
        <v>7338</v>
      </c>
      <c r="AC2070" s="3">
        <v>38</v>
      </c>
      <c r="AD2070" s="3" t="s">
        <v>3569</v>
      </c>
      <c r="AE2070" s="3" t="s">
        <v>988</v>
      </c>
      <c r="AJ2070" s="3" t="s">
        <v>3443</v>
      </c>
      <c r="AK2070" s="3" t="s">
        <v>6955</v>
      </c>
      <c r="AL2070" s="3" t="s">
        <v>5222</v>
      </c>
      <c r="AM2070" s="3" t="s">
        <v>1183</v>
      </c>
      <c r="AT2070" s="3" t="s">
        <v>5283</v>
      </c>
      <c r="AU2070" s="3" t="s">
        <v>7216</v>
      </c>
      <c r="AV2070" s="3" t="s">
        <v>3764</v>
      </c>
      <c r="AW2070" s="3" t="s">
        <v>7353</v>
      </c>
      <c r="BG2070" s="3" t="s">
        <v>5185</v>
      </c>
      <c r="BH2070" s="3" t="s">
        <v>7233</v>
      </c>
      <c r="BI2070" s="3" t="s">
        <v>47</v>
      </c>
      <c r="BJ2070" s="3" t="s">
        <v>1847</v>
      </c>
      <c r="BK2070" s="3" t="s">
        <v>5283</v>
      </c>
      <c r="BL2070" s="3" t="s">
        <v>7216</v>
      </c>
      <c r="BM2070" s="3" t="s">
        <v>6124</v>
      </c>
      <c r="BN2070" s="3" t="s">
        <v>7251</v>
      </c>
      <c r="BO2070" s="3" t="s">
        <v>3546</v>
      </c>
      <c r="BP2070" s="3" t="s">
        <v>7248</v>
      </c>
      <c r="BQ2070" s="3" t="s">
        <v>6727</v>
      </c>
      <c r="BR2070" s="3" t="s">
        <v>3217</v>
      </c>
      <c r="BS2070" s="3" t="s">
        <v>3562</v>
      </c>
      <c r="BT2070" s="3" t="s">
        <v>3040</v>
      </c>
    </row>
    <row r="2071" spans="1:72" ht="13.5" customHeight="1">
      <c r="A2071" s="6" t="str">
        <f>HYPERLINK("http://kyu.snu.ac.kr/sdhj/index.jsp?type=hj/GK14649_00IM0001_055b.jpg","1717_수북면_055b")</f>
        <v>1717_수북면_055b</v>
      </c>
      <c r="B2071" s="3">
        <v>1717</v>
      </c>
      <c r="C2071" s="3" t="s">
        <v>8199</v>
      </c>
      <c r="D2071" s="3" t="s">
        <v>8200</v>
      </c>
      <c r="E2071" s="3">
        <v>2070</v>
      </c>
      <c r="F2071" s="3">
        <v>7</v>
      </c>
      <c r="G2071" s="3" t="s">
        <v>5660</v>
      </c>
      <c r="H2071" s="3" t="s">
        <v>6977</v>
      </c>
      <c r="I2071" s="3">
        <v>37</v>
      </c>
      <c r="L2071" s="3">
        <v>4</v>
      </c>
      <c r="M2071" s="3" t="s">
        <v>8982</v>
      </c>
      <c r="N2071" s="3" t="s">
        <v>8983</v>
      </c>
      <c r="S2071" s="3" t="s">
        <v>3550</v>
      </c>
      <c r="T2071" s="3" t="s">
        <v>7029</v>
      </c>
      <c r="U2071" s="3" t="s">
        <v>5283</v>
      </c>
      <c r="V2071" s="3" t="s">
        <v>7216</v>
      </c>
      <c r="Y2071" s="3" t="s">
        <v>6728</v>
      </c>
      <c r="Z2071" s="3" t="s">
        <v>904</v>
      </c>
      <c r="AC2071" s="3">
        <v>9</v>
      </c>
      <c r="AD2071" s="3" t="s">
        <v>3767</v>
      </c>
      <c r="AE2071" s="3" t="s">
        <v>1013</v>
      </c>
    </row>
    <row r="2072" spans="1:72" ht="13.5" customHeight="1">
      <c r="A2072" s="6" t="str">
        <f>HYPERLINK("http://kyu.snu.ac.kr/sdhj/index.jsp?type=hj/GK14649_00IM0001_055b.jpg","1717_수북면_055b")</f>
        <v>1717_수북면_055b</v>
      </c>
      <c r="B2072" s="3">
        <v>1717</v>
      </c>
      <c r="C2072" s="3" t="s">
        <v>7402</v>
      </c>
      <c r="D2072" s="3" t="s">
        <v>7403</v>
      </c>
      <c r="E2072" s="3">
        <v>2071</v>
      </c>
      <c r="F2072" s="3">
        <v>7</v>
      </c>
      <c r="G2072" s="3" t="s">
        <v>5660</v>
      </c>
      <c r="H2072" s="3" t="s">
        <v>6977</v>
      </c>
      <c r="I2072" s="3">
        <v>37</v>
      </c>
      <c r="L2072" s="3">
        <v>4</v>
      </c>
      <c r="M2072" s="3" t="s">
        <v>8982</v>
      </c>
      <c r="N2072" s="3" t="s">
        <v>8983</v>
      </c>
      <c r="S2072" s="3" t="s">
        <v>7499</v>
      </c>
      <c r="T2072" s="3" t="s">
        <v>7500</v>
      </c>
      <c r="Y2072" s="3" t="s">
        <v>3479</v>
      </c>
      <c r="Z2072" s="3" t="s">
        <v>7292</v>
      </c>
      <c r="AC2072" s="3">
        <v>4</v>
      </c>
      <c r="AD2072" s="3" t="s">
        <v>3581</v>
      </c>
      <c r="AE2072" s="3" t="s">
        <v>989</v>
      </c>
      <c r="AF2072" s="3" t="s">
        <v>4317</v>
      </c>
      <c r="AG2072" s="3" t="s">
        <v>1061</v>
      </c>
    </row>
    <row r="2073" spans="1:72" ht="13.5" customHeight="1">
      <c r="A2073" s="6" t="str">
        <f>HYPERLINK("http://kyu.snu.ac.kr/sdhj/index.jsp?type=hj/GK14649_00IM0001_055b.jpg","1717_수북면_055b")</f>
        <v>1717_수북면_055b</v>
      </c>
      <c r="B2073" s="3">
        <v>1717</v>
      </c>
      <c r="C2073" s="3" t="s">
        <v>7402</v>
      </c>
      <c r="D2073" s="3" t="s">
        <v>7403</v>
      </c>
      <c r="E2073" s="3">
        <v>2072</v>
      </c>
      <c r="F2073" s="3">
        <v>7</v>
      </c>
      <c r="G2073" s="3" t="s">
        <v>5660</v>
      </c>
      <c r="H2073" s="3" t="s">
        <v>6977</v>
      </c>
      <c r="I2073" s="3">
        <v>37</v>
      </c>
      <c r="L2073" s="3">
        <v>5</v>
      </c>
      <c r="M2073" s="3" t="s">
        <v>2555</v>
      </c>
      <c r="N2073" s="3" t="s">
        <v>2884</v>
      </c>
      <c r="O2073" s="3" t="s">
        <v>3432</v>
      </c>
      <c r="P2073" s="3" t="s">
        <v>6945</v>
      </c>
      <c r="T2073" s="3" t="s">
        <v>7518</v>
      </c>
      <c r="U2073" s="3" t="s">
        <v>3768</v>
      </c>
      <c r="V2073" s="3" t="s">
        <v>7114</v>
      </c>
      <c r="W2073" s="3" t="s">
        <v>3579</v>
      </c>
      <c r="X2073" s="3" t="s">
        <v>2997</v>
      </c>
      <c r="Y2073" s="3" t="s">
        <v>3479</v>
      </c>
      <c r="Z2073" s="3" t="s">
        <v>7292</v>
      </c>
      <c r="AC2073" s="3">
        <v>36</v>
      </c>
      <c r="AD2073" s="3" t="s">
        <v>3527</v>
      </c>
      <c r="AE2073" s="3" t="s">
        <v>982</v>
      </c>
      <c r="AF2073" s="3" t="s">
        <v>6055</v>
      </c>
      <c r="AG2073" s="3" t="s">
        <v>1091</v>
      </c>
      <c r="AJ2073" s="3" t="s">
        <v>3443</v>
      </c>
      <c r="AK2073" s="3" t="s">
        <v>6955</v>
      </c>
      <c r="AL2073" s="3" t="s">
        <v>3476</v>
      </c>
      <c r="AM2073" s="3" t="s">
        <v>1117</v>
      </c>
      <c r="AT2073" s="3" t="s">
        <v>3571</v>
      </c>
      <c r="AU2073" s="3" t="s">
        <v>7128</v>
      </c>
      <c r="AV2073" s="3" t="s">
        <v>6729</v>
      </c>
      <c r="AW2073" s="3" t="s">
        <v>1568</v>
      </c>
      <c r="BG2073" s="3" t="s">
        <v>3571</v>
      </c>
      <c r="BH2073" s="3" t="s">
        <v>7128</v>
      </c>
      <c r="BI2073" s="3" t="s">
        <v>6730</v>
      </c>
      <c r="BJ2073" s="3" t="s">
        <v>1466</v>
      </c>
      <c r="BK2073" s="3" t="s">
        <v>3571</v>
      </c>
      <c r="BL2073" s="3" t="s">
        <v>7128</v>
      </c>
      <c r="BM2073" s="3" t="s">
        <v>6731</v>
      </c>
      <c r="BN2073" s="3" t="s">
        <v>2192</v>
      </c>
      <c r="BO2073" s="3" t="s">
        <v>3546</v>
      </c>
      <c r="BP2073" s="3" t="s">
        <v>7248</v>
      </c>
      <c r="BQ2073" s="3" t="s">
        <v>6732</v>
      </c>
      <c r="BR2073" s="3" t="s">
        <v>2469</v>
      </c>
      <c r="BS2073" s="3" t="s">
        <v>4126</v>
      </c>
      <c r="BT2073" s="3" t="s">
        <v>1162</v>
      </c>
    </row>
    <row r="2074" spans="1:72" ht="13.5" customHeight="1">
      <c r="A2074" s="6" t="str">
        <f>HYPERLINK("http://kyu.snu.ac.kr/sdhj/index.jsp?type=hj/GK14649_00IM0001_055b.jpg","1717_수북면_055b")</f>
        <v>1717_수북면_055b</v>
      </c>
      <c r="B2074" s="3">
        <v>1717</v>
      </c>
      <c r="C2074" s="3" t="s">
        <v>7713</v>
      </c>
      <c r="D2074" s="3" t="s">
        <v>7714</v>
      </c>
      <c r="E2074" s="3">
        <v>2073</v>
      </c>
      <c r="F2074" s="3">
        <v>7</v>
      </c>
      <c r="G2074" s="3" t="s">
        <v>5660</v>
      </c>
      <c r="H2074" s="3" t="s">
        <v>6977</v>
      </c>
      <c r="I2074" s="3">
        <v>37</v>
      </c>
      <c r="L2074" s="3">
        <v>5</v>
      </c>
      <c r="M2074" s="3" t="s">
        <v>2555</v>
      </c>
      <c r="N2074" s="3" t="s">
        <v>2884</v>
      </c>
      <c r="S2074" s="3" t="s">
        <v>3550</v>
      </c>
      <c r="T2074" s="3" t="s">
        <v>7029</v>
      </c>
      <c r="U2074" s="3" t="s">
        <v>5283</v>
      </c>
      <c r="V2074" s="3" t="s">
        <v>7216</v>
      </c>
      <c r="W2074" s="3" t="s">
        <v>3725</v>
      </c>
      <c r="X2074" s="3" t="s">
        <v>7261</v>
      </c>
      <c r="Y2074" s="3" t="s">
        <v>6733</v>
      </c>
      <c r="Z2074" s="3" t="s">
        <v>905</v>
      </c>
      <c r="AC2074" s="3">
        <v>6</v>
      </c>
      <c r="AD2074" s="3" t="s">
        <v>3555</v>
      </c>
      <c r="AE2074" s="3" t="s">
        <v>986</v>
      </c>
      <c r="AG2074" s="3" t="s">
        <v>9068</v>
      </c>
      <c r="AI2074" s="3" t="s">
        <v>1144</v>
      </c>
    </row>
    <row r="2075" spans="1:72" ht="13.5" customHeight="1">
      <c r="A2075" s="6" t="str">
        <f>HYPERLINK("http://kyu.snu.ac.kr/sdhj/index.jsp?type=hj/GK14649_00IM0001_055b.jpg","1717_수북면_055b")</f>
        <v>1717_수북면_055b</v>
      </c>
      <c r="B2075" s="3">
        <v>1717</v>
      </c>
      <c r="C2075" s="3" t="s">
        <v>7519</v>
      </c>
      <c r="D2075" s="3" t="s">
        <v>7520</v>
      </c>
      <c r="E2075" s="3">
        <v>2074</v>
      </c>
      <c r="F2075" s="3">
        <v>7</v>
      </c>
      <c r="G2075" s="3" t="s">
        <v>5660</v>
      </c>
      <c r="H2075" s="3" t="s">
        <v>6977</v>
      </c>
      <c r="I2075" s="3">
        <v>37</v>
      </c>
      <c r="L2075" s="3">
        <v>5</v>
      </c>
      <c r="M2075" s="3" t="s">
        <v>2555</v>
      </c>
      <c r="N2075" s="3" t="s">
        <v>2884</v>
      </c>
      <c r="S2075" s="3" t="s">
        <v>8366</v>
      </c>
      <c r="T2075" s="3" t="s">
        <v>8367</v>
      </c>
      <c r="Y2075" s="3" t="s">
        <v>3479</v>
      </c>
      <c r="Z2075" s="3" t="s">
        <v>7292</v>
      </c>
      <c r="AC2075" s="3">
        <v>5</v>
      </c>
      <c r="AD2075" s="3" t="s">
        <v>3652</v>
      </c>
      <c r="AE2075" s="3" t="s">
        <v>1002</v>
      </c>
      <c r="AF2075" s="3" t="s">
        <v>3055</v>
      </c>
      <c r="AG2075" s="3" t="s">
        <v>3068</v>
      </c>
      <c r="AH2075" s="3" t="s">
        <v>6734</v>
      </c>
      <c r="AI2075" s="3" t="s">
        <v>1144</v>
      </c>
    </row>
    <row r="2076" spans="1:72" ht="13.5" customHeight="1">
      <c r="A2076" s="6" t="str">
        <f>HYPERLINK("http://kyu.snu.ac.kr/sdhj/index.jsp?type=hj/GK14649_00IM0001_055b.jpg","1717_수북면_055b")</f>
        <v>1717_수북면_055b</v>
      </c>
      <c r="B2076" s="3">
        <v>1717</v>
      </c>
      <c r="C2076" s="3" t="s">
        <v>7519</v>
      </c>
      <c r="D2076" s="3" t="s">
        <v>7520</v>
      </c>
      <c r="E2076" s="3">
        <v>2075</v>
      </c>
      <c r="F2076" s="3">
        <v>7</v>
      </c>
      <c r="G2076" s="3" t="s">
        <v>5660</v>
      </c>
      <c r="H2076" s="3" t="s">
        <v>6977</v>
      </c>
      <c r="I2076" s="3">
        <v>37</v>
      </c>
      <c r="L2076" s="3">
        <v>5</v>
      </c>
      <c r="M2076" s="3" t="s">
        <v>2555</v>
      </c>
      <c r="N2076" s="3" t="s">
        <v>2884</v>
      </c>
      <c r="S2076" s="3" t="s">
        <v>8913</v>
      </c>
      <c r="T2076" s="3" t="s">
        <v>8914</v>
      </c>
      <c r="U2076" s="3" t="s">
        <v>5283</v>
      </c>
      <c r="V2076" s="3" t="s">
        <v>7216</v>
      </c>
      <c r="Y2076" s="3" t="s">
        <v>6735</v>
      </c>
      <c r="Z2076" s="3" t="s">
        <v>906</v>
      </c>
      <c r="AC2076" s="3">
        <v>2</v>
      </c>
      <c r="AD2076" s="3" t="s">
        <v>3584</v>
      </c>
      <c r="AE2076" s="3" t="s">
        <v>990</v>
      </c>
      <c r="AF2076" s="3" t="s">
        <v>4317</v>
      </c>
      <c r="AG2076" s="3" t="s">
        <v>1061</v>
      </c>
    </row>
    <row r="2077" spans="1:72" ht="13.5" customHeight="1">
      <c r="A2077" s="6" t="str">
        <f>HYPERLINK("http://kyu.snu.ac.kr/sdhj/index.jsp?type=hj/GK14649_00IM0001_055b.jpg","1717_수북면_055b")</f>
        <v>1717_수북면_055b</v>
      </c>
      <c r="B2077" s="3">
        <v>1717</v>
      </c>
      <c r="C2077" s="3" t="s">
        <v>7519</v>
      </c>
      <c r="D2077" s="3" t="s">
        <v>7520</v>
      </c>
      <c r="E2077" s="3">
        <v>2076</v>
      </c>
      <c r="F2077" s="3">
        <v>7</v>
      </c>
      <c r="G2077" s="3" t="s">
        <v>5660</v>
      </c>
      <c r="H2077" s="3" t="s">
        <v>6977</v>
      </c>
      <c r="I2077" s="3">
        <v>38</v>
      </c>
      <c r="J2077" s="3" t="s">
        <v>6736</v>
      </c>
      <c r="K2077" s="3" t="s">
        <v>2520</v>
      </c>
      <c r="L2077" s="3">
        <v>1</v>
      </c>
      <c r="M2077" s="3" t="s">
        <v>6736</v>
      </c>
      <c r="N2077" s="3" t="s">
        <v>2520</v>
      </c>
      <c r="T2077" s="3" t="s">
        <v>7812</v>
      </c>
      <c r="U2077" s="3" t="s">
        <v>5283</v>
      </c>
      <c r="V2077" s="3" t="s">
        <v>7216</v>
      </c>
      <c r="W2077" s="3" t="s">
        <v>3559</v>
      </c>
      <c r="X2077" s="3" t="s">
        <v>7260</v>
      </c>
      <c r="Y2077" s="3" t="s">
        <v>4383</v>
      </c>
      <c r="Z2077" s="3" t="s">
        <v>258</v>
      </c>
      <c r="AC2077" s="3">
        <v>27</v>
      </c>
      <c r="AD2077" s="3" t="s">
        <v>3726</v>
      </c>
      <c r="AE2077" s="3" t="s">
        <v>1011</v>
      </c>
      <c r="AJ2077" s="3" t="s">
        <v>3443</v>
      </c>
      <c r="AK2077" s="3" t="s">
        <v>6955</v>
      </c>
      <c r="AL2077" s="3" t="s">
        <v>3562</v>
      </c>
      <c r="AM2077" s="3" t="s">
        <v>3040</v>
      </c>
      <c r="AT2077" s="3" t="s">
        <v>5283</v>
      </c>
      <c r="AU2077" s="3" t="s">
        <v>7216</v>
      </c>
      <c r="AV2077" s="3" t="s">
        <v>6143</v>
      </c>
      <c r="AW2077" s="3" t="s">
        <v>727</v>
      </c>
      <c r="BG2077" s="3" t="s">
        <v>5283</v>
      </c>
      <c r="BH2077" s="3" t="s">
        <v>7216</v>
      </c>
      <c r="BI2077" s="3" t="s">
        <v>4279</v>
      </c>
      <c r="BJ2077" s="3" t="s">
        <v>513</v>
      </c>
      <c r="BK2077" s="3" t="s">
        <v>3546</v>
      </c>
      <c r="BL2077" s="3" t="s">
        <v>7248</v>
      </c>
      <c r="BM2077" s="3" t="s">
        <v>6144</v>
      </c>
      <c r="BN2077" s="3" t="s">
        <v>1875</v>
      </c>
      <c r="BO2077" s="3" t="s">
        <v>5283</v>
      </c>
      <c r="BP2077" s="3" t="s">
        <v>7216</v>
      </c>
      <c r="BQ2077" s="3" t="s">
        <v>6737</v>
      </c>
      <c r="BR2077" s="3" t="s">
        <v>2470</v>
      </c>
      <c r="BS2077" s="3" t="s">
        <v>3848</v>
      </c>
      <c r="BT2077" s="3" t="s">
        <v>1169</v>
      </c>
    </row>
    <row r="2078" spans="1:72" ht="13.5" customHeight="1">
      <c r="A2078" s="6" t="str">
        <f>HYPERLINK("http://kyu.snu.ac.kr/sdhj/index.jsp?type=hj/GK14649_00IM0001_055b.jpg","1717_수북면_055b")</f>
        <v>1717_수북면_055b</v>
      </c>
      <c r="B2078" s="3">
        <v>1717</v>
      </c>
      <c r="C2078" s="3" t="s">
        <v>7633</v>
      </c>
      <c r="D2078" s="3" t="s">
        <v>7634</v>
      </c>
      <c r="E2078" s="3">
        <v>2077</v>
      </c>
      <c r="F2078" s="3">
        <v>7</v>
      </c>
      <c r="G2078" s="3" t="s">
        <v>5660</v>
      </c>
      <c r="H2078" s="3" t="s">
        <v>6977</v>
      </c>
      <c r="I2078" s="3">
        <v>38</v>
      </c>
      <c r="L2078" s="3">
        <v>1</v>
      </c>
      <c r="M2078" s="3" t="s">
        <v>6736</v>
      </c>
      <c r="N2078" s="3" t="s">
        <v>2520</v>
      </c>
      <c r="S2078" s="3" t="s">
        <v>3539</v>
      </c>
      <c r="T2078" s="3" t="s">
        <v>7028</v>
      </c>
      <c r="U2078" s="3" t="s">
        <v>5836</v>
      </c>
      <c r="V2078" s="3" t="s">
        <v>7231</v>
      </c>
      <c r="W2078" s="3" t="s">
        <v>3559</v>
      </c>
      <c r="X2078" s="3" t="s">
        <v>7260</v>
      </c>
      <c r="Y2078" s="3" t="s">
        <v>3479</v>
      </c>
      <c r="Z2078" s="3" t="s">
        <v>7292</v>
      </c>
      <c r="AC2078" s="3">
        <v>28</v>
      </c>
      <c r="AD2078" s="3" t="s">
        <v>3653</v>
      </c>
      <c r="AE2078" s="3" t="s">
        <v>1003</v>
      </c>
      <c r="AJ2078" s="3" t="s">
        <v>3443</v>
      </c>
      <c r="AK2078" s="3" t="s">
        <v>6955</v>
      </c>
      <c r="AL2078" s="3" t="s">
        <v>3562</v>
      </c>
      <c r="AM2078" s="3" t="s">
        <v>3040</v>
      </c>
      <c r="AT2078" s="3" t="s">
        <v>5283</v>
      </c>
      <c r="AU2078" s="3" t="s">
        <v>7216</v>
      </c>
      <c r="AV2078" s="3" t="s">
        <v>6738</v>
      </c>
      <c r="AW2078" s="3" t="s">
        <v>1569</v>
      </c>
      <c r="BG2078" s="3" t="s">
        <v>5283</v>
      </c>
      <c r="BH2078" s="3" t="s">
        <v>7216</v>
      </c>
      <c r="BI2078" s="3" t="s">
        <v>78</v>
      </c>
      <c r="BJ2078" s="3" t="s">
        <v>1785</v>
      </c>
      <c r="BK2078" s="3" t="s">
        <v>5283</v>
      </c>
      <c r="BL2078" s="3" t="s">
        <v>7216</v>
      </c>
      <c r="BM2078" s="3" t="s">
        <v>6739</v>
      </c>
      <c r="BN2078" s="3" t="s">
        <v>3163</v>
      </c>
      <c r="BO2078" s="3" t="s">
        <v>3546</v>
      </c>
      <c r="BP2078" s="3" t="s">
        <v>7248</v>
      </c>
      <c r="BQ2078" s="3" t="s">
        <v>5633</v>
      </c>
      <c r="BR2078" s="3" t="s">
        <v>3317</v>
      </c>
      <c r="BS2078" s="3" t="s">
        <v>3625</v>
      </c>
      <c r="BT2078" s="3" t="s">
        <v>1118</v>
      </c>
    </row>
    <row r="2079" spans="1:72" ht="13.5" customHeight="1">
      <c r="A2079" s="6" t="str">
        <f>HYPERLINK("http://kyu.snu.ac.kr/sdhj/index.jsp?type=hj/GK14649_00IM0001_055b.jpg","1717_수북면_055b")</f>
        <v>1717_수북면_055b</v>
      </c>
      <c r="B2079" s="3">
        <v>1717</v>
      </c>
      <c r="C2079" s="3" t="s">
        <v>7510</v>
      </c>
      <c r="D2079" s="3" t="s">
        <v>7511</v>
      </c>
      <c r="E2079" s="3">
        <v>2078</v>
      </c>
      <c r="F2079" s="3">
        <v>7</v>
      </c>
      <c r="G2079" s="3" t="s">
        <v>5660</v>
      </c>
      <c r="H2079" s="3" t="s">
        <v>6977</v>
      </c>
      <c r="I2079" s="3">
        <v>38</v>
      </c>
      <c r="L2079" s="3">
        <v>2</v>
      </c>
      <c r="M2079" s="3" t="s">
        <v>2706</v>
      </c>
      <c r="N2079" s="3" t="s">
        <v>2847</v>
      </c>
      <c r="T2079" s="3" t="s">
        <v>8972</v>
      </c>
      <c r="U2079" s="3" t="s">
        <v>5283</v>
      </c>
      <c r="V2079" s="3" t="s">
        <v>7216</v>
      </c>
      <c r="W2079" s="3" t="s">
        <v>5381</v>
      </c>
      <c r="X2079" s="3" t="s">
        <v>7284</v>
      </c>
      <c r="Y2079" s="3" t="s">
        <v>6740</v>
      </c>
      <c r="Z2079" s="3" t="s">
        <v>907</v>
      </c>
      <c r="AC2079" s="3">
        <v>29</v>
      </c>
      <c r="AD2079" s="3" t="s">
        <v>3642</v>
      </c>
      <c r="AE2079" s="3" t="s">
        <v>1000</v>
      </c>
      <c r="AJ2079" s="3" t="s">
        <v>3443</v>
      </c>
      <c r="AK2079" s="3" t="s">
        <v>6955</v>
      </c>
      <c r="AL2079" s="3" t="s">
        <v>4126</v>
      </c>
      <c r="AM2079" s="3" t="s">
        <v>1162</v>
      </c>
      <c r="AT2079" s="3" t="s">
        <v>5283</v>
      </c>
      <c r="AU2079" s="3" t="s">
        <v>7216</v>
      </c>
      <c r="AV2079" s="3" t="s">
        <v>73</v>
      </c>
      <c r="AW2079" s="3" t="s">
        <v>9069</v>
      </c>
      <c r="BG2079" s="3" t="s">
        <v>5109</v>
      </c>
      <c r="BH2079" s="3" t="s">
        <v>1257</v>
      </c>
      <c r="BI2079" s="3" t="s">
        <v>4377</v>
      </c>
      <c r="BJ2079" s="3" t="s">
        <v>257</v>
      </c>
      <c r="BK2079" s="3" t="s">
        <v>5124</v>
      </c>
      <c r="BL2079" s="3" t="s">
        <v>7214</v>
      </c>
      <c r="BM2079" s="3" t="s">
        <v>6006</v>
      </c>
      <c r="BN2079" s="3" t="s">
        <v>263</v>
      </c>
      <c r="BO2079" s="3" t="s">
        <v>5283</v>
      </c>
      <c r="BP2079" s="3" t="s">
        <v>7216</v>
      </c>
      <c r="BQ2079" s="3" t="s">
        <v>6466</v>
      </c>
      <c r="BR2079" s="3" t="s">
        <v>2429</v>
      </c>
      <c r="BS2079" s="3" t="s">
        <v>3515</v>
      </c>
      <c r="BT2079" s="3" t="s">
        <v>1099</v>
      </c>
    </row>
    <row r="2080" spans="1:72" ht="13.5" customHeight="1">
      <c r="A2080" s="6" t="str">
        <f>HYPERLINK("http://kyu.snu.ac.kr/sdhj/index.jsp?type=hj/GK14649_00IM0001_055b.jpg","1717_수북면_055b")</f>
        <v>1717_수북면_055b</v>
      </c>
      <c r="B2080" s="3">
        <v>1717</v>
      </c>
      <c r="C2080" s="3" t="s">
        <v>7468</v>
      </c>
      <c r="D2080" s="3" t="s">
        <v>7469</v>
      </c>
      <c r="E2080" s="3">
        <v>2079</v>
      </c>
      <c r="F2080" s="3">
        <v>7</v>
      </c>
      <c r="G2080" s="3" t="s">
        <v>5660</v>
      </c>
      <c r="H2080" s="3" t="s">
        <v>6977</v>
      </c>
      <c r="I2080" s="3">
        <v>38</v>
      </c>
      <c r="L2080" s="3">
        <v>2</v>
      </c>
      <c r="M2080" s="3" t="s">
        <v>2706</v>
      </c>
      <c r="N2080" s="3" t="s">
        <v>2847</v>
      </c>
      <c r="S2080" s="3" t="s">
        <v>3539</v>
      </c>
      <c r="T2080" s="3" t="s">
        <v>7028</v>
      </c>
      <c r="U2080" s="3" t="s">
        <v>5836</v>
      </c>
      <c r="V2080" s="3" t="s">
        <v>7231</v>
      </c>
      <c r="W2080" s="3" t="s">
        <v>3952</v>
      </c>
      <c r="X2080" s="3" t="s">
        <v>2998</v>
      </c>
      <c r="Y2080" s="3" t="s">
        <v>3479</v>
      </c>
      <c r="Z2080" s="3" t="s">
        <v>7292</v>
      </c>
      <c r="AC2080" s="3">
        <v>30</v>
      </c>
      <c r="AD2080" s="3" t="s">
        <v>3860</v>
      </c>
      <c r="AE2080" s="3" t="s">
        <v>1018</v>
      </c>
      <c r="AJ2080" s="3" t="s">
        <v>3443</v>
      </c>
      <c r="AK2080" s="3" t="s">
        <v>6955</v>
      </c>
      <c r="AL2080" s="3" t="s">
        <v>3604</v>
      </c>
      <c r="AM2080" s="3" t="s">
        <v>3089</v>
      </c>
      <c r="AT2080" s="3" t="s">
        <v>5283</v>
      </c>
      <c r="AU2080" s="3" t="s">
        <v>7216</v>
      </c>
      <c r="AV2080" s="3" t="s">
        <v>79</v>
      </c>
      <c r="AW2080" s="3" t="s">
        <v>1570</v>
      </c>
      <c r="BG2080" s="3" t="s">
        <v>5124</v>
      </c>
      <c r="BH2080" s="3" t="s">
        <v>7214</v>
      </c>
      <c r="BI2080" s="3" t="s">
        <v>6685</v>
      </c>
      <c r="BJ2080" s="3" t="s">
        <v>889</v>
      </c>
      <c r="BK2080" s="3" t="s">
        <v>5185</v>
      </c>
      <c r="BL2080" s="3" t="s">
        <v>7233</v>
      </c>
      <c r="BM2080" s="3" t="s">
        <v>4865</v>
      </c>
      <c r="BN2080" s="3" t="s">
        <v>1369</v>
      </c>
      <c r="BO2080" s="3" t="s">
        <v>5185</v>
      </c>
      <c r="BP2080" s="3" t="s">
        <v>7233</v>
      </c>
      <c r="BQ2080" s="3" t="s">
        <v>6741</v>
      </c>
      <c r="BR2080" s="3" t="s">
        <v>2471</v>
      </c>
      <c r="BS2080" s="3" t="s">
        <v>3515</v>
      </c>
      <c r="BT2080" s="3" t="s">
        <v>1099</v>
      </c>
    </row>
    <row r="2081" spans="1:73" ht="13.5" customHeight="1">
      <c r="A2081" s="6" t="str">
        <f>HYPERLINK("http://kyu.snu.ac.kr/sdhj/index.jsp?type=hj/GK14649_00IM0001_055b.jpg","1717_수북면_055b")</f>
        <v>1717_수북면_055b</v>
      </c>
      <c r="B2081" s="3">
        <v>1717</v>
      </c>
      <c r="C2081" s="3" t="s">
        <v>8974</v>
      </c>
      <c r="D2081" s="3" t="s">
        <v>8975</v>
      </c>
      <c r="E2081" s="3">
        <v>2080</v>
      </c>
      <c r="F2081" s="3">
        <v>7</v>
      </c>
      <c r="G2081" s="3" t="s">
        <v>5660</v>
      </c>
      <c r="H2081" s="3" t="s">
        <v>6977</v>
      </c>
      <c r="I2081" s="3">
        <v>38</v>
      </c>
      <c r="L2081" s="3">
        <v>2</v>
      </c>
      <c r="M2081" s="3" t="s">
        <v>2706</v>
      </c>
      <c r="N2081" s="3" t="s">
        <v>2847</v>
      </c>
      <c r="S2081" s="3" t="s">
        <v>3550</v>
      </c>
      <c r="T2081" s="3" t="s">
        <v>7029</v>
      </c>
      <c r="U2081" s="3" t="s">
        <v>5283</v>
      </c>
      <c r="V2081" s="3" t="s">
        <v>7216</v>
      </c>
      <c r="Y2081" s="3" t="s">
        <v>6742</v>
      </c>
      <c r="Z2081" s="3" t="s">
        <v>908</v>
      </c>
      <c r="AC2081" s="3">
        <v>8</v>
      </c>
      <c r="AD2081" s="3" t="s">
        <v>3630</v>
      </c>
      <c r="AE2081" s="3" t="s">
        <v>997</v>
      </c>
    </row>
    <row r="2082" spans="1:73" ht="13.5" customHeight="1">
      <c r="A2082" s="6" t="str">
        <f>HYPERLINK("http://kyu.snu.ac.kr/sdhj/index.jsp?type=hj/GK14649_00IM0001_055b.jpg","1717_수북면_055b")</f>
        <v>1717_수북면_055b</v>
      </c>
      <c r="B2082" s="3">
        <v>1717</v>
      </c>
      <c r="C2082" s="3" t="s">
        <v>8974</v>
      </c>
      <c r="D2082" s="3" t="s">
        <v>8975</v>
      </c>
      <c r="E2082" s="3">
        <v>2081</v>
      </c>
      <c r="F2082" s="3">
        <v>7</v>
      </c>
      <c r="G2082" s="3" t="s">
        <v>5660</v>
      </c>
      <c r="H2082" s="3" t="s">
        <v>6977</v>
      </c>
      <c r="I2082" s="3">
        <v>38</v>
      </c>
      <c r="L2082" s="3">
        <v>3</v>
      </c>
      <c r="M2082" s="3" t="s">
        <v>2618</v>
      </c>
      <c r="N2082" s="3" t="s">
        <v>2801</v>
      </c>
      <c r="T2082" s="3" t="s">
        <v>8079</v>
      </c>
      <c r="U2082" s="3" t="s">
        <v>5283</v>
      </c>
      <c r="V2082" s="3" t="s">
        <v>7216</v>
      </c>
      <c r="W2082" s="3" t="s">
        <v>3725</v>
      </c>
      <c r="X2082" s="3" t="s">
        <v>7261</v>
      </c>
      <c r="Y2082" s="3" t="s">
        <v>6743</v>
      </c>
      <c r="Z2082" s="3" t="s">
        <v>909</v>
      </c>
      <c r="AC2082" s="3">
        <v>23</v>
      </c>
      <c r="AD2082" s="3" t="s">
        <v>3483</v>
      </c>
      <c r="AE2082" s="3" t="s">
        <v>972</v>
      </c>
      <c r="AJ2082" s="3" t="s">
        <v>3443</v>
      </c>
      <c r="AK2082" s="3" t="s">
        <v>6955</v>
      </c>
      <c r="AL2082" s="3" t="s">
        <v>3515</v>
      </c>
      <c r="AM2082" s="3" t="s">
        <v>1099</v>
      </c>
      <c r="AT2082" s="3" t="s">
        <v>5283</v>
      </c>
      <c r="AU2082" s="3" t="s">
        <v>7216</v>
      </c>
      <c r="AV2082" s="3" t="s">
        <v>6744</v>
      </c>
      <c r="AW2082" s="3" t="s">
        <v>1458</v>
      </c>
      <c r="BG2082" s="3" t="s">
        <v>5283</v>
      </c>
      <c r="BH2082" s="3" t="s">
        <v>7216</v>
      </c>
      <c r="BI2082" s="3" t="s">
        <v>4675</v>
      </c>
      <c r="BJ2082" s="3" t="s">
        <v>1355</v>
      </c>
      <c r="BK2082" s="3" t="s">
        <v>5283</v>
      </c>
      <c r="BL2082" s="3" t="s">
        <v>7216</v>
      </c>
      <c r="BM2082" s="3" t="s">
        <v>5724</v>
      </c>
      <c r="BN2082" s="3" t="s">
        <v>1831</v>
      </c>
      <c r="BO2082" s="3" t="s">
        <v>5283</v>
      </c>
      <c r="BP2082" s="3" t="s">
        <v>7216</v>
      </c>
      <c r="BQ2082" s="3" t="s">
        <v>6745</v>
      </c>
      <c r="BR2082" s="3" t="s">
        <v>3297</v>
      </c>
      <c r="BS2082" s="3" t="s">
        <v>5222</v>
      </c>
      <c r="BT2082" s="3" t="s">
        <v>1183</v>
      </c>
    </row>
    <row r="2083" spans="1:73" ht="13.5" customHeight="1">
      <c r="A2083" s="6" t="str">
        <f>HYPERLINK("http://kyu.snu.ac.kr/sdhj/index.jsp?type=hj/GK14649_00IM0001_055b.jpg","1717_수북면_055b")</f>
        <v>1717_수북면_055b</v>
      </c>
      <c r="B2083" s="3">
        <v>1717</v>
      </c>
      <c r="C2083" s="3" t="s">
        <v>7425</v>
      </c>
      <c r="D2083" s="3" t="s">
        <v>7426</v>
      </c>
      <c r="E2083" s="3">
        <v>2082</v>
      </c>
      <c r="F2083" s="3">
        <v>7</v>
      </c>
      <c r="G2083" s="3" t="s">
        <v>5660</v>
      </c>
      <c r="H2083" s="3" t="s">
        <v>6977</v>
      </c>
      <c r="I2083" s="3">
        <v>38</v>
      </c>
      <c r="L2083" s="3">
        <v>3</v>
      </c>
      <c r="M2083" s="3" t="s">
        <v>2618</v>
      </c>
      <c r="N2083" s="3" t="s">
        <v>2801</v>
      </c>
      <c r="S2083" s="3" t="s">
        <v>3539</v>
      </c>
      <c r="T2083" s="3" t="s">
        <v>7028</v>
      </c>
      <c r="U2083" s="3" t="s">
        <v>3540</v>
      </c>
      <c r="V2083" s="3" t="s">
        <v>7111</v>
      </c>
      <c r="W2083" s="3" t="s">
        <v>3781</v>
      </c>
      <c r="X2083" s="3" t="s">
        <v>7264</v>
      </c>
      <c r="Y2083" s="3" t="s">
        <v>3479</v>
      </c>
      <c r="Z2083" s="3" t="s">
        <v>7292</v>
      </c>
      <c r="AC2083" s="3">
        <v>23</v>
      </c>
      <c r="AD2083" s="3" t="s">
        <v>3483</v>
      </c>
      <c r="AE2083" s="3" t="s">
        <v>972</v>
      </c>
      <c r="AJ2083" s="3" t="s">
        <v>3443</v>
      </c>
      <c r="AK2083" s="3" t="s">
        <v>6955</v>
      </c>
      <c r="AL2083" s="3" t="s">
        <v>3534</v>
      </c>
      <c r="AM2083" s="3" t="s">
        <v>1152</v>
      </c>
      <c r="AT2083" s="3" t="s">
        <v>3546</v>
      </c>
      <c r="AU2083" s="3" t="s">
        <v>7248</v>
      </c>
      <c r="AV2083" s="3" t="s">
        <v>3843</v>
      </c>
      <c r="AW2083" s="3" t="s">
        <v>1283</v>
      </c>
      <c r="BG2083" s="3" t="s">
        <v>3546</v>
      </c>
      <c r="BH2083" s="3" t="s">
        <v>7248</v>
      </c>
      <c r="BI2083" s="3" t="s">
        <v>6746</v>
      </c>
      <c r="BJ2083" s="3" t="s">
        <v>1482</v>
      </c>
      <c r="BK2083" s="3" t="s">
        <v>3546</v>
      </c>
      <c r="BL2083" s="3" t="s">
        <v>7248</v>
      </c>
      <c r="BM2083" s="3" t="s">
        <v>5973</v>
      </c>
      <c r="BN2083" s="3" t="s">
        <v>2126</v>
      </c>
      <c r="BQ2083" s="3" t="s">
        <v>6747</v>
      </c>
      <c r="BR2083" s="3" t="s">
        <v>2472</v>
      </c>
      <c r="BS2083" s="3" t="s">
        <v>4249</v>
      </c>
      <c r="BT2083" s="3" t="s">
        <v>1163</v>
      </c>
    </row>
    <row r="2084" spans="1:73" ht="13.5" customHeight="1">
      <c r="A2084" s="6" t="str">
        <f>HYPERLINK("http://kyu.snu.ac.kr/sdhj/index.jsp?type=hj/GK14649_00IM0001_055b.jpg","1717_수북면_055b")</f>
        <v>1717_수북면_055b</v>
      </c>
      <c r="B2084" s="3">
        <v>1717</v>
      </c>
      <c r="C2084" s="3" t="s">
        <v>7713</v>
      </c>
      <c r="D2084" s="3" t="s">
        <v>7714</v>
      </c>
      <c r="E2084" s="3">
        <v>2083</v>
      </c>
      <c r="F2084" s="3">
        <v>7</v>
      </c>
      <c r="G2084" s="3" t="s">
        <v>5660</v>
      </c>
      <c r="H2084" s="3" t="s">
        <v>6977</v>
      </c>
      <c r="I2084" s="3">
        <v>38</v>
      </c>
      <c r="L2084" s="3">
        <v>4</v>
      </c>
      <c r="M2084" s="3" t="s">
        <v>2577</v>
      </c>
      <c r="N2084" s="3" t="s">
        <v>2776</v>
      </c>
      <c r="T2084" s="3" t="s">
        <v>9070</v>
      </c>
      <c r="U2084" s="3" t="s">
        <v>5283</v>
      </c>
      <c r="V2084" s="3" t="s">
        <v>7216</v>
      </c>
      <c r="W2084" s="3" t="s">
        <v>3709</v>
      </c>
      <c r="X2084" s="3" t="s">
        <v>7259</v>
      </c>
      <c r="Y2084" s="3" t="s">
        <v>6748</v>
      </c>
      <c r="Z2084" s="3" t="s">
        <v>910</v>
      </c>
      <c r="AC2084" s="3">
        <v>45</v>
      </c>
      <c r="AD2084" s="3" t="s">
        <v>4037</v>
      </c>
      <c r="AE2084" s="3" t="s">
        <v>1025</v>
      </c>
      <c r="AJ2084" s="3" t="s">
        <v>3443</v>
      </c>
      <c r="AK2084" s="3" t="s">
        <v>6955</v>
      </c>
      <c r="AL2084" s="3" t="s">
        <v>3562</v>
      </c>
      <c r="AM2084" s="3" t="s">
        <v>3040</v>
      </c>
      <c r="AT2084" s="3" t="s">
        <v>5185</v>
      </c>
      <c r="AU2084" s="3" t="s">
        <v>7233</v>
      </c>
      <c r="AV2084" s="3" t="s">
        <v>6749</v>
      </c>
      <c r="AW2084" s="3" t="s">
        <v>1571</v>
      </c>
      <c r="BG2084" s="3" t="s">
        <v>4386</v>
      </c>
      <c r="BH2084" s="3" t="s">
        <v>1665</v>
      </c>
      <c r="BI2084" s="3" t="s">
        <v>9071</v>
      </c>
      <c r="BJ2084" s="3" t="s">
        <v>3148</v>
      </c>
      <c r="BK2084" s="3" t="s">
        <v>5124</v>
      </c>
      <c r="BL2084" s="3" t="s">
        <v>7214</v>
      </c>
      <c r="BM2084" s="3" t="s">
        <v>6290</v>
      </c>
      <c r="BN2084" s="3" t="s">
        <v>2156</v>
      </c>
      <c r="BO2084" s="3" t="s">
        <v>5124</v>
      </c>
      <c r="BP2084" s="3" t="s">
        <v>7214</v>
      </c>
      <c r="BQ2084" s="3" t="s">
        <v>80</v>
      </c>
      <c r="BR2084" s="3" t="s">
        <v>9072</v>
      </c>
      <c r="BS2084" s="3" t="s">
        <v>3870</v>
      </c>
      <c r="BT2084" s="3" t="s">
        <v>1157</v>
      </c>
    </row>
    <row r="2085" spans="1:73" ht="13.5" customHeight="1">
      <c r="A2085" s="6" t="str">
        <f>HYPERLINK("http://kyu.snu.ac.kr/sdhj/index.jsp?type=hj/GK14649_00IM0001_055b.jpg","1717_수북면_055b")</f>
        <v>1717_수북면_055b</v>
      </c>
      <c r="B2085" s="3">
        <v>1717</v>
      </c>
      <c r="C2085" s="3" t="s">
        <v>8038</v>
      </c>
      <c r="D2085" s="3" t="s">
        <v>8039</v>
      </c>
      <c r="E2085" s="3">
        <v>2084</v>
      </c>
      <c r="F2085" s="3">
        <v>7</v>
      </c>
      <c r="G2085" s="3" t="s">
        <v>5660</v>
      </c>
      <c r="H2085" s="3" t="s">
        <v>6977</v>
      </c>
      <c r="I2085" s="3">
        <v>38</v>
      </c>
      <c r="L2085" s="3">
        <v>4</v>
      </c>
      <c r="M2085" s="3" t="s">
        <v>2577</v>
      </c>
      <c r="N2085" s="3" t="s">
        <v>2776</v>
      </c>
      <c r="S2085" s="3" t="s">
        <v>3539</v>
      </c>
      <c r="T2085" s="3" t="s">
        <v>7028</v>
      </c>
      <c r="U2085" s="3" t="s">
        <v>5836</v>
      </c>
      <c r="V2085" s="3" t="s">
        <v>7231</v>
      </c>
      <c r="W2085" s="3" t="s">
        <v>5221</v>
      </c>
      <c r="X2085" s="3" t="s">
        <v>7290</v>
      </c>
      <c r="Y2085" s="3" t="s">
        <v>3479</v>
      </c>
      <c r="Z2085" s="3" t="s">
        <v>7292</v>
      </c>
      <c r="AC2085" s="3">
        <v>44</v>
      </c>
      <c r="AD2085" s="3" t="s">
        <v>3704</v>
      </c>
      <c r="AE2085" s="3" t="s">
        <v>1007</v>
      </c>
      <c r="AJ2085" s="3" t="s">
        <v>3443</v>
      </c>
      <c r="AK2085" s="3" t="s">
        <v>6955</v>
      </c>
      <c r="AL2085" s="3" t="s">
        <v>5222</v>
      </c>
      <c r="AM2085" s="3" t="s">
        <v>1183</v>
      </c>
      <c r="AT2085" s="3" t="s">
        <v>5283</v>
      </c>
      <c r="AU2085" s="3" t="s">
        <v>7216</v>
      </c>
      <c r="AV2085" s="3" t="s">
        <v>6631</v>
      </c>
      <c r="AW2085" s="3" t="s">
        <v>1556</v>
      </c>
      <c r="BG2085" s="3" t="s">
        <v>5185</v>
      </c>
      <c r="BH2085" s="3" t="s">
        <v>7233</v>
      </c>
      <c r="BI2085" s="3" t="s">
        <v>5999</v>
      </c>
      <c r="BJ2085" s="3" t="s">
        <v>1500</v>
      </c>
      <c r="BK2085" s="3" t="s">
        <v>5283</v>
      </c>
      <c r="BL2085" s="3" t="s">
        <v>7216</v>
      </c>
      <c r="BM2085" s="3" t="s">
        <v>6124</v>
      </c>
      <c r="BN2085" s="3" t="s">
        <v>7251</v>
      </c>
      <c r="BO2085" s="3" t="s">
        <v>5283</v>
      </c>
      <c r="BP2085" s="3" t="s">
        <v>7216</v>
      </c>
      <c r="BQ2085" s="3" t="s">
        <v>6632</v>
      </c>
      <c r="BR2085" s="3" t="s">
        <v>2453</v>
      </c>
      <c r="BS2085" s="3" t="s">
        <v>3515</v>
      </c>
      <c r="BT2085" s="3" t="s">
        <v>1099</v>
      </c>
    </row>
    <row r="2086" spans="1:73" ht="13.5" customHeight="1">
      <c r="A2086" s="6" t="str">
        <f>HYPERLINK("http://kyu.snu.ac.kr/sdhj/index.jsp?type=hj/GK14649_00IM0001_055b.jpg","1717_수북면_055b")</f>
        <v>1717_수북면_055b</v>
      </c>
      <c r="B2086" s="3">
        <v>1717</v>
      </c>
      <c r="C2086" s="3" t="s">
        <v>7510</v>
      </c>
      <c r="D2086" s="3" t="s">
        <v>7511</v>
      </c>
      <c r="E2086" s="3">
        <v>2085</v>
      </c>
      <c r="F2086" s="3">
        <v>7</v>
      </c>
      <c r="G2086" s="3" t="s">
        <v>5660</v>
      </c>
      <c r="H2086" s="3" t="s">
        <v>6977</v>
      </c>
      <c r="I2086" s="3">
        <v>38</v>
      </c>
      <c r="L2086" s="3">
        <v>4</v>
      </c>
      <c r="M2086" s="3" t="s">
        <v>2577</v>
      </c>
      <c r="N2086" s="3" t="s">
        <v>2776</v>
      </c>
      <c r="S2086" s="3" t="s">
        <v>3550</v>
      </c>
      <c r="T2086" s="3" t="s">
        <v>7029</v>
      </c>
      <c r="U2086" s="3" t="s">
        <v>5283</v>
      </c>
      <c r="V2086" s="3" t="s">
        <v>7216</v>
      </c>
      <c r="Y2086" s="3" t="s">
        <v>6750</v>
      </c>
      <c r="Z2086" s="3" t="s">
        <v>911</v>
      </c>
      <c r="AC2086" s="3">
        <v>5</v>
      </c>
      <c r="AD2086" s="3" t="s">
        <v>3652</v>
      </c>
      <c r="AE2086" s="3" t="s">
        <v>1002</v>
      </c>
    </row>
    <row r="2087" spans="1:73" ht="13.5" customHeight="1">
      <c r="A2087" s="6" t="str">
        <f>HYPERLINK("http://kyu.snu.ac.kr/sdhj/index.jsp?type=hj/GK14649_00IM0001_055b.jpg","1717_수북면_055b")</f>
        <v>1717_수북면_055b</v>
      </c>
      <c r="B2087" s="3">
        <v>1717</v>
      </c>
      <c r="C2087" s="3" t="s">
        <v>8038</v>
      </c>
      <c r="D2087" s="3" t="s">
        <v>8039</v>
      </c>
      <c r="E2087" s="3">
        <v>2086</v>
      </c>
      <c r="F2087" s="3">
        <v>7</v>
      </c>
      <c r="G2087" s="3" t="s">
        <v>5660</v>
      </c>
      <c r="H2087" s="3" t="s">
        <v>6977</v>
      </c>
      <c r="I2087" s="3">
        <v>38</v>
      </c>
      <c r="L2087" s="3">
        <v>4</v>
      </c>
      <c r="M2087" s="3" t="s">
        <v>2577</v>
      </c>
      <c r="N2087" s="3" t="s">
        <v>2776</v>
      </c>
      <c r="S2087" s="3" t="s">
        <v>9073</v>
      </c>
      <c r="T2087" s="3" t="s">
        <v>9074</v>
      </c>
      <c r="Y2087" s="3" t="s">
        <v>3479</v>
      </c>
      <c r="Z2087" s="3" t="s">
        <v>7292</v>
      </c>
      <c r="AC2087" s="3">
        <v>2</v>
      </c>
      <c r="AD2087" s="3" t="s">
        <v>3584</v>
      </c>
      <c r="AE2087" s="3" t="s">
        <v>990</v>
      </c>
      <c r="AF2087" s="3" t="s">
        <v>4317</v>
      </c>
      <c r="AG2087" s="3" t="s">
        <v>1061</v>
      </c>
    </row>
    <row r="2088" spans="1:73" ht="13.5" customHeight="1">
      <c r="A2088" s="6" t="str">
        <f>HYPERLINK("http://kyu.snu.ac.kr/sdhj/index.jsp?type=hj/GK14649_00IM0001_055b.jpg","1717_수북면_055b")</f>
        <v>1717_수북면_055b</v>
      </c>
      <c r="B2088" s="3">
        <v>1717</v>
      </c>
      <c r="C2088" s="3" t="s">
        <v>8038</v>
      </c>
      <c r="D2088" s="3" t="s">
        <v>8039</v>
      </c>
      <c r="E2088" s="3">
        <v>2087</v>
      </c>
      <c r="F2088" s="3">
        <v>7</v>
      </c>
      <c r="G2088" s="3" t="s">
        <v>5660</v>
      </c>
      <c r="H2088" s="3" t="s">
        <v>6977</v>
      </c>
      <c r="I2088" s="3">
        <v>38</v>
      </c>
      <c r="L2088" s="3">
        <v>5</v>
      </c>
      <c r="M2088" s="3" t="s">
        <v>2662</v>
      </c>
      <c r="N2088" s="3" t="s">
        <v>2826</v>
      </c>
      <c r="T2088" s="3" t="s">
        <v>8184</v>
      </c>
      <c r="U2088" s="3" t="s">
        <v>5283</v>
      </c>
      <c r="V2088" s="3" t="s">
        <v>7216</v>
      </c>
      <c r="W2088" s="3" t="s">
        <v>4426</v>
      </c>
      <c r="X2088" s="3" t="s">
        <v>7275</v>
      </c>
      <c r="Y2088" s="3" t="s">
        <v>3640</v>
      </c>
      <c r="Z2088" s="3" t="s">
        <v>7327</v>
      </c>
      <c r="AC2088" s="3">
        <v>33</v>
      </c>
      <c r="AD2088" s="3" t="s">
        <v>3969</v>
      </c>
      <c r="AE2088" s="3" t="s">
        <v>1022</v>
      </c>
      <c r="AJ2088" s="3" t="s">
        <v>3443</v>
      </c>
      <c r="AK2088" s="3" t="s">
        <v>6955</v>
      </c>
      <c r="AL2088" s="3" t="s">
        <v>3509</v>
      </c>
      <c r="AM2088" s="3" t="s">
        <v>1098</v>
      </c>
      <c r="AT2088" s="3" t="s">
        <v>5283</v>
      </c>
      <c r="AU2088" s="3" t="s">
        <v>7216</v>
      </c>
      <c r="AV2088" s="3" t="s">
        <v>4013</v>
      </c>
      <c r="AW2088" s="3" t="s">
        <v>145</v>
      </c>
      <c r="BG2088" s="3" t="s">
        <v>5900</v>
      </c>
      <c r="BH2088" s="3" t="s">
        <v>1260</v>
      </c>
      <c r="BI2088" s="3" t="s">
        <v>5901</v>
      </c>
      <c r="BJ2088" s="3" t="s">
        <v>1481</v>
      </c>
      <c r="BK2088" s="3" t="s">
        <v>5283</v>
      </c>
      <c r="BL2088" s="3" t="s">
        <v>7216</v>
      </c>
      <c r="BM2088" s="3" t="s">
        <v>5908</v>
      </c>
      <c r="BN2088" s="3" t="s">
        <v>2120</v>
      </c>
      <c r="BO2088" s="3" t="s">
        <v>3546</v>
      </c>
      <c r="BP2088" s="3" t="s">
        <v>7248</v>
      </c>
      <c r="BQ2088" s="3" t="s">
        <v>6751</v>
      </c>
      <c r="BR2088" s="3" t="s">
        <v>2473</v>
      </c>
      <c r="BS2088" s="3" t="s">
        <v>3534</v>
      </c>
      <c r="BT2088" s="3" t="s">
        <v>1152</v>
      </c>
      <c r="BU2088" s="3" t="s">
        <v>9075</v>
      </c>
    </row>
    <row r="2089" spans="1:73" ht="13.5" customHeight="1">
      <c r="A2089" s="6" t="str">
        <f>HYPERLINK("http://kyu.snu.ac.kr/sdhj/index.jsp?type=hj/GK14649_00IM0001_056a.jpg","1717_수북면_056a")</f>
        <v>1717_수북면_056a</v>
      </c>
      <c r="B2089" s="3">
        <v>1717</v>
      </c>
      <c r="C2089" s="3" t="s">
        <v>9076</v>
      </c>
      <c r="D2089" s="3" t="s">
        <v>9077</v>
      </c>
      <c r="E2089" s="3">
        <v>2088</v>
      </c>
      <c r="F2089" s="3">
        <v>7</v>
      </c>
      <c r="G2089" s="3" t="s">
        <v>5660</v>
      </c>
      <c r="H2089" s="3" t="s">
        <v>6977</v>
      </c>
      <c r="I2089" s="3">
        <v>38</v>
      </c>
      <c r="L2089" s="3">
        <v>5</v>
      </c>
      <c r="M2089" s="3" t="s">
        <v>2662</v>
      </c>
      <c r="N2089" s="3" t="s">
        <v>2826</v>
      </c>
      <c r="S2089" s="3" t="s">
        <v>3539</v>
      </c>
      <c r="T2089" s="3" t="s">
        <v>7028</v>
      </c>
      <c r="U2089" s="3" t="s">
        <v>5836</v>
      </c>
      <c r="V2089" s="3" t="s">
        <v>7231</v>
      </c>
      <c r="W2089" s="3" t="s">
        <v>3579</v>
      </c>
      <c r="X2089" s="3" t="s">
        <v>2997</v>
      </c>
      <c r="Y2089" s="3" t="s">
        <v>3479</v>
      </c>
      <c r="Z2089" s="3" t="s">
        <v>7292</v>
      </c>
      <c r="AC2089" s="3">
        <v>38</v>
      </c>
      <c r="AD2089" s="3" t="s">
        <v>3569</v>
      </c>
      <c r="AE2089" s="3" t="s">
        <v>988</v>
      </c>
      <c r="AJ2089" s="3" t="s">
        <v>3443</v>
      </c>
      <c r="AK2089" s="3" t="s">
        <v>6955</v>
      </c>
      <c r="AL2089" s="3" t="s">
        <v>5971</v>
      </c>
      <c r="AM2089" s="3" t="s">
        <v>1194</v>
      </c>
      <c r="AT2089" s="3" t="s">
        <v>5283</v>
      </c>
      <c r="AU2089" s="3" t="s">
        <v>7216</v>
      </c>
      <c r="AV2089" s="3" t="s">
        <v>6752</v>
      </c>
      <c r="AW2089" s="3" t="s">
        <v>1572</v>
      </c>
      <c r="BG2089" s="3" t="s">
        <v>5283</v>
      </c>
      <c r="BH2089" s="3" t="s">
        <v>7216</v>
      </c>
      <c r="BI2089" s="3" t="s">
        <v>5575</v>
      </c>
      <c r="BJ2089" s="3" t="s">
        <v>1486</v>
      </c>
      <c r="BK2089" s="3" t="s">
        <v>5283</v>
      </c>
      <c r="BL2089" s="3" t="s">
        <v>7216</v>
      </c>
      <c r="BM2089" s="3" t="s">
        <v>6026</v>
      </c>
      <c r="BN2089" s="3" t="s">
        <v>1861</v>
      </c>
      <c r="BO2089" s="3" t="s">
        <v>3546</v>
      </c>
      <c r="BP2089" s="3" t="s">
        <v>7248</v>
      </c>
      <c r="BQ2089" s="3" t="s">
        <v>6753</v>
      </c>
      <c r="BR2089" s="3" t="s">
        <v>2474</v>
      </c>
      <c r="BS2089" s="3" t="s">
        <v>3807</v>
      </c>
      <c r="BT2089" s="3" t="s">
        <v>711</v>
      </c>
    </row>
    <row r="2090" spans="1:73" ht="13.5" customHeight="1">
      <c r="A2090" s="6" t="str">
        <f>HYPERLINK("http://kyu.snu.ac.kr/sdhj/index.jsp?type=hj/GK14649_00IM0001_056a.jpg","1717_수북면_056a")</f>
        <v>1717_수북면_056a</v>
      </c>
      <c r="B2090" s="3">
        <v>1717</v>
      </c>
      <c r="C2090" s="3" t="s">
        <v>7468</v>
      </c>
      <c r="D2090" s="3" t="s">
        <v>7469</v>
      </c>
      <c r="E2090" s="3">
        <v>2089</v>
      </c>
      <c r="F2090" s="3">
        <v>7</v>
      </c>
      <c r="G2090" s="3" t="s">
        <v>5660</v>
      </c>
      <c r="H2090" s="3" t="s">
        <v>6977</v>
      </c>
      <c r="I2090" s="3">
        <v>38</v>
      </c>
      <c r="L2090" s="3">
        <v>5</v>
      </c>
      <c r="M2090" s="3" t="s">
        <v>2662</v>
      </c>
      <c r="N2090" s="3" t="s">
        <v>2826</v>
      </c>
      <c r="S2090" s="3" t="s">
        <v>3580</v>
      </c>
      <c r="T2090" s="3" t="s">
        <v>7032</v>
      </c>
      <c r="Y2090" s="3" t="s">
        <v>3479</v>
      </c>
      <c r="Z2090" s="3" t="s">
        <v>7292</v>
      </c>
      <c r="AC2090" s="3">
        <v>13</v>
      </c>
      <c r="AD2090" s="3" t="s">
        <v>3944</v>
      </c>
      <c r="AE2090" s="3" t="s">
        <v>1021</v>
      </c>
    </row>
    <row r="2091" spans="1:73" ht="13.5" customHeight="1">
      <c r="A2091" s="6" t="str">
        <f>HYPERLINK("http://kyu.snu.ac.kr/sdhj/index.jsp?type=hj/GK14649_00IM0001_056a.jpg","1717_수북면_056a")</f>
        <v>1717_수북면_056a</v>
      </c>
      <c r="B2091" s="3">
        <v>1717</v>
      </c>
      <c r="C2091" s="3" t="s">
        <v>7442</v>
      </c>
      <c r="D2091" s="3" t="s">
        <v>7443</v>
      </c>
      <c r="E2091" s="3">
        <v>2090</v>
      </c>
      <c r="F2091" s="3">
        <v>7</v>
      </c>
      <c r="G2091" s="3" t="s">
        <v>5660</v>
      </c>
      <c r="H2091" s="3" t="s">
        <v>6977</v>
      </c>
      <c r="I2091" s="3">
        <v>38</v>
      </c>
      <c r="L2091" s="3">
        <v>5</v>
      </c>
      <c r="M2091" s="3" t="s">
        <v>2662</v>
      </c>
      <c r="N2091" s="3" t="s">
        <v>2826</v>
      </c>
      <c r="S2091" s="3" t="s">
        <v>8193</v>
      </c>
      <c r="T2091" s="3" t="s">
        <v>8194</v>
      </c>
      <c r="Y2091" s="3" t="s">
        <v>3479</v>
      </c>
      <c r="Z2091" s="3" t="s">
        <v>7292</v>
      </c>
      <c r="AC2091" s="3">
        <v>5</v>
      </c>
      <c r="AD2091" s="3" t="s">
        <v>3652</v>
      </c>
      <c r="AE2091" s="3" t="s">
        <v>1002</v>
      </c>
    </row>
    <row r="2092" spans="1:73" ht="13.5" customHeight="1">
      <c r="A2092" s="6" t="str">
        <f>HYPERLINK("http://kyu.snu.ac.kr/sdhj/index.jsp?type=hj/GK14649_00IM0001_056a.jpg","1717_수북면_056a")</f>
        <v>1717_수북면_056a</v>
      </c>
      <c r="B2092" s="3">
        <v>1717</v>
      </c>
      <c r="C2092" s="3" t="s">
        <v>7442</v>
      </c>
      <c r="D2092" s="3" t="s">
        <v>7443</v>
      </c>
      <c r="E2092" s="3">
        <v>2091</v>
      </c>
      <c r="F2092" s="3">
        <v>7</v>
      </c>
      <c r="G2092" s="3" t="s">
        <v>5660</v>
      </c>
      <c r="H2092" s="3" t="s">
        <v>6977</v>
      </c>
      <c r="I2092" s="3">
        <v>38</v>
      </c>
      <c r="L2092" s="3">
        <v>5</v>
      </c>
      <c r="M2092" s="3" t="s">
        <v>2662</v>
      </c>
      <c r="N2092" s="3" t="s">
        <v>2826</v>
      </c>
      <c r="S2092" s="3" t="s">
        <v>8193</v>
      </c>
      <c r="T2092" s="3" t="s">
        <v>8194</v>
      </c>
      <c r="Y2092" s="3" t="s">
        <v>3479</v>
      </c>
      <c r="Z2092" s="3" t="s">
        <v>7292</v>
      </c>
      <c r="AC2092" s="3">
        <v>2</v>
      </c>
      <c r="AD2092" s="3" t="s">
        <v>3584</v>
      </c>
      <c r="AE2092" s="3" t="s">
        <v>990</v>
      </c>
      <c r="AF2092" s="3" t="s">
        <v>4317</v>
      </c>
      <c r="AG2092" s="3" t="s">
        <v>1061</v>
      </c>
    </row>
    <row r="2093" spans="1:73" ht="13.5" customHeight="1">
      <c r="A2093" s="6" t="str">
        <f>HYPERLINK("http://kyu.snu.ac.kr/sdhj/index.jsp?type=hj/GK14649_00IM0001_056a.jpg","1717_수북면_056a")</f>
        <v>1717_수북면_056a</v>
      </c>
      <c r="B2093" s="3">
        <v>1717</v>
      </c>
      <c r="C2093" s="3" t="s">
        <v>7442</v>
      </c>
      <c r="D2093" s="3" t="s">
        <v>7443</v>
      </c>
      <c r="E2093" s="3">
        <v>2092</v>
      </c>
      <c r="F2093" s="3">
        <v>7</v>
      </c>
      <c r="G2093" s="3" t="s">
        <v>5660</v>
      </c>
      <c r="H2093" s="3" t="s">
        <v>6977</v>
      </c>
      <c r="I2093" s="3">
        <v>39</v>
      </c>
      <c r="J2093" s="3" t="s">
        <v>6754</v>
      </c>
      <c r="K2093" s="3" t="s">
        <v>7008</v>
      </c>
      <c r="L2093" s="3">
        <v>1</v>
      </c>
      <c r="M2093" s="3" t="s">
        <v>9078</v>
      </c>
      <c r="N2093" s="3" t="s">
        <v>9079</v>
      </c>
      <c r="T2093" s="3" t="s">
        <v>8184</v>
      </c>
      <c r="U2093" s="3" t="s">
        <v>5283</v>
      </c>
      <c r="V2093" s="3" t="s">
        <v>7216</v>
      </c>
      <c r="W2093" s="3" t="s">
        <v>3579</v>
      </c>
      <c r="X2093" s="3" t="s">
        <v>2997</v>
      </c>
      <c r="Y2093" s="3" t="s">
        <v>81</v>
      </c>
      <c r="Z2093" s="3" t="s">
        <v>9080</v>
      </c>
      <c r="AC2093" s="3">
        <v>34</v>
      </c>
      <c r="AD2093" s="3" t="s">
        <v>3608</v>
      </c>
      <c r="AE2093" s="3" t="s">
        <v>995</v>
      </c>
      <c r="AJ2093" s="3" t="s">
        <v>3443</v>
      </c>
      <c r="AK2093" s="3" t="s">
        <v>6955</v>
      </c>
      <c r="AL2093" s="3" t="s">
        <v>3534</v>
      </c>
      <c r="AM2093" s="3" t="s">
        <v>1152</v>
      </c>
      <c r="AT2093" s="3" t="s">
        <v>5283</v>
      </c>
      <c r="AU2093" s="3" t="s">
        <v>7216</v>
      </c>
      <c r="AV2093" s="3" t="s">
        <v>66</v>
      </c>
      <c r="AW2093" s="3" t="s">
        <v>813</v>
      </c>
      <c r="BG2093" s="3" t="s">
        <v>5283</v>
      </c>
      <c r="BH2093" s="3" t="s">
        <v>7216</v>
      </c>
      <c r="BI2093" s="3" t="s">
        <v>5356</v>
      </c>
      <c r="BJ2093" s="3" t="s">
        <v>514</v>
      </c>
      <c r="BK2093" s="3" t="s">
        <v>5283</v>
      </c>
      <c r="BL2093" s="3" t="s">
        <v>7216</v>
      </c>
      <c r="BM2093" s="3" t="s">
        <v>6379</v>
      </c>
      <c r="BN2093" s="3" t="s">
        <v>2109</v>
      </c>
      <c r="BO2093" s="3" t="s">
        <v>3546</v>
      </c>
      <c r="BP2093" s="3" t="s">
        <v>7248</v>
      </c>
      <c r="BQ2093" s="3" t="s">
        <v>6380</v>
      </c>
      <c r="BR2093" s="3" t="s">
        <v>2419</v>
      </c>
      <c r="BS2093" s="3" t="s">
        <v>3476</v>
      </c>
      <c r="BT2093" s="3" t="s">
        <v>1117</v>
      </c>
    </row>
    <row r="2094" spans="1:73" ht="13.5" customHeight="1">
      <c r="A2094" s="6" t="str">
        <f>HYPERLINK("http://kyu.snu.ac.kr/sdhj/index.jsp?type=hj/GK14649_00IM0001_056a.jpg","1717_수북면_056a")</f>
        <v>1717_수북면_056a</v>
      </c>
      <c r="B2094" s="3">
        <v>1717</v>
      </c>
      <c r="C2094" s="3" t="s">
        <v>7506</v>
      </c>
      <c r="D2094" s="3" t="s">
        <v>7507</v>
      </c>
      <c r="E2094" s="3">
        <v>2093</v>
      </c>
      <c r="F2094" s="3">
        <v>7</v>
      </c>
      <c r="G2094" s="3" t="s">
        <v>5660</v>
      </c>
      <c r="H2094" s="3" t="s">
        <v>6977</v>
      </c>
      <c r="I2094" s="3">
        <v>39</v>
      </c>
      <c r="L2094" s="3">
        <v>1</v>
      </c>
      <c r="M2094" s="3" t="s">
        <v>9078</v>
      </c>
      <c r="N2094" s="3" t="s">
        <v>2974</v>
      </c>
      <c r="S2094" s="3" t="s">
        <v>3539</v>
      </c>
      <c r="T2094" s="3" t="s">
        <v>7028</v>
      </c>
      <c r="U2094" s="3" t="s">
        <v>3540</v>
      </c>
      <c r="V2094" s="3" t="s">
        <v>7111</v>
      </c>
      <c r="W2094" s="3" t="s">
        <v>3769</v>
      </c>
      <c r="X2094" s="3" t="s">
        <v>7263</v>
      </c>
      <c r="Y2094" s="3" t="s">
        <v>3479</v>
      </c>
      <c r="Z2094" s="3" t="s">
        <v>7292</v>
      </c>
      <c r="AC2094" s="3">
        <v>30</v>
      </c>
      <c r="AD2094" s="3" t="s">
        <v>3860</v>
      </c>
      <c r="AE2094" s="3" t="s">
        <v>1018</v>
      </c>
      <c r="AJ2094" s="3" t="s">
        <v>3443</v>
      </c>
      <c r="AK2094" s="3" t="s">
        <v>6955</v>
      </c>
      <c r="AL2094" s="3" t="s">
        <v>3562</v>
      </c>
      <c r="AM2094" s="3" t="s">
        <v>3040</v>
      </c>
      <c r="AT2094" s="3" t="s">
        <v>3546</v>
      </c>
      <c r="AU2094" s="3" t="s">
        <v>7248</v>
      </c>
      <c r="AV2094" s="3" t="s">
        <v>82</v>
      </c>
      <c r="AW2094" s="3" t="s">
        <v>1573</v>
      </c>
      <c r="BG2094" s="3" t="s">
        <v>3546</v>
      </c>
      <c r="BH2094" s="3" t="s">
        <v>7248</v>
      </c>
      <c r="BI2094" s="3" t="s">
        <v>6755</v>
      </c>
      <c r="BJ2094" s="3" t="s">
        <v>1928</v>
      </c>
      <c r="BK2094" s="3" t="s">
        <v>3546</v>
      </c>
      <c r="BL2094" s="3" t="s">
        <v>7248</v>
      </c>
      <c r="BM2094" s="3" t="s">
        <v>6756</v>
      </c>
      <c r="BN2094" s="3" t="s">
        <v>2193</v>
      </c>
      <c r="BO2094" s="3" t="s">
        <v>3546</v>
      </c>
      <c r="BP2094" s="3" t="s">
        <v>7248</v>
      </c>
      <c r="BQ2094" s="3" t="s">
        <v>9081</v>
      </c>
      <c r="BR2094" s="3" t="s">
        <v>3238</v>
      </c>
      <c r="BS2094" s="3" t="s">
        <v>3562</v>
      </c>
      <c r="BT2094" s="3" t="s">
        <v>3040</v>
      </c>
    </row>
    <row r="2095" spans="1:73" ht="13.5" customHeight="1">
      <c r="A2095" s="6" t="str">
        <f>HYPERLINK("http://kyu.snu.ac.kr/sdhj/index.jsp?type=hj/GK14649_00IM0001_056a.jpg","1717_수북면_056a")</f>
        <v>1717_수북면_056a</v>
      </c>
      <c r="B2095" s="3">
        <v>1717</v>
      </c>
      <c r="C2095" s="3" t="s">
        <v>9016</v>
      </c>
      <c r="D2095" s="3" t="s">
        <v>9017</v>
      </c>
      <c r="E2095" s="3">
        <v>2094</v>
      </c>
      <c r="F2095" s="3">
        <v>7</v>
      </c>
      <c r="G2095" s="3" t="s">
        <v>5660</v>
      </c>
      <c r="H2095" s="3" t="s">
        <v>6977</v>
      </c>
      <c r="I2095" s="3">
        <v>39</v>
      </c>
      <c r="L2095" s="3">
        <v>1</v>
      </c>
      <c r="M2095" s="3" t="s">
        <v>9078</v>
      </c>
      <c r="N2095" s="3" t="s">
        <v>2974</v>
      </c>
      <c r="S2095" s="3" t="s">
        <v>3536</v>
      </c>
      <c r="T2095" s="3" t="s">
        <v>7027</v>
      </c>
      <c r="W2095" s="3" t="s">
        <v>3525</v>
      </c>
      <c r="X2095" s="3" t="s">
        <v>7251</v>
      </c>
      <c r="Y2095" s="3" t="s">
        <v>3479</v>
      </c>
      <c r="Z2095" s="3" t="s">
        <v>7292</v>
      </c>
      <c r="AC2095" s="3">
        <v>58</v>
      </c>
      <c r="AD2095" s="3" t="s">
        <v>3636</v>
      </c>
      <c r="AE2095" s="3" t="s">
        <v>999</v>
      </c>
    </row>
    <row r="2096" spans="1:73" ht="13.5" customHeight="1">
      <c r="A2096" s="6" t="str">
        <f>HYPERLINK("http://kyu.snu.ac.kr/sdhj/index.jsp?type=hj/GK14649_00IM0001_056a.jpg","1717_수북면_056a")</f>
        <v>1717_수북면_056a</v>
      </c>
      <c r="B2096" s="3">
        <v>1717</v>
      </c>
      <c r="C2096" s="3" t="s">
        <v>8213</v>
      </c>
      <c r="D2096" s="3" t="s">
        <v>8214</v>
      </c>
      <c r="E2096" s="3">
        <v>2095</v>
      </c>
      <c r="F2096" s="3">
        <v>7</v>
      </c>
      <c r="G2096" s="3" t="s">
        <v>5660</v>
      </c>
      <c r="H2096" s="3" t="s">
        <v>6977</v>
      </c>
      <c r="I2096" s="3">
        <v>39</v>
      </c>
      <c r="L2096" s="3">
        <v>2</v>
      </c>
      <c r="M2096" s="3" t="s">
        <v>2707</v>
      </c>
      <c r="N2096" s="3" t="s">
        <v>2953</v>
      </c>
      <c r="T2096" s="3" t="s">
        <v>8184</v>
      </c>
      <c r="U2096" s="3" t="s">
        <v>5283</v>
      </c>
      <c r="V2096" s="3" t="s">
        <v>7216</v>
      </c>
      <c r="W2096" s="3" t="s">
        <v>3559</v>
      </c>
      <c r="X2096" s="3" t="s">
        <v>7260</v>
      </c>
      <c r="Y2096" s="3" t="s">
        <v>4379</v>
      </c>
      <c r="Z2096" s="3" t="s">
        <v>912</v>
      </c>
      <c r="AC2096" s="3">
        <v>37</v>
      </c>
      <c r="AD2096" s="3" t="s">
        <v>3542</v>
      </c>
      <c r="AE2096" s="3" t="s">
        <v>984</v>
      </c>
      <c r="AJ2096" s="3" t="s">
        <v>3443</v>
      </c>
      <c r="AK2096" s="3" t="s">
        <v>6955</v>
      </c>
      <c r="AL2096" s="3" t="s">
        <v>3562</v>
      </c>
      <c r="AM2096" s="3" t="s">
        <v>3040</v>
      </c>
      <c r="AT2096" s="3" t="s">
        <v>5283</v>
      </c>
      <c r="AU2096" s="3" t="s">
        <v>7216</v>
      </c>
      <c r="AV2096" s="3" t="s">
        <v>6327</v>
      </c>
      <c r="AW2096" s="3" t="s">
        <v>1523</v>
      </c>
      <c r="BG2096" s="3" t="s">
        <v>5283</v>
      </c>
      <c r="BH2096" s="3" t="s">
        <v>7216</v>
      </c>
      <c r="BI2096" s="3" t="s">
        <v>6328</v>
      </c>
      <c r="BJ2096" s="3" t="s">
        <v>1893</v>
      </c>
      <c r="BK2096" s="3" t="s">
        <v>5283</v>
      </c>
      <c r="BL2096" s="3" t="s">
        <v>7216</v>
      </c>
      <c r="BM2096" s="3" t="s">
        <v>6329</v>
      </c>
      <c r="BN2096" s="3" t="s">
        <v>2159</v>
      </c>
      <c r="BO2096" s="3" t="s">
        <v>5283</v>
      </c>
      <c r="BP2096" s="3" t="s">
        <v>7216</v>
      </c>
      <c r="BQ2096" s="3" t="s">
        <v>6330</v>
      </c>
      <c r="BR2096" s="3" t="s">
        <v>2411</v>
      </c>
      <c r="BS2096" s="3" t="s">
        <v>3848</v>
      </c>
      <c r="BT2096" s="3" t="s">
        <v>1169</v>
      </c>
    </row>
    <row r="2097" spans="1:72" ht="13.5" customHeight="1">
      <c r="A2097" s="6" t="str">
        <f>HYPERLINK("http://kyu.snu.ac.kr/sdhj/index.jsp?type=hj/GK14649_00IM0001_056a.jpg","1717_수북면_056a")</f>
        <v>1717_수북면_056a</v>
      </c>
      <c r="B2097" s="3">
        <v>1717</v>
      </c>
      <c r="C2097" s="3" t="s">
        <v>7468</v>
      </c>
      <c r="D2097" s="3" t="s">
        <v>7469</v>
      </c>
      <c r="E2097" s="3">
        <v>2096</v>
      </c>
      <c r="F2097" s="3">
        <v>7</v>
      </c>
      <c r="G2097" s="3" t="s">
        <v>5660</v>
      </c>
      <c r="H2097" s="3" t="s">
        <v>6977</v>
      </c>
      <c r="I2097" s="3">
        <v>39</v>
      </c>
      <c r="L2097" s="3">
        <v>2</v>
      </c>
      <c r="M2097" s="3" t="s">
        <v>2707</v>
      </c>
      <c r="N2097" s="3" t="s">
        <v>2953</v>
      </c>
      <c r="S2097" s="3" t="s">
        <v>3539</v>
      </c>
      <c r="T2097" s="3" t="s">
        <v>7028</v>
      </c>
      <c r="U2097" s="3" t="s">
        <v>3540</v>
      </c>
      <c r="V2097" s="3" t="s">
        <v>7111</v>
      </c>
      <c r="W2097" s="3" t="s">
        <v>4828</v>
      </c>
      <c r="X2097" s="3" t="s">
        <v>7274</v>
      </c>
      <c r="Y2097" s="3" t="s">
        <v>3479</v>
      </c>
      <c r="Z2097" s="3" t="s">
        <v>7292</v>
      </c>
      <c r="AC2097" s="3">
        <v>34</v>
      </c>
      <c r="AD2097" s="3" t="s">
        <v>3608</v>
      </c>
      <c r="AE2097" s="3" t="s">
        <v>995</v>
      </c>
      <c r="AJ2097" s="3" t="s">
        <v>3443</v>
      </c>
      <c r="AK2097" s="3" t="s">
        <v>6955</v>
      </c>
      <c r="AL2097" s="3" t="s">
        <v>3476</v>
      </c>
      <c r="AM2097" s="3" t="s">
        <v>1117</v>
      </c>
      <c r="AT2097" s="3" t="s">
        <v>3546</v>
      </c>
      <c r="AU2097" s="3" t="s">
        <v>7248</v>
      </c>
      <c r="AV2097" s="3" t="s">
        <v>6757</v>
      </c>
      <c r="AW2097" s="3" t="s">
        <v>269</v>
      </c>
      <c r="BG2097" s="3" t="s">
        <v>3546</v>
      </c>
      <c r="BH2097" s="3" t="s">
        <v>7248</v>
      </c>
      <c r="BI2097" s="3" t="s">
        <v>6758</v>
      </c>
      <c r="BJ2097" s="3" t="s">
        <v>1929</v>
      </c>
      <c r="BK2097" s="3" t="s">
        <v>3546</v>
      </c>
      <c r="BL2097" s="3" t="s">
        <v>7248</v>
      </c>
      <c r="BM2097" s="3" t="s">
        <v>4518</v>
      </c>
      <c r="BN2097" s="3" t="s">
        <v>294</v>
      </c>
      <c r="BO2097" s="3" t="s">
        <v>3546</v>
      </c>
      <c r="BP2097" s="3" t="s">
        <v>7248</v>
      </c>
      <c r="BQ2097" s="3" t="s">
        <v>6759</v>
      </c>
      <c r="BR2097" s="3" t="s">
        <v>3305</v>
      </c>
      <c r="BS2097" s="3" t="s">
        <v>3476</v>
      </c>
      <c r="BT2097" s="3" t="s">
        <v>1117</v>
      </c>
    </row>
    <row r="2098" spans="1:72" ht="13.5" customHeight="1">
      <c r="A2098" s="6" t="str">
        <f>HYPERLINK("http://kyu.snu.ac.kr/sdhj/index.jsp?type=hj/GK14649_00IM0001_056a.jpg","1717_수북면_056a")</f>
        <v>1717_수북면_056a</v>
      </c>
      <c r="B2098" s="3">
        <v>1717</v>
      </c>
      <c r="C2098" s="3" t="s">
        <v>8143</v>
      </c>
      <c r="D2098" s="3" t="s">
        <v>8144</v>
      </c>
      <c r="E2098" s="3">
        <v>2097</v>
      </c>
      <c r="F2098" s="3">
        <v>7</v>
      </c>
      <c r="G2098" s="3" t="s">
        <v>5660</v>
      </c>
      <c r="H2098" s="3" t="s">
        <v>6977</v>
      </c>
      <c r="I2098" s="3">
        <v>39</v>
      </c>
      <c r="L2098" s="3">
        <v>2</v>
      </c>
      <c r="M2098" s="3" t="s">
        <v>2707</v>
      </c>
      <c r="N2098" s="3" t="s">
        <v>2953</v>
      </c>
      <c r="S2098" s="3" t="s">
        <v>3550</v>
      </c>
      <c r="T2098" s="3" t="s">
        <v>7029</v>
      </c>
      <c r="U2098" s="3" t="s">
        <v>5283</v>
      </c>
      <c r="V2098" s="3" t="s">
        <v>7216</v>
      </c>
      <c r="Y2098" s="3" t="s">
        <v>6541</v>
      </c>
      <c r="Z2098" s="3" t="s">
        <v>841</v>
      </c>
      <c r="AC2098" s="3">
        <v>8</v>
      </c>
      <c r="AD2098" s="3" t="s">
        <v>3630</v>
      </c>
      <c r="AE2098" s="3" t="s">
        <v>997</v>
      </c>
    </row>
    <row r="2099" spans="1:72" ht="13.5" customHeight="1">
      <c r="A2099" s="6" t="str">
        <f>HYPERLINK("http://kyu.snu.ac.kr/sdhj/index.jsp?type=hj/GK14649_00IM0001_056a.jpg","1717_수북면_056a")</f>
        <v>1717_수북면_056a</v>
      </c>
      <c r="B2099" s="3">
        <v>1717</v>
      </c>
      <c r="C2099" s="3" t="s">
        <v>7442</v>
      </c>
      <c r="D2099" s="3" t="s">
        <v>7443</v>
      </c>
      <c r="E2099" s="3">
        <v>2098</v>
      </c>
      <c r="F2099" s="3">
        <v>7</v>
      </c>
      <c r="G2099" s="3" t="s">
        <v>5660</v>
      </c>
      <c r="H2099" s="3" t="s">
        <v>6977</v>
      </c>
      <c r="I2099" s="3">
        <v>39</v>
      </c>
      <c r="L2099" s="3">
        <v>2</v>
      </c>
      <c r="M2099" s="3" t="s">
        <v>2707</v>
      </c>
      <c r="N2099" s="3" t="s">
        <v>2953</v>
      </c>
      <c r="S2099" s="3" t="s">
        <v>5444</v>
      </c>
      <c r="T2099" s="3" t="s">
        <v>7078</v>
      </c>
      <c r="Y2099" s="3" t="s">
        <v>3479</v>
      </c>
      <c r="Z2099" s="3" t="s">
        <v>7292</v>
      </c>
      <c r="AC2099" s="3">
        <v>5</v>
      </c>
      <c r="AD2099" s="3" t="s">
        <v>3652</v>
      </c>
      <c r="AE2099" s="3" t="s">
        <v>1002</v>
      </c>
    </row>
    <row r="2100" spans="1:72" ht="13.5" customHeight="1">
      <c r="A2100" s="6" t="str">
        <f>HYPERLINK("http://kyu.snu.ac.kr/sdhj/index.jsp?type=hj/GK14649_00IM0001_056a.jpg","1717_수북면_056a")</f>
        <v>1717_수북면_056a</v>
      </c>
      <c r="B2100" s="3">
        <v>1717</v>
      </c>
      <c r="C2100" s="3" t="s">
        <v>7442</v>
      </c>
      <c r="D2100" s="3" t="s">
        <v>7443</v>
      </c>
      <c r="E2100" s="3">
        <v>2099</v>
      </c>
      <c r="F2100" s="3">
        <v>7</v>
      </c>
      <c r="G2100" s="3" t="s">
        <v>5660</v>
      </c>
      <c r="H2100" s="3" t="s">
        <v>6977</v>
      </c>
      <c r="I2100" s="3">
        <v>39</v>
      </c>
      <c r="L2100" s="3">
        <v>3</v>
      </c>
      <c r="M2100" s="3" t="s">
        <v>6754</v>
      </c>
      <c r="N2100" s="3" t="s">
        <v>7008</v>
      </c>
      <c r="O2100" s="3" t="s">
        <v>3432</v>
      </c>
      <c r="P2100" s="3" t="s">
        <v>6945</v>
      </c>
      <c r="T2100" s="3" t="s">
        <v>8184</v>
      </c>
      <c r="U2100" s="3" t="s">
        <v>5283</v>
      </c>
      <c r="V2100" s="3" t="s">
        <v>7216</v>
      </c>
      <c r="W2100" s="3" t="s">
        <v>3725</v>
      </c>
      <c r="X2100" s="3" t="s">
        <v>7261</v>
      </c>
      <c r="Y2100" s="3" t="s">
        <v>6760</v>
      </c>
      <c r="Z2100" s="3" t="s">
        <v>760</v>
      </c>
      <c r="AC2100" s="3">
        <v>38</v>
      </c>
      <c r="AD2100" s="3" t="s">
        <v>3569</v>
      </c>
      <c r="AE2100" s="3" t="s">
        <v>988</v>
      </c>
      <c r="AJ2100" s="3" t="s">
        <v>3443</v>
      </c>
      <c r="AK2100" s="3" t="s">
        <v>6955</v>
      </c>
      <c r="AL2100" s="3" t="s">
        <v>3515</v>
      </c>
      <c r="AM2100" s="3" t="s">
        <v>1099</v>
      </c>
      <c r="AT2100" s="3" t="s">
        <v>5283</v>
      </c>
      <c r="AU2100" s="3" t="s">
        <v>7216</v>
      </c>
      <c r="AV2100" s="3" t="s">
        <v>3809</v>
      </c>
      <c r="AW2100" s="3" t="s">
        <v>759</v>
      </c>
      <c r="BG2100" s="3" t="s">
        <v>3546</v>
      </c>
      <c r="BH2100" s="3" t="s">
        <v>7248</v>
      </c>
      <c r="BI2100" s="3" t="s">
        <v>6670</v>
      </c>
      <c r="BJ2100" s="3" t="s">
        <v>1370</v>
      </c>
      <c r="BK2100" s="3" t="s">
        <v>3546</v>
      </c>
      <c r="BL2100" s="3" t="s">
        <v>7248</v>
      </c>
      <c r="BM2100" s="3" t="s">
        <v>6259</v>
      </c>
      <c r="BN2100" s="3" t="s">
        <v>1885</v>
      </c>
      <c r="BO2100" s="3" t="s">
        <v>3546</v>
      </c>
      <c r="BP2100" s="3" t="s">
        <v>7248</v>
      </c>
      <c r="BQ2100" s="3" t="s">
        <v>6761</v>
      </c>
      <c r="BR2100" s="3" t="s">
        <v>2475</v>
      </c>
      <c r="BS2100" s="3" t="s">
        <v>3515</v>
      </c>
      <c r="BT2100" s="3" t="s">
        <v>1099</v>
      </c>
    </row>
    <row r="2101" spans="1:72" ht="13.5" customHeight="1">
      <c r="A2101" s="6" t="str">
        <f>HYPERLINK("http://kyu.snu.ac.kr/sdhj/index.jsp?type=hj/GK14649_00IM0001_056a.jpg","1717_수북면_056a")</f>
        <v>1717_수북면_056a</v>
      </c>
      <c r="B2101" s="3">
        <v>1717</v>
      </c>
      <c r="C2101" s="3" t="s">
        <v>7800</v>
      </c>
      <c r="D2101" s="3" t="s">
        <v>7801</v>
      </c>
      <c r="E2101" s="3">
        <v>2100</v>
      </c>
      <c r="F2101" s="3">
        <v>7</v>
      </c>
      <c r="G2101" s="3" t="s">
        <v>5660</v>
      </c>
      <c r="H2101" s="3" t="s">
        <v>6977</v>
      </c>
      <c r="I2101" s="3">
        <v>39</v>
      </c>
      <c r="L2101" s="3">
        <v>3</v>
      </c>
      <c r="M2101" s="3" t="s">
        <v>6754</v>
      </c>
      <c r="N2101" s="3" t="s">
        <v>7008</v>
      </c>
      <c r="S2101" s="3" t="s">
        <v>3539</v>
      </c>
      <c r="T2101" s="3" t="s">
        <v>7028</v>
      </c>
      <c r="U2101" s="3" t="s">
        <v>5836</v>
      </c>
      <c r="V2101" s="3" t="s">
        <v>7231</v>
      </c>
      <c r="W2101" s="3" t="s">
        <v>6266</v>
      </c>
      <c r="X2101" s="3" t="s">
        <v>7288</v>
      </c>
      <c r="Y2101" s="3" t="s">
        <v>3479</v>
      </c>
      <c r="Z2101" s="3" t="s">
        <v>7292</v>
      </c>
      <c r="AC2101" s="3">
        <v>33</v>
      </c>
      <c r="AD2101" s="3" t="s">
        <v>3969</v>
      </c>
      <c r="AE2101" s="3" t="s">
        <v>1022</v>
      </c>
      <c r="AJ2101" s="3" t="s">
        <v>3443</v>
      </c>
      <c r="AK2101" s="3" t="s">
        <v>6955</v>
      </c>
      <c r="AL2101" s="3" t="s">
        <v>3515</v>
      </c>
      <c r="AM2101" s="3" t="s">
        <v>1099</v>
      </c>
      <c r="AT2101" s="3" t="s">
        <v>5283</v>
      </c>
      <c r="AU2101" s="3" t="s">
        <v>7216</v>
      </c>
      <c r="AV2101" s="3" t="s">
        <v>6762</v>
      </c>
      <c r="AW2101" s="3" t="s">
        <v>3131</v>
      </c>
      <c r="BG2101" s="3" t="s">
        <v>5283</v>
      </c>
      <c r="BH2101" s="3" t="s">
        <v>7216</v>
      </c>
      <c r="BI2101" s="3" t="s">
        <v>6763</v>
      </c>
      <c r="BJ2101" s="3" t="s">
        <v>1930</v>
      </c>
      <c r="BM2101" s="3" t="s">
        <v>6764</v>
      </c>
      <c r="BN2101" s="3" t="s">
        <v>2194</v>
      </c>
      <c r="BO2101" s="3" t="s">
        <v>3546</v>
      </c>
      <c r="BP2101" s="3" t="s">
        <v>7248</v>
      </c>
      <c r="BQ2101" s="3" t="s">
        <v>6765</v>
      </c>
      <c r="BR2101" s="3" t="s">
        <v>3313</v>
      </c>
      <c r="BS2101" s="3" t="s">
        <v>5050</v>
      </c>
      <c r="BT2101" s="3" t="s">
        <v>1126</v>
      </c>
    </row>
    <row r="2102" spans="1:72" ht="13.5" customHeight="1">
      <c r="A2102" s="6" t="str">
        <f>HYPERLINK("http://kyu.snu.ac.kr/sdhj/index.jsp?type=hj/GK14649_00IM0001_056a.jpg","1717_수북면_056a")</f>
        <v>1717_수북면_056a</v>
      </c>
      <c r="B2102" s="3">
        <v>1717</v>
      </c>
      <c r="C2102" s="3" t="s">
        <v>7510</v>
      </c>
      <c r="D2102" s="3" t="s">
        <v>7511</v>
      </c>
      <c r="E2102" s="3">
        <v>2101</v>
      </c>
      <c r="F2102" s="3">
        <v>7</v>
      </c>
      <c r="G2102" s="3" t="s">
        <v>5660</v>
      </c>
      <c r="H2102" s="3" t="s">
        <v>6977</v>
      </c>
      <c r="I2102" s="3">
        <v>39</v>
      </c>
      <c r="L2102" s="3">
        <v>3</v>
      </c>
      <c r="M2102" s="3" t="s">
        <v>6754</v>
      </c>
      <c r="N2102" s="3" t="s">
        <v>7008</v>
      </c>
      <c r="S2102" s="3" t="s">
        <v>3580</v>
      </c>
      <c r="T2102" s="3" t="s">
        <v>7032</v>
      </c>
      <c r="Y2102" s="3" t="s">
        <v>3479</v>
      </c>
      <c r="Z2102" s="3" t="s">
        <v>7292</v>
      </c>
      <c r="AC2102" s="3">
        <v>12</v>
      </c>
      <c r="AD2102" s="3" t="s">
        <v>3487</v>
      </c>
      <c r="AE2102" s="3" t="s">
        <v>973</v>
      </c>
    </row>
    <row r="2103" spans="1:72" ht="13.5" customHeight="1">
      <c r="A2103" s="6" t="str">
        <f>HYPERLINK("http://kyu.snu.ac.kr/sdhj/index.jsp?type=hj/GK14649_00IM0001_056a.jpg","1717_수북면_056a")</f>
        <v>1717_수북면_056a</v>
      </c>
      <c r="B2103" s="3">
        <v>1717</v>
      </c>
      <c r="C2103" s="3" t="s">
        <v>7442</v>
      </c>
      <c r="D2103" s="3" t="s">
        <v>7443</v>
      </c>
      <c r="E2103" s="3">
        <v>2102</v>
      </c>
      <c r="F2103" s="3">
        <v>7</v>
      </c>
      <c r="G2103" s="3" t="s">
        <v>5660</v>
      </c>
      <c r="H2103" s="3" t="s">
        <v>6977</v>
      </c>
      <c r="I2103" s="3">
        <v>39</v>
      </c>
      <c r="L2103" s="3">
        <v>3</v>
      </c>
      <c r="M2103" s="3" t="s">
        <v>6754</v>
      </c>
      <c r="N2103" s="3" t="s">
        <v>7008</v>
      </c>
      <c r="S2103" s="3" t="s">
        <v>8191</v>
      </c>
      <c r="T2103" s="3" t="s">
        <v>8192</v>
      </c>
      <c r="U2103" s="3" t="s">
        <v>5283</v>
      </c>
      <c r="V2103" s="3" t="s">
        <v>7216</v>
      </c>
      <c r="Y2103" s="3" t="s">
        <v>6427</v>
      </c>
      <c r="Z2103" s="3" t="s">
        <v>809</v>
      </c>
      <c r="AC2103" s="3">
        <v>6</v>
      </c>
      <c r="AD2103" s="3" t="s">
        <v>3555</v>
      </c>
      <c r="AE2103" s="3" t="s">
        <v>986</v>
      </c>
    </row>
    <row r="2104" spans="1:72" ht="13.5" customHeight="1">
      <c r="A2104" s="6" t="str">
        <f>HYPERLINK("http://kyu.snu.ac.kr/sdhj/index.jsp?type=hj/GK14649_00IM0001_056a.jpg","1717_수북면_056a")</f>
        <v>1717_수북면_056a</v>
      </c>
      <c r="B2104" s="3">
        <v>1717</v>
      </c>
      <c r="C2104" s="3" t="s">
        <v>7442</v>
      </c>
      <c r="D2104" s="3" t="s">
        <v>7443</v>
      </c>
      <c r="E2104" s="3">
        <v>2103</v>
      </c>
      <c r="F2104" s="3">
        <v>7</v>
      </c>
      <c r="G2104" s="3" t="s">
        <v>5660</v>
      </c>
      <c r="H2104" s="3" t="s">
        <v>6977</v>
      </c>
      <c r="I2104" s="3">
        <v>39</v>
      </c>
      <c r="L2104" s="3">
        <v>4</v>
      </c>
      <c r="M2104" s="3" t="s">
        <v>2578</v>
      </c>
      <c r="N2104" s="3" t="s">
        <v>9018</v>
      </c>
      <c r="T2104" s="3" t="s">
        <v>7920</v>
      </c>
      <c r="U2104" s="3" t="s">
        <v>3768</v>
      </c>
      <c r="V2104" s="3" t="s">
        <v>7114</v>
      </c>
      <c r="W2104" s="3" t="s">
        <v>5221</v>
      </c>
      <c r="X2104" s="3" t="s">
        <v>7290</v>
      </c>
      <c r="Y2104" s="3" t="s">
        <v>3479</v>
      </c>
      <c r="Z2104" s="3" t="s">
        <v>7292</v>
      </c>
      <c r="AC2104" s="3">
        <v>46</v>
      </c>
      <c r="AD2104" s="3" t="s">
        <v>3823</v>
      </c>
      <c r="AE2104" s="3" t="s">
        <v>1016</v>
      </c>
      <c r="AJ2104" s="3" t="s">
        <v>3443</v>
      </c>
      <c r="AK2104" s="3" t="s">
        <v>6955</v>
      </c>
      <c r="AL2104" s="3" t="s">
        <v>5222</v>
      </c>
      <c r="AM2104" s="3" t="s">
        <v>1183</v>
      </c>
      <c r="AT2104" s="3" t="s">
        <v>5283</v>
      </c>
      <c r="AU2104" s="3" t="s">
        <v>7216</v>
      </c>
      <c r="AV2104" s="3" t="s">
        <v>6631</v>
      </c>
      <c r="AW2104" s="3" t="s">
        <v>1556</v>
      </c>
      <c r="BG2104" s="3" t="s">
        <v>5185</v>
      </c>
      <c r="BH2104" s="3" t="s">
        <v>7233</v>
      </c>
      <c r="BI2104" s="3" t="s">
        <v>5999</v>
      </c>
      <c r="BJ2104" s="3" t="s">
        <v>1500</v>
      </c>
      <c r="BK2104" s="3" t="s">
        <v>5283</v>
      </c>
      <c r="BL2104" s="3" t="s">
        <v>7216</v>
      </c>
      <c r="BM2104" s="3" t="s">
        <v>6124</v>
      </c>
      <c r="BN2104" s="3" t="s">
        <v>7251</v>
      </c>
      <c r="BO2104" s="3" t="s">
        <v>5283</v>
      </c>
      <c r="BP2104" s="3" t="s">
        <v>7216</v>
      </c>
      <c r="BQ2104" s="3" t="s">
        <v>6766</v>
      </c>
      <c r="BR2104" s="3" t="s">
        <v>2453</v>
      </c>
      <c r="BS2104" s="3" t="s">
        <v>3515</v>
      </c>
      <c r="BT2104" s="3" t="s">
        <v>1099</v>
      </c>
    </row>
    <row r="2105" spans="1:72" ht="13.5" customHeight="1">
      <c r="A2105" s="6" t="str">
        <f>HYPERLINK("http://kyu.snu.ac.kr/sdhj/index.jsp?type=hj/GK14649_00IM0001_056a.jpg","1717_수북면_056a")</f>
        <v>1717_수북면_056a</v>
      </c>
      <c r="B2105" s="3">
        <v>1717</v>
      </c>
      <c r="C2105" s="3" t="s">
        <v>7510</v>
      </c>
      <c r="D2105" s="3" t="s">
        <v>7511</v>
      </c>
      <c r="E2105" s="3">
        <v>2104</v>
      </c>
      <c r="F2105" s="3">
        <v>7</v>
      </c>
      <c r="G2105" s="3" t="s">
        <v>5660</v>
      </c>
      <c r="H2105" s="3" t="s">
        <v>6977</v>
      </c>
      <c r="I2105" s="3">
        <v>39</v>
      </c>
      <c r="L2105" s="3">
        <v>4</v>
      </c>
      <c r="M2105" s="3" t="s">
        <v>2578</v>
      </c>
      <c r="N2105" s="3" t="s">
        <v>2894</v>
      </c>
      <c r="S2105" s="3" t="s">
        <v>3580</v>
      </c>
      <c r="T2105" s="3" t="s">
        <v>7032</v>
      </c>
      <c r="Y2105" s="3" t="s">
        <v>3479</v>
      </c>
      <c r="Z2105" s="3" t="s">
        <v>7292</v>
      </c>
      <c r="AC2105" s="3">
        <v>17</v>
      </c>
      <c r="AD2105" s="3" t="s">
        <v>3600</v>
      </c>
      <c r="AE2105" s="3" t="s">
        <v>994</v>
      </c>
    </row>
    <row r="2106" spans="1:72" ht="13.5" customHeight="1">
      <c r="A2106" s="6" t="str">
        <f>HYPERLINK("http://kyu.snu.ac.kr/sdhj/index.jsp?type=hj/GK14649_00IM0001_056a.jpg","1717_수북면_056a")</f>
        <v>1717_수북면_056a</v>
      </c>
      <c r="B2106" s="3">
        <v>1717</v>
      </c>
      <c r="C2106" s="3" t="s">
        <v>7519</v>
      </c>
      <c r="D2106" s="3" t="s">
        <v>7520</v>
      </c>
      <c r="E2106" s="3">
        <v>2105</v>
      </c>
      <c r="F2106" s="3">
        <v>7</v>
      </c>
      <c r="G2106" s="3" t="s">
        <v>5660</v>
      </c>
      <c r="H2106" s="3" t="s">
        <v>6977</v>
      </c>
      <c r="I2106" s="3">
        <v>39</v>
      </c>
      <c r="L2106" s="3">
        <v>5</v>
      </c>
      <c r="M2106" s="3" t="s">
        <v>2663</v>
      </c>
      <c r="N2106" s="3" t="s">
        <v>2827</v>
      </c>
      <c r="T2106" s="3" t="s">
        <v>8079</v>
      </c>
      <c r="U2106" s="3" t="s">
        <v>5283</v>
      </c>
      <c r="V2106" s="3" t="s">
        <v>7216</v>
      </c>
      <c r="W2106" s="3" t="s">
        <v>5381</v>
      </c>
      <c r="X2106" s="3" t="s">
        <v>7284</v>
      </c>
      <c r="Y2106" s="3" t="s">
        <v>6767</v>
      </c>
      <c r="Z2106" s="3" t="s">
        <v>913</v>
      </c>
      <c r="AC2106" s="3">
        <v>28</v>
      </c>
      <c r="AD2106" s="3" t="s">
        <v>3653</v>
      </c>
      <c r="AE2106" s="3" t="s">
        <v>1003</v>
      </c>
      <c r="AJ2106" s="3" t="s">
        <v>3443</v>
      </c>
      <c r="AK2106" s="3" t="s">
        <v>6955</v>
      </c>
      <c r="AL2106" s="3" t="s">
        <v>4126</v>
      </c>
      <c r="AM2106" s="3" t="s">
        <v>1162</v>
      </c>
      <c r="AT2106" s="3" t="s">
        <v>5283</v>
      </c>
      <c r="AU2106" s="3" t="s">
        <v>7216</v>
      </c>
      <c r="AV2106" s="3" t="s">
        <v>6009</v>
      </c>
      <c r="AW2106" s="3" t="s">
        <v>148</v>
      </c>
      <c r="BG2106" s="3" t="s">
        <v>5124</v>
      </c>
      <c r="BH2106" s="3" t="s">
        <v>7214</v>
      </c>
      <c r="BI2106" s="3" t="s">
        <v>5860</v>
      </c>
      <c r="BJ2106" s="3" t="s">
        <v>1478</v>
      </c>
      <c r="BK2106" s="3" t="s">
        <v>5124</v>
      </c>
      <c r="BL2106" s="3" t="s">
        <v>7214</v>
      </c>
      <c r="BM2106" s="3" t="s">
        <v>5838</v>
      </c>
      <c r="BN2106" s="3" t="s">
        <v>1476</v>
      </c>
      <c r="BO2106" s="3" t="s">
        <v>5283</v>
      </c>
      <c r="BP2106" s="3" t="s">
        <v>7216</v>
      </c>
      <c r="BQ2106" s="3" t="s">
        <v>6644</v>
      </c>
      <c r="BR2106" s="3" t="s">
        <v>2456</v>
      </c>
      <c r="BS2106" s="3" t="s">
        <v>3570</v>
      </c>
      <c r="BT2106" s="3" t="s">
        <v>1150</v>
      </c>
    </row>
    <row r="2107" spans="1:72" ht="13.5" customHeight="1">
      <c r="A2107" s="6" t="str">
        <f>HYPERLINK("http://kyu.snu.ac.kr/sdhj/index.jsp?type=hj/GK14649_00IM0001_056a.jpg","1717_수북면_056a")</f>
        <v>1717_수북면_056a</v>
      </c>
      <c r="B2107" s="3">
        <v>1717</v>
      </c>
      <c r="C2107" s="3" t="s">
        <v>7468</v>
      </c>
      <c r="D2107" s="3" t="s">
        <v>7469</v>
      </c>
      <c r="E2107" s="3">
        <v>2106</v>
      </c>
      <c r="F2107" s="3">
        <v>7</v>
      </c>
      <c r="G2107" s="3" t="s">
        <v>5660</v>
      </c>
      <c r="H2107" s="3" t="s">
        <v>6977</v>
      </c>
      <c r="I2107" s="3">
        <v>39</v>
      </c>
      <c r="L2107" s="3">
        <v>5</v>
      </c>
      <c r="M2107" s="3" t="s">
        <v>2663</v>
      </c>
      <c r="N2107" s="3" t="s">
        <v>2827</v>
      </c>
      <c r="S2107" s="3" t="s">
        <v>3539</v>
      </c>
      <c r="T2107" s="3" t="s">
        <v>7028</v>
      </c>
      <c r="U2107" s="3" t="s">
        <v>5836</v>
      </c>
      <c r="V2107" s="3" t="s">
        <v>7231</v>
      </c>
      <c r="W2107" s="3" t="s">
        <v>3952</v>
      </c>
      <c r="X2107" s="3" t="s">
        <v>2998</v>
      </c>
      <c r="Y2107" s="3" t="s">
        <v>3479</v>
      </c>
      <c r="Z2107" s="3" t="s">
        <v>7292</v>
      </c>
      <c r="AC2107" s="3">
        <v>31</v>
      </c>
      <c r="AD2107" s="3" t="s">
        <v>3508</v>
      </c>
      <c r="AE2107" s="3" t="s">
        <v>978</v>
      </c>
      <c r="AJ2107" s="3" t="s">
        <v>3443</v>
      </c>
      <c r="AK2107" s="3" t="s">
        <v>6955</v>
      </c>
      <c r="AL2107" s="3" t="s">
        <v>3476</v>
      </c>
      <c r="AM2107" s="3" t="s">
        <v>1117</v>
      </c>
      <c r="AT2107" s="3" t="s">
        <v>5283</v>
      </c>
      <c r="AU2107" s="3" t="s">
        <v>7216</v>
      </c>
      <c r="AV2107" s="3" t="s">
        <v>6768</v>
      </c>
      <c r="AW2107" s="3" t="s">
        <v>1574</v>
      </c>
      <c r="BG2107" s="3" t="s">
        <v>5283</v>
      </c>
      <c r="BH2107" s="3" t="s">
        <v>7216</v>
      </c>
      <c r="BI2107" s="3" t="s">
        <v>4365</v>
      </c>
      <c r="BJ2107" s="3" t="s">
        <v>1725</v>
      </c>
      <c r="BK2107" s="3" t="s">
        <v>5283</v>
      </c>
      <c r="BL2107" s="3" t="s">
        <v>7216</v>
      </c>
      <c r="BM2107" s="3" t="s">
        <v>6184</v>
      </c>
      <c r="BN2107" s="3" t="s">
        <v>744</v>
      </c>
      <c r="BO2107" s="3" t="s">
        <v>5283</v>
      </c>
      <c r="BP2107" s="3" t="s">
        <v>7216</v>
      </c>
      <c r="BQ2107" s="3" t="s">
        <v>6769</v>
      </c>
      <c r="BR2107" s="3" t="s">
        <v>2476</v>
      </c>
      <c r="BS2107" s="3" t="s">
        <v>4935</v>
      </c>
      <c r="BT2107" s="3" t="s">
        <v>1196</v>
      </c>
    </row>
    <row r="2108" spans="1:72" ht="13.5" customHeight="1">
      <c r="A2108" s="6" t="str">
        <f>HYPERLINK("http://kyu.snu.ac.kr/sdhj/index.jsp?type=hj/GK14649_00IM0001_056a.jpg","1717_수북면_056a")</f>
        <v>1717_수북면_056a</v>
      </c>
      <c r="B2108" s="3">
        <v>1717</v>
      </c>
      <c r="C2108" s="3" t="s">
        <v>7425</v>
      </c>
      <c r="D2108" s="3" t="s">
        <v>7426</v>
      </c>
      <c r="E2108" s="3">
        <v>2107</v>
      </c>
      <c r="F2108" s="3">
        <v>7</v>
      </c>
      <c r="G2108" s="3" t="s">
        <v>5660</v>
      </c>
      <c r="H2108" s="3" t="s">
        <v>6977</v>
      </c>
      <c r="I2108" s="3">
        <v>39</v>
      </c>
      <c r="L2108" s="3">
        <v>5</v>
      </c>
      <c r="M2108" s="3" t="s">
        <v>2663</v>
      </c>
      <c r="N2108" s="3" t="s">
        <v>2827</v>
      </c>
      <c r="S2108" s="3" t="s">
        <v>3550</v>
      </c>
      <c r="T2108" s="3" t="s">
        <v>7029</v>
      </c>
      <c r="Y2108" s="3" t="s">
        <v>6770</v>
      </c>
      <c r="Z2108" s="3" t="s">
        <v>914</v>
      </c>
      <c r="AF2108" s="3" t="s">
        <v>4024</v>
      </c>
      <c r="AG2108" s="3" t="s">
        <v>1050</v>
      </c>
    </row>
    <row r="2109" spans="1:72" ht="13.5" customHeight="1">
      <c r="A2109" s="6" t="str">
        <f>HYPERLINK("http://kyu.snu.ac.kr/sdhj/index.jsp?type=hj/GK14649_00IM0001_056a.jpg","1717_수북면_056a")</f>
        <v>1717_수북면_056a</v>
      </c>
      <c r="B2109" s="3">
        <v>1717</v>
      </c>
      <c r="C2109" s="3" t="s">
        <v>7604</v>
      </c>
      <c r="D2109" s="3" t="s">
        <v>7605</v>
      </c>
      <c r="E2109" s="3">
        <v>2108</v>
      </c>
      <c r="F2109" s="3">
        <v>7</v>
      </c>
      <c r="G2109" s="3" t="s">
        <v>5660</v>
      </c>
      <c r="H2109" s="3" t="s">
        <v>6977</v>
      </c>
      <c r="I2109" s="3">
        <v>39</v>
      </c>
      <c r="L2109" s="3">
        <v>5</v>
      </c>
      <c r="M2109" s="3" t="s">
        <v>2663</v>
      </c>
      <c r="N2109" s="3" t="s">
        <v>2827</v>
      </c>
      <c r="S2109" s="3" t="s">
        <v>9082</v>
      </c>
      <c r="T2109" s="3" t="s">
        <v>9083</v>
      </c>
      <c r="U2109" s="3" t="s">
        <v>5283</v>
      </c>
      <c r="V2109" s="3" t="s">
        <v>7216</v>
      </c>
      <c r="Y2109" s="3" t="s">
        <v>6771</v>
      </c>
      <c r="Z2109" s="3" t="s">
        <v>915</v>
      </c>
      <c r="AC2109" s="3">
        <v>5</v>
      </c>
      <c r="AD2109" s="3" t="s">
        <v>3652</v>
      </c>
      <c r="AE2109" s="3" t="s">
        <v>1002</v>
      </c>
    </row>
    <row r="2110" spans="1:72" ht="13.5" customHeight="1">
      <c r="A2110" s="6" t="str">
        <f>HYPERLINK("http://kyu.snu.ac.kr/sdhj/index.jsp?type=hj/GK14649_00IM0001_056a.jpg","1717_수북면_056a")</f>
        <v>1717_수북면_056a</v>
      </c>
      <c r="B2110" s="3">
        <v>1717</v>
      </c>
      <c r="C2110" s="3" t="s">
        <v>7604</v>
      </c>
      <c r="D2110" s="3" t="s">
        <v>7605</v>
      </c>
      <c r="E2110" s="3">
        <v>2109</v>
      </c>
      <c r="F2110" s="3">
        <v>7</v>
      </c>
      <c r="G2110" s="3" t="s">
        <v>5660</v>
      </c>
      <c r="H2110" s="3" t="s">
        <v>6977</v>
      </c>
      <c r="I2110" s="3">
        <v>39</v>
      </c>
      <c r="L2110" s="3">
        <v>5</v>
      </c>
      <c r="M2110" s="3" t="s">
        <v>2663</v>
      </c>
      <c r="N2110" s="3" t="s">
        <v>2827</v>
      </c>
      <c r="S2110" s="3" t="s">
        <v>9082</v>
      </c>
      <c r="T2110" s="3" t="s">
        <v>9083</v>
      </c>
      <c r="Y2110" s="3" t="s">
        <v>6772</v>
      </c>
      <c r="Z2110" s="3" t="s">
        <v>916</v>
      </c>
      <c r="AC2110" s="3">
        <v>2</v>
      </c>
      <c r="AD2110" s="3" t="s">
        <v>3584</v>
      </c>
      <c r="AE2110" s="3" t="s">
        <v>990</v>
      </c>
      <c r="AF2110" s="3" t="s">
        <v>4317</v>
      </c>
      <c r="AG2110" s="3" t="s">
        <v>1061</v>
      </c>
    </row>
    <row r="2111" spans="1:72" ht="13.5" customHeight="1">
      <c r="A2111" s="6" t="str">
        <f>HYPERLINK("http://kyu.snu.ac.kr/sdhj/index.jsp?type=hj/GK14649_00IM0001_056a.jpg","1717_수북면_056a")</f>
        <v>1717_수북면_056a</v>
      </c>
      <c r="B2111" s="3">
        <v>1717</v>
      </c>
      <c r="C2111" s="3" t="s">
        <v>7604</v>
      </c>
      <c r="D2111" s="3" t="s">
        <v>7605</v>
      </c>
      <c r="E2111" s="3">
        <v>2110</v>
      </c>
      <c r="F2111" s="3">
        <v>7</v>
      </c>
      <c r="G2111" s="3" t="s">
        <v>5660</v>
      </c>
      <c r="H2111" s="3" t="s">
        <v>6977</v>
      </c>
      <c r="I2111" s="3">
        <v>40</v>
      </c>
      <c r="J2111" s="3" t="s">
        <v>6773</v>
      </c>
      <c r="K2111" s="3" t="s">
        <v>7009</v>
      </c>
      <c r="L2111" s="3">
        <v>1</v>
      </c>
      <c r="M2111" s="3" t="s">
        <v>2749</v>
      </c>
      <c r="N2111" s="3" t="s">
        <v>2871</v>
      </c>
      <c r="T2111" s="3" t="s">
        <v>7656</v>
      </c>
      <c r="U2111" s="3" t="s">
        <v>5283</v>
      </c>
      <c r="V2111" s="3" t="s">
        <v>7216</v>
      </c>
      <c r="W2111" s="3" t="s">
        <v>5006</v>
      </c>
      <c r="X2111" s="3" t="s">
        <v>7281</v>
      </c>
      <c r="Y2111" s="3" t="s">
        <v>5514</v>
      </c>
      <c r="Z2111" s="3" t="s">
        <v>801</v>
      </c>
      <c r="AC2111" s="3">
        <v>25</v>
      </c>
      <c r="AD2111" s="3" t="s">
        <v>3776</v>
      </c>
      <c r="AE2111" s="3" t="s">
        <v>1014</v>
      </c>
      <c r="AJ2111" s="3" t="s">
        <v>3443</v>
      </c>
      <c r="AK2111" s="3" t="s">
        <v>6955</v>
      </c>
      <c r="AL2111" s="3" t="s">
        <v>3515</v>
      </c>
      <c r="AM2111" s="3" t="s">
        <v>1099</v>
      </c>
      <c r="AT2111" s="3" t="s">
        <v>5283</v>
      </c>
      <c r="AU2111" s="3" t="s">
        <v>7216</v>
      </c>
      <c r="AV2111" s="3" t="s">
        <v>6774</v>
      </c>
      <c r="AW2111" s="3" t="s">
        <v>1575</v>
      </c>
      <c r="BG2111" s="3" t="s">
        <v>5283</v>
      </c>
      <c r="BH2111" s="3" t="s">
        <v>7216</v>
      </c>
      <c r="BI2111" s="3" t="s">
        <v>5921</v>
      </c>
      <c r="BJ2111" s="3" t="s">
        <v>660</v>
      </c>
      <c r="BK2111" s="3" t="s">
        <v>5283</v>
      </c>
      <c r="BL2111" s="3" t="s">
        <v>7216</v>
      </c>
      <c r="BM2111" s="3" t="s">
        <v>5922</v>
      </c>
      <c r="BN2111" s="3" t="s">
        <v>1849</v>
      </c>
      <c r="BO2111" s="3" t="s">
        <v>5283</v>
      </c>
      <c r="BP2111" s="3" t="s">
        <v>7216</v>
      </c>
      <c r="BQ2111" s="3" t="s">
        <v>9084</v>
      </c>
      <c r="BR2111" s="3" t="s">
        <v>9085</v>
      </c>
      <c r="BS2111" s="3" t="s">
        <v>3848</v>
      </c>
      <c r="BT2111" s="3" t="s">
        <v>1169</v>
      </c>
    </row>
    <row r="2112" spans="1:72" ht="13.5" customHeight="1">
      <c r="A2112" s="6" t="str">
        <f>HYPERLINK("http://kyu.snu.ac.kr/sdhj/index.jsp?type=hj/GK14649_00IM0001_056a.jpg","1717_수북면_056a")</f>
        <v>1717_수북면_056a</v>
      </c>
      <c r="B2112" s="3">
        <v>1717</v>
      </c>
      <c r="C2112" s="3" t="s">
        <v>7568</v>
      </c>
      <c r="D2112" s="3" t="s">
        <v>7569</v>
      </c>
      <c r="E2112" s="3">
        <v>2111</v>
      </c>
      <c r="F2112" s="3">
        <v>7</v>
      </c>
      <c r="G2112" s="3" t="s">
        <v>5660</v>
      </c>
      <c r="H2112" s="3" t="s">
        <v>6977</v>
      </c>
      <c r="I2112" s="3">
        <v>40</v>
      </c>
      <c r="L2112" s="3">
        <v>1</v>
      </c>
      <c r="M2112" s="3" t="s">
        <v>2749</v>
      </c>
      <c r="N2112" s="3" t="s">
        <v>2871</v>
      </c>
      <c r="S2112" s="3" t="s">
        <v>3539</v>
      </c>
      <c r="T2112" s="3" t="s">
        <v>7028</v>
      </c>
      <c r="U2112" s="3" t="s">
        <v>3540</v>
      </c>
      <c r="V2112" s="3" t="s">
        <v>7111</v>
      </c>
      <c r="W2112" s="3" t="s">
        <v>3478</v>
      </c>
      <c r="X2112" s="3" t="s">
        <v>7250</v>
      </c>
      <c r="Y2112" s="3" t="s">
        <v>3479</v>
      </c>
      <c r="Z2112" s="3" t="s">
        <v>7292</v>
      </c>
      <c r="AC2112" s="3">
        <v>26</v>
      </c>
      <c r="AD2112" s="3" t="s">
        <v>3646</v>
      </c>
      <c r="AE2112" s="3" t="s">
        <v>1001</v>
      </c>
      <c r="AJ2112" s="3" t="s">
        <v>3443</v>
      </c>
      <c r="AK2112" s="3" t="s">
        <v>6955</v>
      </c>
      <c r="AL2112" s="3" t="s">
        <v>3481</v>
      </c>
      <c r="AM2112" s="3" t="s">
        <v>1147</v>
      </c>
      <c r="AT2112" s="3" t="s">
        <v>3546</v>
      </c>
      <c r="AU2112" s="3" t="s">
        <v>7248</v>
      </c>
      <c r="AV2112" s="3" t="s">
        <v>6775</v>
      </c>
      <c r="AW2112" s="3" t="s">
        <v>1576</v>
      </c>
      <c r="BG2112" s="3" t="s">
        <v>3546</v>
      </c>
      <c r="BH2112" s="3" t="s">
        <v>7248</v>
      </c>
      <c r="BI2112" s="3" t="s">
        <v>5356</v>
      </c>
      <c r="BJ2112" s="3" t="s">
        <v>514</v>
      </c>
      <c r="BK2112" s="3" t="s">
        <v>3546</v>
      </c>
      <c r="BL2112" s="3" t="s">
        <v>7248</v>
      </c>
      <c r="BM2112" s="3" t="s">
        <v>6776</v>
      </c>
      <c r="BN2112" s="3" t="s">
        <v>2195</v>
      </c>
      <c r="BO2112" s="3" t="s">
        <v>3546</v>
      </c>
      <c r="BP2112" s="3" t="s">
        <v>7248</v>
      </c>
      <c r="BQ2112" s="3" t="s">
        <v>6777</v>
      </c>
      <c r="BR2112" s="3" t="s">
        <v>3180</v>
      </c>
      <c r="BS2112" s="3" t="s">
        <v>3562</v>
      </c>
      <c r="BT2112" s="3" t="s">
        <v>3040</v>
      </c>
    </row>
    <row r="2113" spans="1:73" ht="13.5" customHeight="1">
      <c r="A2113" s="6" t="str">
        <f>HYPERLINK("http://kyu.snu.ac.kr/sdhj/index.jsp?type=hj/GK14649_00IM0001_056a.jpg","1717_수북면_056a")</f>
        <v>1717_수북면_056a</v>
      </c>
      <c r="B2113" s="3">
        <v>1717</v>
      </c>
      <c r="C2113" s="3" t="s">
        <v>7829</v>
      </c>
      <c r="D2113" s="3" t="s">
        <v>7830</v>
      </c>
      <c r="E2113" s="3">
        <v>2112</v>
      </c>
      <c r="F2113" s="3">
        <v>7</v>
      </c>
      <c r="G2113" s="3" t="s">
        <v>5660</v>
      </c>
      <c r="H2113" s="3" t="s">
        <v>6977</v>
      </c>
      <c r="I2113" s="3">
        <v>40</v>
      </c>
      <c r="L2113" s="3">
        <v>2</v>
      </c>
      <c r="M2113" s="3" t="s">
        <v>2708</v>
      </c>
      <c r="N2113" s="3" t="s">
        <v>2848</v>
      </c>
      <c r="T2113" s="3" t="s">
        <v>9086</v>
      </c>
      <c r="U2113" s="3" t="s">
        <v>5283</v>
      </c>
      <c r="V2113" s="3" t="s">
        <v>7216</v>
      </c>
      <c r="W2113" s="3" t="s">
        <v>4426</v>
      </c>
      <c r="X2113" s="3" t="s">
        <v>7275</v>
      </c>
      <c r="Y2113" s="3" t="s">
        <v>6778</v>
      </c>
      <c r="Z2113" s="3" t="s">
        <v>917</v>
      </c>
      <c r="AC2113" s="3">
        <v>58</v>
      </c>
      <c r="AD2113" s="3" t="s">
        <v>3636</v>
      </c>
      <c r="AE2113" s="3" t="s">
        <v>999</v>
      </c>
      <c r="AJ2113" s="3" t="s">
        <v>3443</v>
      </c>
      <c r="AK2113" s="3" t="s">
        <v>6955</v>
      </c>
      <c r="AL2113" s="3" t="s">
        <v>3509</v>
      </c>
      <c r="AM2113" s="3" t="s">
        <v>1098</v>
      </c>
      <c r="AT2113" s="3" t="s">
        <v>5283</v>
      </c>
      <c r="AU2113" s="3" t="s">
        <v>7216</v>
      </c>
      <c r="AV2113" s="3" t="s">
        <v>4662</v>
      </c>
      <c r="AW2113" s="3" t="s">
        <v>1577</v>
      </c>
      <c r="BG2113" s="3" t="s">
        <v>5185</v>
      </c>
      <c r="BH2113" s="3" t="s">
        <v>7233</v>
      </c>
      <c r="BI2113" s="3" t="s">
        <v>21</v>
      </c>
      <c r="BJ2113" s="3" t="s">
        <v>1853</v>
      </c>
      <c r="BK2113" s="3" t="s">
        <v>5109</v>
      </c>
      <c r="BL2113" s="3" t="s">
        <v>1257</v>
      </c>
      <c r="BM2113" s="3" t="s">
        <v>5956</v>
      </c>
      <c r="BN2113" s="3" t="s">
        <v>2125</v>
      </c>
      <c r="BO2113" s="3" t="s">
        <v>5283</v>
      </c>
      <c r="BP2113" s="3" t="s">
        <v>7216</v>
      </c>
      <c r="BQ2113" s="3" t="s">
        <v>6238</v>
      </c>
      <c r="BR2113" s="3" t="s">
        <v>2398</v>
      </c>
      <c r="BS2113" s="3" t="s">
        <v>3515</v>
      </c>
      <c r="BT2113" s="3" t="s">
        <v>1099</v>
      </c>
    </row>
    <row r="2114" spans="1:73" ht="13.5" customHeight="1">
      <c r="A2114" s="6" t="str">
        <f>HYPERLINK("http://kyu.snu.ac.kr/sdhj/index.jsp?type=hj/GK14649_00IM0001_056a.jpg","1717_수북면_056a")</f>
        <v>1717_수북면_056a</v>
      </c>
      <c r="B2114" s="3">
        <v>1717</v>
      </c>
      <c r="C2114" s="3" t="s">
        <v>7660</v>
      </c>
      <c r="D2114" s="3" t="s">
        <v>7661</v>
      </c>
      <c r="E2114" s="3">
        <v>2113</v>
      </c>
      <c r="F2114" s="3">
        <v>7</v>
      </c>
      <c r="G2114" s="3" t="s">
        <v>5660</v>
      </c>
      <c r="H2114" s="3" t="s">
        <v>6977</v>
      </c>
      <c r="I2114" s="3">
        <v>40</v>
      </c>
      <c r="L2114" s="3">
        <v>2</v>
      </c>
      <c r="M2114" s="3" t="s">
        <v>2708</v>
      </c>
      <c r="N2114" s="3" t="s">
        <v>2848</v>
      </c>
      <c r="S2114" s="3" t="s">
        <v>3539</v>
      </c>
      <c r="T2114" s="3" t="s">
        <v>7028</v>
      </c>
      <c r="U2114" s="3" t="s">
        <v>3540</v>
      </c>
      <c r="V2114" s="3" t="s">
        <v>7111</v>
      </c>
      <c r="W2114" s="3" t="s">
        <v>3579</v>
      </c>
      <c r="X2114" s="3" t="s">
        <v>2997</v>
      </c>
      <c r="Y2114" s="3" t="s">
        <v>3479</v>
      </c>
      <c r="Z2114" s="3" t="s">
        <v>7292</v>
      </c>
      <c r="AC2114" s="3" t="s">
        <v>9087</v>
      </c>
      <c r="AD2114" s="3" t="s">
        <v>3634</v>
      </c>
      <c r="AE2114" s="3" t="s">
        <v>998</v>
      </c>
      <c r="AJ2114" s="3" t="s">
        <v>3443</v>
      </c>
      <c r="AK2114" s="3" t="s">
        <v>6955</v>
      </c>
      <c r="AL2114" s="3" t="s">
        <v>3625</v>
      </c>
      <c r="AM2114" s="3" t="s">
        <v>1118</v>
      </c>
      <c r="AT2114" s="3" t="s">
        <v>3698</v>
      </c>
      <c r="AU2114" s="3" t="s">
        <v>3698</v>
      </c>
      <c r="AV2114" s="3" t="s">
        <v>3698</v>
      </c>
      <c r="AW2114" s="3" t="s">
        <v>3698</v>
      </c>
      <c r="BG2114" s="3" t="s">
        <v>3698</v>
      </c>
      <c r="BH2114" s="3" t="s">
        <v>3698</v>
      </c>
      <c r="BI2114" s="3" t="s">
        <v>5779</v>
      </c>
      <c r="BJ2114" s="3" t="s">
        <v>619</v>
      </c>
      <c r="BK2114" s="3" t="s">
        <v>3546</v>
      </c>
      <c r="BL2114" s="3" t="s">
        <v>7248</v>
      </c>
      <c r="BM2114" s="3" t="s">
        <v>6779</v>
      </c>
      <c r="BN2114" s="3" t="s">
        <v>138</v>
      </c>
      <c r="BO2114" s="3" t="s">
        <v>3546</v>
      </c>
      <c r="BP2114" s="3" t="s">
        <v>7248</v>
      </c>
      <c r="BQ2114" s="3" t="s">
        <v>6780</v>
      </c>
      <c r="BR2114" s="3" t="s">
        <v>3173</v>
      </c>
      <c r="BS2114" s="3" t="s">
        <v>3562</v>
      </c>
      <c r="BT2114" s="3" t="s">
        <v>3040</v>
      </c>
      <c r="BU2114" s="3" t="s">
        <v>9088</v>
      </c>
    </row>
    <row r="2115" spans="1:73" ht="13.5" customHeight="1">
      <c r="A2115" s="6" t="str">
        <f>HYPERLINK("http://kyu.snu.ac.kr/sdhj/index.jsp?type=hj/GK14649_00IM0001_056a.jpg","1717_수북면_056a")</f>
        <v>1717_수북면_056a</v>
      </c>
      <c r="B2115" s="3">
        <v>1717</v>
      </c>
      <c r="C2115" s="3" t="s">
        <v>7508</v>
      </c>
      <c r="D2115" s="3" t="s">
        <v>7509</v>
      </c>
      <c r="E2115" s="3">
        <v>2114</v>
      </c>
      <c r="F2115" s="3">
        <v>7</v>
      </c>
      <c r="G2115" s="3" t="s">
        <v>5660</v>
      </c>
      <c r="H2115" s="3" t="s">
        <v>6977</v>
      </c>
      <c r="I2115" s="3">
        <v>40</v>
      </c>
      <c r="L2115" s="3">
        <v>2</v>
      </c>
      <c r="M2115" s="3" t="s">
        <v>2708</v>
      </c>
      <c r="N2115" s="3" t="s">
        <v>2848</v>
      </c>
      <c r="S2115" s="3" t="s">
        <v>3580</v>
      </c>
      <c r="T2115" s="3" t="s">
        <v>7032</v>
      </c>
      <c r="Y2115" s="3" t="s">
        <v>3479</v>
      </c>
      <c r="Z2115" s="3" t="s">
        <v>7292</v>
      </c>
      <c r="AF2115" s="3" t="s">
        <v>4024</v>
      </c>
      <c r="AG2115" s="3" t="s">
        <v>1050</v>
      </c>
    </row>
    <row r="2116" spans="1:73" ht="13.5" customHeight="1">
      <c r="A2116" s="6" t="str">
        <f>HYPERLINK("http://kyu.snu.ac.kr/sdhj/index.jsp?type=hj/GK14649_00IM0001_056a.jpg","1717_수북면_056a")</f>
        <v>1717_수북면_056a</v>
      </c>
      <c r="B2116" s="3">
        <v>1717</v>
      </c>
      <c r="C2116" s="3" t="s">
        <v>7660</v>
      </c>
      <c r="D2116" s="3" t="s">
        <v>7661</v>
      </c>
      <c r="E2116" s="3">
        <v>2115</v>
      </c>
      <c r="F2116" s="3">
        <v>7</v>
      </c>
      <c r="G2116" s="3" t="s">
        <v>5660</v>
      </c>
      <c r="H2116" s="3" t="s">
        <v>6977</v>
      </c>
      <c r="I2116" s="3">
        <v>40</v>
      </c>
      <c r="L2116" s="3">
        <v>3</v>
      </c>
      <c r="M2116" s="3" t="s">
        <v>2619</v>
      </c>
      <c r="N2116" s="3" t="s">
        <v>2802</v>
      </c>
      <c r="T2116" s="3" t="s">
        <v>8019</v>
      </c>
      <c r="U2116" s="3" t="s">
        <v>5283</v>
      </c>
      <c r="V2116" s="3" t="s">
        <v>7216</v>
      </c>
      <c r="W2116" s="3" t="s">
        <v>3645</v>
      </c>
      <c r="X2116" s="3" t="s">
        <v>7257</v>
      </c>
      <c r="Y2116" s="3" t="s">
        <v>6781</v>
      </c>
      <c r="Z2116" s="3" t="s">
        <v>918</v>
      </c>
      <c r="AC2116" s="3" t="s">
        <v>3698</v>
      </c>
      <c r="AD2116" s="3" t="s">
        <v>3698</v>
      </c>
      <c r="AE2116" s="3" t="s">
        <v>3698</v>
      </c>
      <c r="AJ2116" s="3" t="s">
        <v>4228</v>
      </c>
      <c r="AK2116" s="3" t="s">
        <v>4228</v>
      </c>
      <c r="AL2116" s="3" t="s">
        <v>3698</v>
      </c>
      <c r="AM2116" s="3" t="s">
        <v>3698</v>
      </c>
      <c r="AT2116" s="3" t="s">
        <v>3529</v>
      </c>
      <c r="AU2116" s="3" t="s">
        <v>7099</v>
      </c>
      <c r="AV2116" s="3" t="s">
        <v>5681</v>
      </c>
      <c r="AW2116" s="3" t="s">
        <v>787</v>
      </c>
      <c r="BG2116" s="3" t="s">
        <v>3546</v>
      </c>
      <c r="BH2116" s="3" t="s">
        <v>7248</v>
      </c>
      <c r="BI2116" s="3" t="s">
        <v>6782</v>
      </c>
      <c r="BJ2116" s="3" t="s">
        <v>1931</v>
      </c>
      <c r="BK2116" s="3" t="s">
        <v>3546</v>
      </c>
      <c r="BL2116" s="3" t="s">
        <v>7248</v>
      </c>
      <c r="BM2116" s="3" t="s">
        <v>6783</v>
      </c>
      <c r="BN2116" s="3" t="s">
        <v>2196</v>
      </c>
      <c r="BO2116" s="3" t="s">
        <v>5283</v>
      </c>
      <c r="BP2116" s="3" t="s">
        <v>7216</v>
      </c>
      <c r="BQ2116" s="3" t="s">
        <v>6784</v>
      </c>
      <c r="BR2116" s="3" t="s">
        <v>2477</v>
      </c>
      <c r="BS2116" s="3" t="s">
        <v>3515</v>
      </c>
      <c r="BT2116" s="3" t="s">
        <v>1099</v>
      </c>
    </row>
    <row r="2117" spans="1:73" ht="13.5" customHeight="1">
      <c r="A2117" s="6" t="str">
        <f>HYPERLINK("http://kyu.snu.ac.kr/sdhj/index.jsp?type=hj/GK14649_00IM0001_056a.jpg","1717_수북면_056a")</f>
        <v>1717_수북면_056a</v>
      </c>
      <c r="B2117" s="3">
        <v>1717</v>
      </c>
      <c r="C2117" s="3" t="s">
        <v>7570</v>
      </c>
      <c r="D2117" s="3" t="s">
        <v>7571</v>
      </c>
      <c r="E2117" s="3">
        <v>2116</v>
      </c>
      <c r="F2117" s="3">
        <v>7</v>
      </c>
      <c r="G2117" s="3" t="s">
        <v>5660</v>
      </c>
      <c r="H2117" s="3" t="s">
        <v>6977</v>
      </c>
      <c r="I2117" s="3">
        <v>40</v>
      </c>
      <c r="L2117" s="3">
        <v>3</v>
      </c>
      <c r="M2117" s="3" t="s">
        <v>2619</v>
      </c>
      <c r="N2117" s="3" t="s">
        <v>2802</v>
      </c>
      <c r="S2117" s="3" t="s">
        <v>3539</v>
      </c>
      <c r="T2117" s="3" t="s">
        <v>7028</v>
      </c>
      <c r="U2117" s="3" t="s">
        <v>5283</v>
      </c>
      <c r="V2117" s="3" t="s">
        <v>7216</v>
      </c>
      <c r="W2117" s="3" t="s">
        <v>3478</v>
      </c>
      <c r="X2117" s="3" t="s">
        <v>7250</v>
      </c>
      <c r="Y2117" s="3" t="s">
        <v>3479</v>
      </c>
      <c r="Z2117" s="3" t="s">
        <v>7292</v>
      </c>
      <c r="AC2117" s="3">
        <v>23</v>
      </c>
      <c r="AD2117" s="3" t="s">
        <v>3483</v>
      </c>
      <c r="AE2117" s="3" t="s">
        <v>972</v>
      </c>
      <c r="AJ2117" s="3" t="s">
        <v>3443</v>
      </c>
      <c r="AK2117" s="3" t="s">
        <v>6955</v>
      </c>
      <c r="AL2117" s="3" t="s">
        <v>3481</v>
      </c>
      <c r="AM2117" s="3" t="s">
        <v>1147</v>
      </c>
      <c r="AT2117" s="3" t="s">
        <v>3698</v>
      </c>
      <c r="AU2117" s="3" t="s">
        <v>3698</v>
      </c>
      <c r="AV2117" s="3" t="s">
        <v>3698</v>
      </c>
      <c r="AW2117" s="3" t="s">
        <v>3698</v>
      </c>
      <c r="BG2117" s="3" t="s">
        <v>5736</v>
      </c>
      <c r="BH2117" s="3" t="s">
        <v>7238</v>
      </c>
      <c r="BI2117" s="3" t="s">
        <v>5734</v>
      </c>
      <c r="BJ2117" s="3" t="s">
        <v>1932</v>
      </c>
      <c r="BK2117" s="3" t="s">
        <v>5283</v>
      </c>
      <c r="BL2117" s="3" t="s">
        <v>7216</v>
      </c>
      <c r="BM2117" s="3" t="s">
        <v>3729</v>
      </c>
      <c r="BN2117" s="3" t="s">
        <v>1983</v>
      </c>
      <c r="BO2117" s="3" t="s">
        <v>5283</v>
      </c>
      <c r="BP2117" s="3" t="s">
        <v>7216</v>
      </c>
      <c r="BQ2117" s="3" t="s">
        <v>6785</v>
      </c>
      <c r="BR2117" s="3" t="s">
        <v>2478</v>
      </c>
      <c r="BS2117" s="3" t="s">
        <v>5766</v>
      </c>
      <c r="BT2117" s="3" t="s">
        <v>1138</v>
      </c>
    </row>
    <row r="2118" spans="1:73" ht="13.5" customHeight="1">
      <c r="A2118" s="6" t="str">
        <f>HYPERLINK("http://kyu.snu.ac.kr/sdhj/index.jsp?type=hj/GK14649_00IM0001_056a.jpg","1717_수북면_056a")</f>
        <v>1717_수북면_056a</v>
      </c>
      <c r="B2118" s="3">
        <v>1717</v>
      </c>
      <c r="C2118" s="3" t="s">
        <v>8145</v>
      </c>
      <c r="D2118" s="3" t="s">
        <v>8146</v>
      </c>
      <c r="E2118" s="3">
        <v>2117</v>
      </c>
      <c r="F2118" s="3">
        <v>7</v>
      </c>
      <c r="G2118" s="3" t="s">
        <v>5660</v>
      </c>
      <c r="H2118" s="3" t="s">
        <v>6977</v>
      </c>
      <c r="I2118" s="3">
        <v>40</v>
      </c>
      <c r="L2118" s="3">
        <v>3</v>
      </c>
      <c r="M2118" s="3" t="s">
        <v>2619</v>
      </c>
      <c r="N2118" s="3" t="s">
        <v>2802</v>
      </c>
      <c r="S2118" s="3" t="s">
        <v>3536</v>
      </c>
      <c r="T2118" s="3" t="s">
        <v>7027</v>
      </c>
      <c r="W2118" s="3" t="s">
        <v>5006</v>
      </c>
      <c r="X2118" s="3" t="s">
        <v>7281</v>
      </c>
      <c r="Y2118" s="3" t="s">
        <v>3479</v>
      </c>
      <c r="Z2118" s="3" t="s">
        <v>7292</v>
      </c>
      <c r="AC2118" s="3">
        <v>46</v>
      </c>
      <c r="AD2118" s="3" t="s">
        <v>3823</v>
      </c>
      <c r="AE2118" s="3" t="s">
        <v>1016</v>
      </c>
    </row>
    <row r="2119" spans="1:73" ht="13.5" customHeight="1">
      <c r="A2119" s="6" t="str">
        <f>HYPERLINK("http://kyu.snu.ac.kr/sdhj/index.jsp?type=hj/GK14649_00IM0001_056a.jpg","1717_수북면_056a")</f>
        <v>1717_수북면_056a</v>
      </c>
      <c r="B2119" s="3">
        <v>1717</v>
      </c>
      <c r="C2119" s="3" t="s">
        <v>7573</v>
      </c>
      <c r="D2119" s="3" t="s">
        <v>7574</v>
      </c>
      <c r="E2119" s="3">
        <v>2118</v>
      </c>
      <c r="F2119" s="3">
        <v>7</v>
      </c>
      <c r="G2119" s="3" t="s">
        <v>5660</v>
      </c>
      <c r="H2119" s="3" t="s">
        <v>6977</v>
      </c>
      <c r="I2119" s="3">
        <v>40</v>
      </c>
      <c r="L2119" s="3">
        <v>4</v>
      </c>
      <c r="M2119" s="3" t="s">
        <v>6773</v>
      </c>
      <c r="N2119" s="3" t="s">
        <v>7009</v>
      </c>
      <c r="T2119" s="3" t="s">
        <v>7392</v>
      </c>
      <c r="U2119" s="3" t="s">
        <v>3803</v>
      </c>
      <c r="V2119" s="3" t="s">
        <v>7120</v>
      </c>
      <c r="W2119" s="3" t="s">
        <v>4503</v>
      </c>
      <c r="X2119" s="3" t="s">
        <v>7083</v>
      </c>
      <c r="Y2119" s="3" t="s">
        <v>6786</v>
      </c>
      <c r="Z2119" s="3" t="s">
        <v>919</v>
      </c>
      <c r="AC2119" s="3" t="s">
        <v>3698</v>
      </c>
      <c r="AD2119" s="3" t="s">
        <v>3698</v>
      </c>
      <c r="AE2119" s="3" t="s">
        <v>3698</v>
      </c>
      <c r="AJ2119" s="3" t="s">
        <v>4228</v>
      </c>
      <c r="AK2119" s="3" t="s">
        <v>4228</v>
      </c>
      <c r="AL2119" s="3" t="s">
        <v>6787</v>
      </c>
      <c r="AM2119" s="3" t="s">
        <v>1200</v>
      </c>
      <c r="AT2119" s="3" t="s">
        <v>3546</v>
      </c>
      <c r="AU2119" s="3" t="s">
        <v>7248</v>
      </c>
      <c r="AV2119" s="3" t="s">
        <v>6788</v>
      </c>
      <c r="AW2119" s="3" t="s">
        <v>1578</v>
      </c>
      <c r="BG2119" s="3" t="s">
        <v>3546</v>
      </c>
      <c r="BH2119" s="3" t="s">
        <v>7248</v>
      </c>
      <c r="BI2119" s="3" t="s">
        <v>6789</v>
      </c>
      <c r="BJ2119" s="3" t="s">
        <v>1933</v>
      </c>
      <c r="BK2119" s="3" t="s">
        <v>3546</v>
      </c>
      <c r="BL2119" s="3" t="s">
        <v>7248</v>
      </c>
      <c r="BM2119" s="3" t="s">
        <v>6790</v>
      </c>
      <c r="BN2119" s="3" t="s">
        <v>1942</v>
      </c>
      <c r="BO2119" s="3" t="s">
        <v>5283</v>
      </c>
      <c r="BP2119" s="3" t="s">
        <v>7216</v>
      </c>
      <c r="BQ2119" s="3" t="s">
        <v>6791</v>
      </c>
      <c r="BR2119" s="3" t="s">
        <v>3263</v>
      </c>
      <c r="BS2119" s="3" t="s">
        <v>3562</v>
      </c>
      <c r="BT2119" s="3" t="s">
        <v>3040</v>
      </c>
    </row>
    <row r="2120" spans="1:73" ht="13.5" customHeight="1">
      <c r="A2120" s="6" t="str">
        <f>HYPERLINK("http://kyu.snu.ac.kr/sdhj/index.jsp?type=hj/GK14649_00IM0001_056a.jpg","1717_수북면_056a")</f>
        <v>1717_수북면_056a</v>
      </c>
      <c r="B2120" s="3">
        <v>1717</v>
      </c>
      <c r="C2120" s="3" t="s">
        <v>7604</v>
      </c>
      <c r="D2120" s="3" t="s">
        <v>7605</v>
      </c>
      <c r="E2120" s="3">
        <v>2119</v>
      </c>
      <c r="F2120" s="3">
        <v>7</v>
      </c>
      <c r="G2120" s="3" t="s">
        <v>5660</v>
      </c>
      <c r="H2120" s="3" t="s">
        <v>6977</v>
      </c>
      <c r="I2120" s="3">
        <v>40</v>
      </c>
      <c r="L2120" s="3">
        <v>4</v>
      </c>
      <c r="M2120" s="3" t="s">
        <v>6773</v>
      </c>
      <c r="N2120" s="3" t="s">
        <v>7009</v>
      </c>
      <c r="S2120" s="3" t="s">
        <v>3539</v>
      </c>
      <c r="T2120" s="3" t="s">
        <v>7028</v>
      </c>
      <c r="W2120" s="3" t="s">
        <v>5006</v>
      </c>
      <c r="X2120" s="3" t="s">
        <v>7281</v>
      </c>
      <c r="Y2120" s="3" t="s">
        <v>3479</v>
      </c>
      <c r="Z2120" s="3" t="s">
        <v>7292</v>
      </c>
      <c r="AC2120" s="3">
        <v>36</v>
      </c>
      <c r="AD2120" s="3" t="s">
        <v>3527</v>
      </c>
      <c r="AE2120" s="3" t="s">
        <v>982</v>
      </c>
      <c r="AJ2120" s="3" t="s">
        <v>4228</v>
      </c>
      <c r="AK2120" s="3" t="s">
        <v>4228</v>
      </c>
      <c r="AL2120" s="3" t="s">
        <v>3698</v>
      </c>
      <c r="AM2120" s="3" t="s">
        <v>3698</v>
      </c>
      <c r="AT2120" s="3" t="s">
        <v>3698</v>
      </c>
      <c r="AU2120" s="3" t="s">
        <v>3698</v>
      </c>
      <c r="AV2120" s="3" t="s">
        <v>6792</v>
      </c>
      <c r="AW2120" s="3" t="s">
        <v>1579</v>
      </c>
      <c r="BG2120" s="3" t="s">
        <v>5283</v>
      </c>
      <c r="BH2120" s="3" t="s">
        <v>7216</v>
      </c>
      <c r="BI2120" s="3" t="s">
        <v>5922</v>
      </c>
      <c r="BJ2120" s="3" t="s">
        <v>1849</v>
      </c>
      <c r="BK2120" s="3" t="s">
        <v>5185</v>
      </c>
      <c r="BL2120" s="3" t="s">
        <v>7233</v>
      </c>
      <c r="BM2120" s="3" t="s">
        <v>6447</v>
      </c>
      <c r="BN2120" s="3" t="s">
        <v>1844</v>
      </c>
      <c r="BO2120" s="3" t="s">
        <v>5283</v>
      </c>
      <c r="BP2120" s="3" t="s">
        <v>7216</v>
      </c>
      <c r="BQ2120" s="3" t="s">
        <v>5923</v>
      </c>
      <c r="BR2120" s="3" t="s">
        <v>3375</v>
      </c>
      <c r="BS2120" s="3" t="s">
        <v>5549</v>
      </c>
      <c r="BT2120" s="3" t="s">
        <v>2504</v>
      </c>
    </row>
    <row r="2121" spans="1:73" ht="13.5" customHeight="1">
      <c r="A2121" s="6" t="str">
        <f>HYPERLINK("http://kyu.snu.ac.kr/sdhj/index.jsp?type=hj/GK14649_00IM0001_056a.jpg","1717_수북면_056a")</f>
        <v>1717_수북면_056a</v>
      </c>
      <c r="B2121" s="3">
        <v>1717</v>
      </c>
      <c r="C2121" s="3" t="s">
        <v>7565</v>
      </c>
      <c r="D2121" s="3" t="s">
        <v>7566</v>
      </c>
      <c r="E2121" s="3">
        <v>2120</v>
      </c>
      <c r="F2121" s="3">
        <v>7</v>
      </c>
      <c r="G2121" s="3" t="s">
        <v>5660</v>
      </c>
      <c r="H2121" s="3" t="s">
        <v>6977</v>
      </c>
      <c r="I2121" s="3">
        <v>40</v>
      </c>
      <c r="L2121" s="3">
        <v>5</v>
      </c>
      <c r="M2121" s="3" t="s">
        <v>8727</v>
      </c>
      <c r="N2121" s="3" t="s">
        <v>8728</v>
      </c>
      <c r="O2121" s="3" t="s">
        <v>3432</v>
      </c>
      <c r="P2121" s="3" t="s">
        <v>6945</v>
      </c>
      <c r="T2121" s="3" t="s">
        <v>7472</v>
      </c>
      <c r="U2121" s="3" t="s">
        <v>5283</v>
      </c>
      <c r="V2121" s="3" t="s">
        <v>7216</v>
      </c>
      <c r="W2121" s="3" t="s">
        <v>3559</v>
      </c>
      <c r="X2121" s="3" t="s">
        <v>7260</v>
      </c>
      <c r="Y2121" s="3" t="s">
        <v>3698</v>
      </c>
      <c r="Z2121" s="3" t="s">
        <v>3698</v>
      </c>
      <c r="AC2121" s="3" t="s">
        <v>3698</v>
      </c>
      <c r="AD2121" s="3" t="s">
        <v>3698</v>
      </c>
      <c r="AE2121" s="3" t="s">
        <v>3698</v>
      </c>
      <c r="AJ2121" s="3" t="s">
        <v>3443</v>
      </c>
      <c r="AK2121" s="3" t="s">
        <v>6955</v>
      </c>
      <c r="AL2121" s="3" t="s">
        <v>3929</v>
      </c>
      <c r="AM2121" s="3" t="s">
        <v>658</v>
      </c>
      <c r="AT2121" s="3" t="s">
        <v>5283</v>
      </c>
      <c r="AU2121" s="3" t="s">
        <v>7216</v>
      </c>
      <c r="AV2121" s="3" t="s">
        <v>6793</v>
      </c>
      <c r="AW2121" s="3" t="s">
        <v>1580</v>
      </c>
      <c r="BG2121" s="3" t="s">
        <v>5283</v>
      </c>
      <c r="BH2121" s="3" t="s">
        <v>7216</v>
      </c>
      <c r="BI2121" s="3" t="s">
        <v>6146</v>
      </c>
      <c r="BJ2121" s="3" t="s">
        <v>1876</v>
      </c>
      <c r="BK2121" s="3" t="s">
        <v>5283</v>
      </c>
      <c r="BL2121" s="3" t="s">
        <v>7216</v>
      </c>
      <c r="BM2121" s="3" t="s">
        <v>6794</v>
      </c>
      <c r="BN2121" s="3" t="s">
        <v>2197</v>
      </c>
      <c r="BO2121" s="3" t="s">
        <v>5283</v>
      </c>
      <c r="BP2121" s="3" t="s">
        <v>7216</v>
      </c>
      <c r="BQ2121" s="3" t="s">
        <v>6795</v>
      </c>
      <c r="BR2121" s="3" t="s">
        <v>2479</v>
      </c>
      <c r="BS2121" s="3" t="s">
        <v>3515</v>
      </c>
      <c r="BT2121" s="3" t="s">
        <v>1099</v>
      </c>
    </row>
    <row r="2122" spans="1:73" ht="13.5" customHeight="1">
      <c r="A2122" s="6" t="str">
        <f>HYPERLINK("http://kyu.snu.ac.kr/sdhj/index.jsp?type=hj/GK14649_00IM0001_056a.jpg","1717_수북면_056a")</f>
        <v>1717_수북면_056a</v>
      </c>
      <c r="B2122" s="3">
        <v>1717</v>
      </c>
      <c r="C2122" s="3" t="s">
        <v>7423</v>
      </c>
      <c r="D2122" s="3" t="s">
        <v>7424</v>
      </c>
      <c r="E2122" s="3">
        <v>2121</v>
      </c>
      <c r="F2122" s="3">
        <v>7</v>
      </c>
      <c r="G2122" s="3" t="s">
        <v>5660</v>
      </c>
      <c r="H2122" s="3" t="s">
        <v>6977</v>
      </c>
      <c r="I2122" s="3">
        <v>40</v>
      </c>
      <c r="L2122" s="3">
        <v>5</v>
      </c>
      <c r="M2122" s="3" t="s">
        <v>8727</v>
      </c>
      <c r="N2122" s="3" t="s">
        <v>8728</v>
      </c>
      <c r="S2122" s="3" t="s">
        <v>3539</v>
      </c>
      <c r="T2122" s="3" t="s">
        <v>7028</v>
      </c>
      <c r="U2122" s="3" t="s">
        <v>3540</v>
      </c>
      <c r="V2122" s="3" t="s">
        <v>7111</v>
      </c>
      <c r="W2122" s="3" t="s">
        <v>3579</v>
      </c>
      <c r="X2122" s="3" t="s">
        <v>2997</v>
      </c>
      <c r="Y2122" s="3" t="s">
        <v>3479</v>
      </c>
      <c r="Z2122" s="3" t="s">
        <v>7292</v>
      </c>
      <c r="AC2122" s="3" t="s">
        <v>3698</v>
      </c>
      <c r="AD2122" s="3" t="s">
        <v>4492</v>
      </c>
      <c r="AE2122" s="3" t="s">
        <v>1031</v>
      </c>
      <c r="AJ2122" s="3" t="s">
        <v>3443</v>
      </c>
      <c r="AK2122" s="3" t="s">
        <v>6955</v>
      </c>
      <c r="AL2122" s="3" t="s">
        <v>3534</v>
      </c>
      <c r="AM2122" s="3" t="s">
        <v>1152</v>
      </c>
      <c r="AT2122" s="3" t="s">
        <v>3546</v>
      </c>
      <c r="AU2122" s="3" t="s">
        <v>7248</v>
      </c>
      <c r="AV2122" s="3" t="s">
        <v>6796</v>
      </c>
      <c r="AW2122" s="3" t="s">
        <v>1581</v>
      </c>
      <c r="BG2122" s="3" t="s">
        <v>3529</v>
      </c>
      <c r="BH2122" s="3" t="s">
        <v>7099</v>
      </c>
      <c r="BI2122" s="3" t="s">
        <v>6797</v>
      </c>
      <c r="BJ2122" s="3" t="s">
        <v>1934</v>
      </c>
      <c r="BK2122" s="3" t="s">
        <v>3546</v>
      </c>
      <c r="BL2122" s="3" t="s">
        <v>7248</v>
      </c>
      <c r="BM2122" s="3" t="s">
        <v>6524</v>
      </c>
      <c r="BN2122" s="3" t="s">
        <v>1545</v>
      </c>
      <c r="BO2122" s="3" t="s">
        <v>5283</v>
      </c>
      <c r="BP2122" s="3" t="s">
        <v>7216</v>
      </c>
      <c r="BQ2122" s="3" t="s">
        <v>6798</v>
      </c>
      <c r="BR2122" s="3" t="s">
        <v>3204</v>
      </c>
      <c r="BS2122" s="3" t="s">
        <v>3625</v>
      </c>
      <c r="BT2122" s="3" t="s">
        <v>1118</v>
      </c>
    </row>
    <row r="2123" spans="1:73" ht="13.5" customHeight="1">
      <c r="A2123" s="6" t="str">
        <f>HYPERLINK("http://kyu.snu.ac.kr/sdhj/index.jsp?type=hj/GK14649_00IM0001_056a.jpg","1717_수북면_056a")</f>
        <v>1717_수북면_056a</v>
      </c>
      <c r="B2123" s="3">
        <v>1717</v>
      </c>
      <c r="C2123" s="3" t="s">
        <v>7468</v>
      </c>
      <c r="D2123" s="3" t="s">
        <v>7469</v>
      </c>
      <c r="E2123" s="3">
        <v>2122</v>
      </c>
      <c r="F2123" s="3">
        <v>7</v>
      </c>
      <c r="G2123" s="3" t="s">
        <v>5660</v>
      </c>
      <c r="H2123" s="3" t="s">
        <v>6977</v>
      </c>
      <c r="I2123" s="3">
        <v>40</v>
      </c>
      <c r="L2123" s="3">
        <v>5</v>
      </c>
      <c r="M2123" s="3" t="s">
        <v>8727</v>
      </c>
      <c r="N2123" s="3" t="s">
        <v>8728</v>
      </c>
      <c r="S2123" s="3" t="s">
        <v>3550</v>
      </c>
      <c r="T2123" s="3" t="s">
        <v>7029</v>
      </c>
      <c r="U2123" s="3" t="s">
        <v>5283</v>
      </c>
      <c r="V2123" s="3" t="s">
        <v>7216</v>
      </c>
      <c r="Y2123" s="3" t="s">
        <v>3732</v>
      </c>
      <c r="Z2123" s="3" t="s">
        <v>7342</v>
      </c>
    </row>
    <row r="2124" spans="1:73" ht="13.5" customHeight="1">
      <c r="A2124" s="6" t="str">
        <f>HYPERLINK("http://kyu.snu.ac.kr/sdhj/index.jsp?type=hj/GK14649_00IM0001_056a.jpg","1717_수북면_056a")</f>
        <v>1717_수북면_056a</v>
      </c>
      <c r="B2124" s="3">
        <v>1717</v>
      </c>
      <c r="C2124" s="3" t="s">
        <v>7402</v>
      </c>
      <c r="D2124" s="3" t="s">
        <v>7403</v>
      </c>
      <c r="E2124" s="3">
        <v>2123</v>
      </c>
      <c r="F2124" s="3">
        <v>7</v>
      </c>
      <c r="G2124" s="3" t="s">
        <v>5660</v>
      </c>
      <c r="H2124" s="3" t="s">
        <v>6977</v>
      </c>
      <c r="I2124" s="3">
        <v>40</v>
      </c>
      <c r="L2124" s="3">
        <v>5</v>
      </c>
      <c r="M2124" s="3" t="s">
        <v>8727</v>
      </c>
      <c r="N2124" s="3" t="s">
        <v>8728</v>
      </c>
      <c r="AF2124" s="3" t="s">
        <v>6799</v>
      </c>
      <c r="AG2124" s="3" t="s">
        <v>1095</v>
      </c>
    </row>
    <row r="2125" spans="1:73" ht="13.5" customHeight="1">
      <c r="A2125" s="6" t="str">
        <f>HYPERLINK("http://kyu.snu.ac.kr/sdhj/index.jsp?type=hj/GK14649_00IM0001_056a.jpg","1717_수북면_056a")</f>
        <v>1717_수북면_056a</v>
      </c>
      <c r="B2125" s="3">
        <v>1717</v>
      </c>
      <c r="C2125" s="3" t="s">
        <v>7402</v>
      </c>
      <c r="D2125" s="3" t="s">
        <v>7403</v>
      </c>
      <c r="E2125" s="3">
        <v>2124</v>
      </c>
      <c r="F2125" s="3">
        <v>7</v>
      </c>
      <c r="G2125" s="3" t="s">
        <v>5660</v>
      </c>
      <c r="H2125" s="3" t="s">
        <v>6977</v>
      </c>
      <c r="I2125" s="3">
        <v>41</v>
      </c>
      <c r="J2125" s="3" t="s">
        <v>6800</v>
      </c>
      <c r="K2125" s="3" t="s">
        <v>7010</v>
      </c>
      <c r="L2125" s="3">
        <v>1</v>
      </c>
      <c r="M2125" s="3" t="s">
        <v>2750</v>
      </c>
      <c r="N2125" s="3" t="s">
        <v>2970</v>
      </c>
      <c r="O2125" s="3" t="s">
        <v>3432</v>
      </c>
      <c r="P2125" s="3" t="s">
        <v>6945</v>
      </c>
      <c r="T2125" s="3" t="s">
        <v>7392</v>
      </c>
      <c r="U2125" s="3" t="s">
        <v>6801</v>
      </c>
      <c r="V2125" s="3" t="s">
        <v>7249</v>
      </c>
      <c r="W2125" s="3" t="s">
        <v>3559</v>
      </c>
      <c r="X2125" s="3" t="s">
        <v>7260</v>
      </c>
      <c r="Y2125" s="3" t="s">
        <v>5059</v>
      </c>
      <c r="Z2125" s="3" t="s">
        <v>439</v>
      </c>
      <c r="AC2125" s="3" t="s">
        <v>3698</v>
      </c>
      <c r="AD2125" s="3" t="s">
        <v>3698</v>
      </c>
      <c r="AE2125" s="3" t="s">
        <v>3698</v>
      </c>
      <c r="AJ2125" s="3" t="s">
        <v>4228</v>
      </c>
      <c r="AK2125" s="3" t="s">
        <v>4228</v>
      </c>
      <c r="AL2125" s="3" t="s">
        <v>3698</v>
      </c>
      <c r="AM2125" s="3" t="s">
        <v>3698</v>
      </c>
      <c r="AT2125" s="3" t="s">
        <v>5283</v>
      </c>
      <c r="AU2125" s="3" t="s">
        <v>7216</v>
      </c>
      <c r="AV2125" s="3" t="s">
        <v>4351</v>
      </c>
      <c r="AW2125" s="3" t="s">
        <v>249</v>
      </c>
      <c r="BG2125" s="3" t="s">
        <v>5283</v>
      </c>
      <c r="BH2125" s="3" t="s">
        <v>7216</v>
      </c>
      <c r="BI2125" s="3" t="s">
        <v>5940</v>
      </c>
      <c r="BJ2125" s="3" t="s">
        <v>1852</v>
      </c>
      <c r="BK2125" s="3" t="s">
        <v>5283</v>
      </c>
      <c r="BL2125" s="3" t="s">
        <v>7216</v>
      </c>
      <c r="BM2125" s="3" t="s">
        <v>5941</v>
      </c>
      <c r="BN2125" s="3" t="s">
        <v>1791</v>
      </c>
      <c r="BO2125" s="3" t="s">
        <v>3546</v>
      </c>
      <c r="BP2125" s="3" t="s">
        <v>7248</v>
      </c>
      <c r="BQ2125" s="3" t="s">
        <v>6802</v>
      </c>
      <c r="BR2125" s="3" t="s">
        <v>2480</v>
      </c>
      <c r="BS2125" s="3" t="s">
        <v>3515</v>
      </c>
      <c r="BT2125" s="3" t="s">
        <v>1099</v>
      </c>
    </row>
    <row r="2126" spans="1:73" ht="13.5" customHeight="1">
      <c r="A2126" s="6" t="str">
        <f>HYPERLINK("http://kyu.snu.ac.kr/sdhj/index.jsp?type=hj/GK14649_00IM0001_056a.jpg","1717_수북면_056a")</f>
        <v>1717_수북면_056a</v>
      </c>
      <c r="B2126" s="3">
        <v>1717</v>
      </c>
      <c r="C2126" s="3" t="s">
        <v>7506</v>
      </c>
      <c r="D2126" s="3" t="s">
        <v>7507</v>
      </c>
      <c r="E2126" s="3">
        <v>2125</v>
      </c>
      <c r="F2126" s="3">
        <v>7</v>
      </c>
      <c r="G2126" s="3" t="s">
        <v>5660</v>
      </c>
      <c r="H2126" s="3" t="s">
        <v>6977</v>
      </c>
      <c r="I2126" s="3">
        <v>41</v>
      </c>
      <c r="L2126" s="3">
        <v>1</v>
      </c>
      <c r="M2126" s="3" t="s">
        <v>2750</v>
      </c>
      <c r="N2126" s="3" t="s">
        <v>2970</v>
      </c>
      <c r="S2126" s="3" t="s">
        <v>3539</v>
      </c>
      <c r="T2126" s="3" t="s">
        <v>7028</v>
      </c>
      <c r="U2126" s="3" t="s">
        <v>5836</v>
      </c>
      <c r="V2126" s="3" t="s">
        <v>7231</v>
      </c>
      <c r="W2126" s="3" t="s">
        <v>3952</v>
      </c>
      <c r="X2126" s="3" t="s">
        <v>2998</v>
      </c>
      <c r="Y2126" s="3" t="s">
        <v>3479</v>
      </c>
      <c r="Z2126" s="3" t="s">
        <v>7292</v>
      </c>
      <c r="AC2126" s="3" t="s">
        <v>3698</v>
      </c>
      <c r="AD2126" s="3" t="s">
        <v>3698</v>
      </c>
      <c r="AE2126" s="3" t="s">
        <v>3698</v>
      </c>
      <c r="AJ2126" s="3" t="s">
        <v>4228</v>
      </c>
      <c r="AK2126" s="3" t="s">
        <v>4228</v>
      </c>
      <c r="AL2126" s="3" t="s">
        <v>3698</v>
      </c>
      <c r="AM2126" s="3" t="s">
        <v>3698</v>
      </c>
      <c r="AT2126" s="3" t="s">
        <v>3698</v>
      </c>
      <c r="AU2126" s="3" t="s">
        <v>3698</v>
      </c>
      <c r="AV2126" s="3" t="s">
        <v>3698</v>
      </c>
      <c r="AW2126" s="3" t="s">
        <v>3698</v>
      </c>
      <c r="BG2126" s="3" t="s">
        <v>3698</v>
      </c>
      <c r="BH2126" s="3" t="s">
        <v>3698</v>
      </c>
      <c r="BI2126" s="3" t="s">
        <v>6803</v>
      </c>
      <c r="BJ2126" s="3" t="s">
        <v>1935</v>
      </c>
      <c r="BK2126" s="3" t="s">
        <v>5283</v>
      </c>
      <c r="BL2126" s="3" t="s">
        <v>7216</v>
      </c>
      <c r="BM2126" s="3" t="s">
        <v>6804</v>
      </c>
      <c r="BN2126" s="3" t="s">
        <v>2198</v>
      </c>
      <c r="BO2126" s="3" t="s">
        <v>5283</v>
      </c>
      <c r="BP2126" s="3" t="s">
        <v>7216</v>
      </c>
      <c r="BQ2126" s="3" t="s">
        <v>6805</v>
      </c>
      <c r="BR2126" s="3" t="s">
        <v>3209</v>
      </c>
      <c r="BS2126" s="3" t="s">
        <v>3562</v>
      </c>
      <c r="BT2126" s="3" t="s">
        <v>3040</v>
      </c>
    </row>
    <row r="2127" spans="1:73" ht="13.5" customHeight="1">
      <c r="A2127" s="6" t="str">
        <f>HYPERLINK("http://kyu.snu.ac.kr/sdhj/index.jsp?type=hj/GK14649_00IM0001_056a.jpg","1717_수북면_056a")</f>
        <v>1717_수북면_056a</v>
      </c>
      <c r="B2127" s="3">
        <v>1717</v>
      </c>
      <c r="C2127" s="3" t="s">
        <v>7565</v>
      </c>
      <c r="D2127" s="3" t="s">
        <v>7566</v>
      </c>
      <c r="E2127" s="3">
        <v>2126</v>
      </c>
      <c r="F2127" s="3">
        <v>7</v>
      </c>
      <c r="G2127" s="3" t="s">
        <v>5660</v>
      </c>
      <c r="H2127" s="3" t="s">
        <v>6977</v>
      </c>
      <c r="I2127" s="3">
        <v>41</v>
      </c>
      <c r="L2127" s="3">
        <v>1</v>
      </c>
      <c r="M2127" s="3" t="s">
        <v>2750</v>
      </c>
      <c r="N2127" s="3" t="s">
        <v>2970</v>
      </c>
      <c r="S2127" s="3" t="s">
        <v>3550</v>
      </c>
      <c r="T2127" s="3" t="s">
        <v>7029</v>
      </c>
      <c r="U2127" s="3" t="s">
        <v>5283</v>
      </c>
      <c r="V2127" s="3" t="s">
        <v>7216</v>
      </c>
      <c r="Y2127" s="3" t="s">
        <v>6806</v>
      </c>
      <c r="Z2127" s="3" t="s">
        <v>920</v>
      </c>
    </row>
    <row r="2128" spans="1:73" ht="13.5" customHeight="1">
      <c r="A2128" s="6" t="str">
        <f>HYPERLINK("http://kyu.snu.ac.kr/sdhj/index.jsp?type=hj/GK14649_00IM0001_056a.jpg","1717_수북면_056a")</f>
        <v>1717_수북면_056a</v>
      </c>
      <c r="B2128" s="3">
        <v>1717</v>
      </c>
      <c r="C2128" s="3" t="s">
        <v>7423</v>
      </c>
      <c r="D2128" s="3" t="s">
        <v>7424</v>
      </c>
      <c r="E2128" s="3">
        <v>2127</v>
      </c>
      <c r="F2128" s="3">
        <v>7</v>
      </c>
      <c r="G2128" s="3" t="s">
        <v>5660</v>
      </c>
      <c r="H2128" s="3" t="s">
        <v>6977</v>
      </c>
      <c r="I2128" s="3">
        <v>41</v>
      </c>
      <c r="L2128" s="3">
        <v>2</v>
      </c>
      <c r="M2128" s="3" t="s">
        <v>6800</v>
      </c>
      <c r="N2128" s="3" t="s">
        <v>7010</v>
      </c>
      <c r="O2128" s="3" t="s">
        <v>3432</v>
      </c>
      <c r="P2128" s="3" t="s">
        <v>6945</v>
      </c>
      <c r="T2128" s="3" t="s">
        <v>9089</v>
      </c>
      <c r="U2128" s="3" t="s">
        <v>5283</v>
      </c>
      <c r="V2128" s="3" t="s">
        <v>7216</v>
      </c>
      <c r="W2128" s="3" t="s">
        <v>5381</v>
      </c>
      <c r="X2128" s="3" t="s">
        <v>7284</v>
      </c>
      <c r="Y2128" s="3" t="s">
        <v>6807</v>
      </c>
      <c r="Z2128" s="3" t="s">
        <v>921</v>
      </c>
      <c r="AC2128" s="3" t="s">
        <v>3698</v>
      </c>
      <c r="AD2128" s="3" t="s">
        <v>3698</v>
      </c>
      <c r="AE2128" s="3" t="s">
        <v>3698</v>
      </c>
      <c r="AJ2128" s="3" t="s">
        <v>4228</v>
      </c>
      <c r="AK2128" s="3" t="s">
        <v>4228</v>
      </c>
      <c r="AL2128" s="3" t="s">
        <v>3698</v>
      </c>
      <c r="AM2128" s="3" t="s">
        <v>3698</v>
      </c>
      <c r="AT2128" s="3" t="s">
        <v>3698</v>
      </c>
      <c r="AU2128" s="3" t="s">
        <v>3698</v>
      </c>
      <c r="AV2128" s="3" t="s">
        <v>3698</v>
      </c>
      <c r="AW2128" s="3" t="s">
        <v>3698</v>
      </c>
      <c r="BG2128" s="3" t="s">
        <v>3698</v>
      </c>
      <c r="BH2128" s="3" t="s">
        <v>3698</v>
      </c>
      <c r="BI2128" s="3" t="s">
        <v>3698</v>
      </c>
      <c r="BJ2128" s="3" t="s">
        <v>3698</v>
      </c>
      <c r="BK2128" s="3" t="s">
        <v>5109</v>
      </c>
      <c r="BL2128" s="3" t="s">
        <v>1257</v>
      </c>
      <c r="BM2128" s="3" t="s">
        <v>6808</v>
      </c>
      <c r="BN2128" s="3" t="s">
        <v>2199</v>
      </c>
      <c r="BO2128" s="3" t="s">
        <v>5283</v>
      </c>
      <c r="BP2128" s="3" t="s">
        <v>7216</v>
      </c>
      <c r="BQ2128" s="3" t="s">
        <v>6466</v>
      </c>
      <c r="BR2128" s="3" t="s">
        <v>2429</v>
      </c>
      <c r="BS2128" s="3" t="s">
        <v>3515</v>
      </c>
      <c r="BT2128" s="3" t="s">
        <v>1099</v>
      </c>
    </row>
    <row r="2129" spans="1:73" ht="13.5" customHeight="1">
      <c r="A2129" s="6" t="str">
        <f>HYPERLINK("http://kyu.snu.ac.kr/sdhj/index.jsp?type=hj/GK14649_00IM0001_056a.jpg","1717_수북면_056a")</f>
        <v>1717_수북면_056a</v>
      </c>
      <c r="B2129" s="3">
        <v>1717</v>
      </c>
      <c r="C2129" s="3" t="s">
        <v>7468</v>
      </c>
      <c r="D2129" s="3" t="s">
        <v>7469</v>
      </c>
      <c r="E2129" s="3">
        <v>2128</v>
      </c>
      <c r="F2129" s="3">
        <v>7</v>
      </c>
      <c r="G2129" s="3" t="s">
        <v>5660</v>
      </c>
      <c r="H2129" s="3" t="s">
        <v>6977</v>
      </c>
      <c r="I2129" s="3">
        <v>41</v>
      </c>
      <c r="L2129" s="3">
        <v>2</v>
      </c>
      <c r="M2129" s="3" t="s">
        <v>6800</v>
      </c>
      <c r="N2129" s="3" t="s">
        <v>7010</v>
      </c>
      <c r="S2129" s="3" t="s">
        <v>3539</v>
      </c>
      <c r="T2129" s="3" t="s">
        <v>7028</v>
      </c>
      <c r="U2129" s="3" t="s">
        <v>3540</v>
      </c>
      <c r="V2129" s="3" t="s">
        <v>7111</v>
      </c>
      <c r="W2129" s="3" t="s">
        <v>3541</v>
      </c>
      <c r="X2129" s="3" t="s">
        <v>7253</v>
      </c>
      <c r="Y2129" s="3" t="s">
        <v>3479</v>
      </c>
      <c r="Z2129" s="3" t="s">
        <v>7292</v>
      </c>
      <c r="AC2129" s="3" t="s">
        <v>3698</v>
      </c>
      <c r="AD2129" s="3" t="s">
        <v>3698</v>
      </c>
      <c r="AE2129" s="3" t="s">
        <v>3698</v>
      </c>
      <c r="AJ2129" s="3" t="s">
        <v>4228</v>
      </c>
      <c r="AK2129" s="3" t="s">
        <v>4228</v>
      </c>
      <c r="AL2129" s="3" t="s">
        <v>3698</v>
      </c>
      <c r="AM2129" s="3" t="s">
        <v>3698</v>
      </c>
      <c r="AT2129" s="3" t="s">
        <v>3698</v>
      </c>
      <c r="AU2129" s="3" t="s">
        <v>3698</v>
      </c>
      <c r="AV2129" s="3" t="s">
        <v>3698</v>
      </c>
      <c r="AW2129" s="3" t="s">
        <v>3698</v>
      </c>
      <c r="BG2129" s="3" t="s">
        <v>3698</v>
      </c>
      <c r="BH2129" s="3" t="s">
        <v>3698</v>
      </c>
      <c r="BI2129" s="3" t="s">
        <v>3698</v>
      </c>
      <c r="BJ2129" s="3" t="s">
        <v>3698</v>
      </c>
      <c r="BK2129" s="3" t="s">
        <v>5283</v>
      </c>
      <c r="BL2129" s="3" t="s">
        <v>7216</v>
      </c>
      <c r="BM2129" s="3" t="s">
        <v>6809</v>
      </c>
      <c r="BN2129" s="3" t="s">
        <v>2200</v>
      </c>
      <c r="BQ2129" s="3" t="s">
        <v>6810</v>
      </c>
      <c r="BR2129" s="3" t="s">
        <v>2481</v>
      </c>
      <c r="BS2129" s="3" t="s">
        <v>3515</v>
      </c>
      <c r="BT2129" s="3" t="s">
        <v>1099</v>
      </c>
    </row>
    <row r="2130" spans="1:73" ht="13.5" customHeight="1">
      <c r="A2130" s="6" t="str">
        <f>HYPERLINK("http://kyu.snu.ac.kr/sdhj/index.jsp?type=hj/GK14649_00IM0001_056a.jpg","1717_수북면_056a")</f>
        <v>1717_수북면_056a</v>
      </c>
      <c r="B2130" s="3">
        <v>1717</v>
      </c>
      <c r="C2130" s="3" t="s">
        <v>7750</v>
      </c>
      <c r="D2130" s="3" t="s">
        <v>7751</v>
      </c>
      <c r="E2130" s="3">
        <v>2129</v>
      </c>
      <c r="F2130" s="3">
        <v>7</v>
      </c>
      <c r="G2130" s="3" t="s">
        <v>5660</v>
      </c>
      <c r="H2130" s="3" t="s">
        <v>6977</v>
      </c>
      <c r="I2130" s="3">
        <v>41</v>
      </c>
      <c r="L2130" s="3">
        <v>2</v>
      </c>
      <c r="M2130" s="3" t="s">
        <v>6800</v>
      </c>
      <c r="N2130" s="3" t="s">
        <v>7010</v>
      </c>
      <c r="S2130" s="3" t="s">
        <v>3550</v>
      </c>
      <c r="T2130" s="3" t="s">
        <v>7029</v>
      </c>
      <c r="U2130" s="3" t="s">
        <v>5283</v>
      </c>
      <c r="V2130" s="3" t="s">
        <v>7216</v>
      </c>
      <c r="Y2130" s="3" t="s">
        <v>6811</v>
      </c>
      <c r="Z2130" s="3" t="s">
        <v>922</v>
      </c>
      <c r="AC2130" s="3">
        <v>1</v>
      </c>
      <c r="AD2130" s="3" t="s">
        <v>3503</v>
      </c>
      <c r="AE2130" s="3" t="s">
        <v>977</v>
      </c>
    </row>
    <row r="2131" spans="1:73" ht="13.5" customHeight="1">
      <c r="A2131" s="6" t="str">
        <f>HYPERLINK("http://kyu.snu.ac.kr/sdhj/index.jsp?type=hj/GK14649_00IM0001_056a.jpg","1717_수북면_056a")</f>
        <v>1717_수북면_056a</v>
      </c>
      <c r="B2131" s="3">
        <v>1717</v>
      </c>
      <c r="C2131" s="3" t="s">
        <v>9076</v>
      </c>
      <c r="D2131" s="3" t="s">
        <v>9077</v>
      </c>
      <c r="E2131" s="3">
        <v>2130</v>
      </c>
      <c r="F2131" s="3">
        <v>7</v>
      </c>
      <c r="G2131" s="3" t="s">
        <v>5660</v>
      </c>
      <c r="H2131" s="3" t="s">
        <v>6977</v>
      </c>
      <c r="I2131" s="3">
        <v>41</v>
      </c>
      <c r="L2131" s="3">
        <v>3</v>
      </c>
      <c r="M2131" s="3" t="s">
        <v>2620</v>
      </c>
      <c r="N2131" s="3" t="s">
        <v>2803</v>
      </c>
      <c r="T2131" s="3" t="s">
        <v>8184</v>
      </c>
      <c r="U2131" s="3" t="s">
        <v>5283</v>
      </c>
      <c r="V2131" s="3" t="s">
        <v>7216</v>
      </c>
      <c r="W2131" s="3" t="s">
        <v>4060</v>
      </c>
      <c r="X2131" s="3" t="s">
        <v>7269</v>
      </c>
      <c r="Y2131" s="3" t="s">
        <v>6812</v>
      </c>
      <c r="Z2131" s="3" t="s">
        <v>923</v>
      </c>
      <c r="AC2131" s="3" t="s">
        <v>3698</v>
      </c>
      <c r="AD2131" s="3" t="s">
        <v>3698</v>
      </c>
      <c r="AE2131" s="3" t="s">
        <v>3698</v>
      </c>
      <c r="AJ2131" s="3" t="s">
        <v>4228</v>
      </c>
      <c r="AK2131" s="3" t="s">
        <v>4228</v>
      </c>
      <c r="AL2131" s="3" t="s">
        <v>3698</v>
      </c>
      <c r="AM2131" s="3" t="s">
        <v>3698</v>
      </c>
      <c r="AT2131" s="3" t="s">
        <v>3698</v>
      </c>
      <c r="AU2131" s="3" t="s">
        <v>3698</v>
      </c>
      <c r="AV2131" s="3" t="s">
        <v>3698</v>
      </c>
      <c r="AW2131" s="3" t="s">
        <v>3698</v>
      </c>
      <c r="BG2131" s="3" t="s">
        <v>3698</v>
      </c>
      <c r="BH2131" s="3" t="s">
        <v>3698</v>
      </c>
      <c r="BI2131" s="3" t="s">
        <v>3698</v>
      </c>
      <c r="BJ2131" s="3" t="s">
        <v>3698</v>
      </c>
      <c r="BK2131" s="3" t="s">
        <v>5283</v>
      </c>
      <c r="BL2131" s="3" t="s">
        <v>7216</v>
      </c>
      <c r="BM2131" s="3" t="s">
        <v>4713</v>
      </c>
      <c r="BN2131" s="3" t="s">
        <v>1357</v>
      </c>
      <c r="BO2131" s="3" t="s">
        <v>5283</v>
      </c>
      <c r="BP2131" s="3" t="s">
        <v>7216</v>
      </c>
      <c r="BQ2131" s="3" t="s">
        <v>6392</v>
      </c>
      <c r="BR2131" s="3" t="s">
        <v>3310</v>
      </c>
      <c r="BS2131" s="3" t="s">
        <v>3476</v>
      </c>
      <c r="BT2131" s="3" t="s">
        <v>1117</v>
      </c>
    </row>
    <row r="2132" spans="1:73" ht="13.5" customHeight="1">
      <c r="A2132" s="6" t="str">
        <f>HYPERLINK("http://kyu.snu.ac.kr/sdhj/index.jsp?type=hj/GK14649_00IM0001_056a.jpg","1717_수북면_056a")</f>
        <v>1717_수북면_056a</v>
      </c>
      <c r="B2132" s="3">
        <v>1717</v>
      </c>
      <c r="C2132" s="3" t="s">
        <v>7425</v>
      </c>
      <c r="D2132" s="3" t="s">
        <v>7426</v>
      </c>
      <c r="E2132" s="3">
        <v>2131</v>
      </c>
      <c r="F2132" s="3">
        <v>7</v>
      </c>
      <c r="G2132" s="3" t="s">
        <v>5660</v>
      </c>
      <c r="H2132" s="3" t="s">
        <v>6977</v>
      </c>
      <c r="I2132" s="3">
        <v>41</v>
      </c>
      <c r="L2132" s="3">
        <v>3</v>
      </c>
      <c r="M2132" s="3" t="s">
        <v>2620</v>
      </c>
      <c r="N2132" s="3" t="s">
        <v>2803</v>
      </c>
      <c r="S2132" s="3" t="s">
        <v>3539</v>
      </c>
      <c r="T2132" s="3" t="s">
        <v>7028</v>
      </c>
      <c r="W2132" s="3" t="s">
        <v>4685</v>
      </c>
      <c r="X2132" s="3" t="s">
        <v>7278</v>
      </c>
      <c r="Y2132" s="3" t="s">
        <v>3479</v>
      </c>
      <c r="Z2132" s="3" t="s">
        <v>7292</v>
      </c>
      <c r="AC2132" s="3" t="s">
        <v>3698</v>
      </c>
      <c r="AD2132" s="3" t="s">
        <v>3698</v>
      </c>
      <c r="AE2132" s="3" t="s">
        <v>3698</v>
      </c>
      <c r="AJ2132" s="3" t="s">
        <v>4228</v>
      </c>
      <c r="AK2132" s="3" t="s">
        <v>4228</v>
      </c>
      <c r="AL2132" s="3" t="s">
        <v>3698</v>
      </c>
      <c r="AM2132" s="3" t="s">
        <v>3698</v>
      </c>
      <c r="AT2132" s="3" t="s">
        <v>3698</v>
      </c>
      <c r="AU2132" s="3" t="s">
        <v>3698</v>
      </c>
      <c r="AV2132" s="3" t="s">
        <v>3698</v>
      </c>
      <c r="AW2132" s="3" t="s">
        <v>3698</v>
      </c>
      <c r="BG2132" s="3" t="s">
        <v>3698</v>
      </c>
      <c r="BH2132" s="3" t="s">
        <v>3698</v>
      </c>
      <c r="BI2132" s="3" t="s">
        <v>3698</v>
      </c>
      <c r="BJ2132" s="3" t="s">
        <v>3698</v>
      </c>
      <c r="BK2132" s="3" t="s">
        <v>3546</v>
      </c>
      <c r="BL2132" s="3" t="s">
        <v>7248</v>
      </c>
      <c r="BM2132" s="3" t="s">
        <v>6813</v>
      </c>
      <c r="BN2132" s="3" t="s">
        <v>2201</v>
      </c>
      <c r="BO2132" s="3" t="s">
        <v>3571</v>
      </c>
      <c r="BP2132" s="3" t="s">
        <v>7128</v>
      </c>
      <c r="BQ2132" s="3" t="s">
        <v>6814</v>
      </c>
      <c r="BR2132" s="3" t="s">
        <v>3343</v>
      </c>
      <c r="BS2132" s="3" t="s">
        <v>3625</v>
      </c>
      <c r="BT2132" s="3" t="s">
        <v>1118</v>
      </c>
    </row>
    <row r="2133" spans="1:73" ht="13.5" customHeight="1">
      <c r="A2133" s="6" t="str">
        <f>HYPERLINK("http://kyu.snu.ac.kr/sdhj/index.jsp?type=hj/GK14649_00IM0001_056a.jpg","1717_수북면_056a")</f>
        <v>1717_수북면_056a</v>
      </c>
      <c r="B2133" s="3">
        <v>1717</v>
      </c>
      <c r="C2133" s="3" t="s">
        <v>8598</v>
      </c>
      <c r="D2133" s="3" t="s">
        <v>8599</v>
      </c>
      <c r="E2133" s="3">
        <v>2132</v>
      </c>
      <c r="F2133" s="3">
        <v>7</v>
      </c>
      <c r="G2133" s="3" t="s">
        <v>5660</v>
      </c>
      <c r="H2133" s="3" t="s">
        <v>6977</v>
      </c>
      <c r="I2133" s="3">
        <v>41</v>
      </c>
      <c r="L2133" s="3">
        <v>3</v>
      </c>
      <c r="M2133" s="3" t="s">
        <v>2620</v>
      </c>
      <c r="N2133" s="3" t="s">
        <v>2803</v>
      </c>
      <c r="S2133" s="3" t="s">
        <v>3580</v>
      </c>
      <c r="T2133" s="3" t="s">
        <v>7032</v>
      </c>
      <c r="Y2133" s="3" t="s">
        <v>3479</v>
      </c>
      <c r="Z2133" s="3" t="s">
        <v>7292</v>
      </c>
      <c r="AC2133" s="3" t="s">
        <v>8843</v>
      </c>
    </row>
    <row r="2134" spans="1:73" ht="13.5" customHeight="1">
      <c r="A2134" s="6" t="str">
        <f>HYPERLINK("http://kyu.snu.ac.kr/sdhj/index.jsp?type=hj/GK14649_00IM0001_056b.jpg","1717_수북면_056b")</f>
        <v>1717_수북면_056b</v>
      </c>
      <c r="B2134" s="3">
        <v>1717</v>
      </c>
      <c r="C2134" s="3" t="s">
        <v>7442</v>
      </c>
      <c r="D2134" s="3" t="s">
        <v>7443</v>
      </c>
      <c r="E2134" s="3">
        <v>2133</v>
      </c>
      <c r="F2134" s="3">
        <v>7</v>
      </c>
      <c r="G2134" s="3" t="s">
        <v>5660</v>
      </c>
      <c r="H2134" s="3" t="s">
        <v>6977</v>
      </c>
      <c r="I2134" s="3">
        <v>41</v>
      </c>
      <c r="L2134" s="3">
        <v>4</v>
      </c>
      <c r="M2134" s="3" t="s">
        <v>2579</v>
      </c>
      <c r="N2134" s="3" t="s">
        <v>2777</v>
      </c>
      <c r="T2134" s="3" t="s">
        <v>7472</v>
      </c>
      <c r="U2134" s="3" t="s">
        <v>5283</v>
      </c>
      <c r="V2134" s="3" t="s">
        <v>7216</v>
      </c>
      <c r="W2134" s="3" t="s">
        <v>3725</v>
      </c>
      <c r="X2134" s="3" t="s">
        <v>7261</v>
      </c>
      <c r="Y2134" s="3" t="s">
        <v>6815</v>
      </c>
      <c r="Z2134" s="3" t="s">
        <v>924</v>
      </c>
      <c r="AC2134" s="3" t="s">
        <v>3698</v>
      </c>
      <c r="AD2134" s="3" t="s">
        <v>3698</v>
      </c>
      <c r="AE2134" s="3" t="s">
        <v>3698</v>
      </c>
      <c r="AJ2134" s="3" t="s">
        <v>4228</v>
      </c>
      <c r="AK2134" s="3" t="s">
        <v>4228</v>
      </c>
      <c r="AL2134" s="3" t="s">
        <v>3698</v>
      </c>
      <c r="AM2134" s="3" t="s">
        <v>3698</v>
      </c>
      <c r="AT2134" s="3" t="s">
        <v>3698</v>
      </c>
      <c r="AU2134" s="3" t="s">
        <v>3698</v>
      </c>
      <c r="AV2134" s="3" t="s">
        <v>3698</v>
      </c>
      <c r="AW2134" s="3" t="s">
        <v>3698</v>
      </c>
      <c r="BG2134" s="3" t="s">
        <v>3698</v>
      </c>
      <c r="BH2134" s="3" t="s">
        <v>3698</v>
      </c>
      <c r="BI2134" s="3" t="s">
        <v>3698</v>
      </c>
      <c r="BJ2134" s="3" t="s">
        <v>3698</v>
      </c>
      <c r="BK2134" s="3" t="s">
        <v>5124</v>
      </c>
      <c r="BL2134" s="3" t="s">
        <v>7214</v>
      </c>
      <c r="BM2134" s="3" t="s">
        <v>3732</v>
      </c>
      <c r="BN2134" s="3" t="s">
        <v>7342</v>
      </c>
      <c r="BO2134" s="3" t="s">
        <v>5185</v>
      </c>
      <c r="BP2134" s="3" t="s">
        <v>7233</v>
      </c>
      <c r="BQ2134" s="3" t="s">
        <v>6816</v>
      </c>
      <c r="BR2134" s="3" t="s">
        <v>3230</v>
      </c>
      <c r="BS2134" s="3" t="s">
        <v>3698</v>
      </c>
      <c r="BT2134" s="3" t="s">
        <v>3698</v>
      </c>
      <c r="BU2134" s="3" t="s">
        <v>9090</v>
      </c>
    </row>
    <row r="2135" spans="1:73" ht="13.5" customHeight="1">
      <c r="A2135" s="6" t="str">
        <f>HYPERLINK("http://kyu.snu.ac.kr/sdhj/index.jsp?type=hj/GK14649_00IM0001_056b.jpg","1717_수북면_056b")</f>
        <v>1717_수북면_056b</v>
      </c>
      <c r="B2135" s="3">
        <v>1717</v>
      </c>
      <c r="C2135" s="3" t="s">
        <v>7573</v>
      </c>
      <c r="D2135" s="3" t="s">
        <v>7574</v>
      </c>
      <c r="E2135" s="3">
        <v>2134</v>
      </c>
      <c r="F2135" s="3">
        <v>7</v>
      </c>
      <c r="G2135" s="3" t="s">
        <v>5660</v>
      </c>
      <c r="H2135" s="3" t="s">
        <v>6977</v>
      </c>
      <c r="I2135" s="3">
        <v>41</v>
      </c>
      <c r="L2135" s="3">
        <v>5</v>
      </c>
      <c r="M2135" s="3" t="s">
        <v>7738</v>
      </c>
      <c r="N2135" s="3" t="s">
        <v>7738</v>
      </c>
      <c r="O2135" s="3" t="s">
        <v>3432</v>
      </c>
      <c r="P2135" s="3" t="s">
        <v>6945</v>
      </c>
      <c r="T2135" s="3" t="s">
        <v>7472</v>
      </c>
      <c r="U2135" s="3" t="s">
        <v>5053</v>
      </c>
      <c r="V2135" s="3" t="s">
        <v>7195</v>
      </c>
      <c r="W2135" s="3" t="s">
        <v>4228</v>
      </c>
      <c r="X2135" s="3" t="s">
        <v>4228</v>
      </c>
      <c r="Y2135" s="3" t="s">
        <v>3698</v>
      </c>
      <c r="Z2135" s="3" t="s">
        <v>3698</v>
      </c>
      <c r="AC2135" s="3" t="s">
        <v>3698</v>
      </c>
      <c r="AD2135" s="3" t="s">
        <v>3698</v>
      </c>
      <c r="AE2135" s="3" t="s">
        <v>3698</v>
      </c>
      <c r="AJ2135" s="3" t="s">
        <v>4228</v>
      </c>
      <c r="AK2135" s="3" t="s">
        <v>4228</v>
      </c>
      <c r="AL2135" s="3" t="s">
        <v>6817</v>
      </c>
      <c r="AM2135" s="3" t="s">
        <v>1201</v>
      </c>
      <c r="AT2135" s="3" t="s">
        <v>3619</v>
      </c>
      <c r="AU2135" s="3" t="s">
        <v>7168</v>
      </c>
      <c r="AV2135" s="3" t="s">
        <v>83</v>
      </c>
      <c r="AW2135" s="3" t="s">
        <v>1582</v>
      </c>
      <c r="BG2135" s="3" t="s">
        <v>3619</v>
      </c>
      <c r="BH2135" s="3" t="s">
        <v>7168</v>
      </c>
      <c r="BI2135" s="3" t="s">
        <v>6818</v>
      </c>
      <c r="BJ2135" s="3" t="s">
        <v>1936</v>
      </c>
      <c r="BK2135" s="3" t="s">
        <v>4012</v>
      </c>
      <c r="BL2135" s="3" t="s">
        <v>7135</v>
      </c>
      <c r="BM2135" s="3" t="s">
        <v>5326</v>
      </c>
      <c r="BN2135" s="3" t="s">
        <v>502</v>
      </c>
      <c r="BO2135" s="3" t="s">
        <v>6819</v>
      </c>
      <c r="BP2135" s="3" t="s">
        <v>1265</v>
      </c>
      <c r="BQ2135" s="3" t="s">
        <v>8727</v>
      </c>
      <c r="BR2135" s="3" t="s">
        <v>8728</v>
      </c>
      <c r="BS2135" s="3" t="s">
        <v>3698</v>
      </c>
      <c r="BT2135" s="3" t="s">
        <v>3698</v>
      </c>
    </row>
    <row r="2136" spans="1:73" ht="13.5" customHeight="1">
      <c r="A2136" s="6" t="str">
        <f>HYPERLINK("http://kyu.snu.ac.kr/sdhj/index.jsp?type=hj/GK14649_00IM0001_056b.jpg","1717_수북면_056b")</f>
        <v>1717_수북면_056b</v>
      </c>
      <c r="B2136" s="3">
        <v>1717</v>
      </c>
      <c r="C2136" s="3" t="s">
        <v>7402</v>
      </c>
      <c r="D2136" s="3" t="s">
        <v>7403</v>
      </c>
      <c r="E2136" s="3">
        <v>2135</v>
      </c>
      <c r="F2136" s="3">
        <v>7</v>
      </c>
      <c r="G2136" s="3" t="s">
        <v>5660</v>
      </c>
      <c r="H2136" s="3" t="s">
        <v>6977</v>
      </c>
      <c r="I2136" s="3">
        <v>41</v>
      </c>
      <c r="L2136" s="3">
        <v>5</v>
      </c>
      <c r="M2136" s="3" t="s">
        <v>7738</v>
      </c>
      <c r="N2136" s="3" t="s">
        <v>7738</v>
      </c>
      <c r="S2136" s="3" t="s">
        <v>7738</v>
      </c>
      <c r="T2136" s="3" t="s">
        <v>7738</v>
      </c>
      <c r="W2136" s="3" t="s">
        <v>4228</v>
      </c>
      <c r="X2136" s="3" t="s">
        <v>4228</v>
      </c>
      <c r="Y2136" s="3" t="s">
        <v>3698</v>
      </c>
      <c r="Z2136" s="3" t="s">
        <v>3698</v>
      </c>
      <c r="AC2136" s="3" t="s">
        <v>3698</v>
      </c>
      <c r="AD2136" s="3" t="s">
        <v>3698</v>
      </c>
      <c r="AE2136" s="3" t="s">
        <v>3698</v>
      </c>
      <c r="AJ2136" s="3" t="s">
        <v>3443</v>
      </c>
      <c r="AK2136" s="3" t="s">
        <v>6955</v>
      </c>
      <c r="AL2136" s="3" t="s">
        <v>6820</v>
      </c>
      <c r="AM2136" s="3" t="s">
        <v>1202</v>
      </c>
      <c r="AT2136" s="3" t="s">
        <v>6819</v>
      </c>
      <c r="AU2136" s="3" t="s">
        <v>1265</v>
      </c>
      <c r="AV2136" s="3" t="s">
        <v>3790</v>
      </c>
      <c r="AW2136" s="3" t="s">
        <v>7358</v>
      </c>
      <c r="BG2136" s="3" t="s">
        <v>3571</v>
      </c>
      <c r="BH2136" s="3" t="s">
        <v>7128</v>
      </c>
      <c r="BI2136" s="3" t="s">
        <v>6821</v>
      </c>
      <c r="BJ2136" s="3" t="s">
        <v>1937</v>
      </c>
      <c r="BK2136" s="3" t="s">
        <v>3546</v>
      </c>
      <c r="BL2136" s="3" t="s">
        <v>7248</v>
      </c>
      <c r="BM2136" s="3" t="s">
        <v>6822</v>
      </c>
      <c r="BN2136" s="3" t="s">
        <v>2202</v>
      </c>
      <c r="BO2136" s="3" t="s">
        <v>5283</v>
      </c>
      <c r="BP2136" s="3" t="s">
        <v>7216</v>
      </c>
      <c r="BQ2136" s="3" t="s">
        <v>6745</v>
      </c>
      <c r="BR2136" s="3" t="s">
        <v>3297</v>
      </c>
      <c r="BS2136" s="3" t="s">
        <v>3698</v>
      </c>
      <c r="BT2136" s="3" t="s">
        <v>3698</v>
      </c>
    </row>
    <row r="2137" spans="1:73" ht="13.5" customHeight="1">
      <c r="A2137" s="6" t="str">
        <f>HYPERLINK("http://kyu.snu.ac.kr/sdhj/index.jsp?type=hj/GK14649_00IM0001_056b.jpg","1717_수북면_056b")</f>
        <v>1717_수북면_056b</v>
      </c>
      <c r="B2137" s="3">
        <v>1717</v>
      </c>
      <c r="C2137" s="3" t="s">
        <v>7425</v>
      </c>
      <c r="D2137" s="3" t="s">
        <v>7426</v>
      </c>
      <c r="E2137" s="3">
        <v>2136</v>
      </c>
      <c r="F2137" s="3">
        <v>7</v>
      </c>
      <c r="G2137" s="3" t="s">
        <v>5660</v>
      </c>
      <c r="H2137" s="3" t="s">
        <v>6977</v>
      </c>
      <c r="I2137" s="3">
        <v>41</v>
      </c>
      <c r="L2137" s="3">
        <v>5</v>
      </c>
      <c r="M2137" s="3" t="s">
        <v>7738</v>
      </c>
      <c r="N2137" s="3" t="s">
        <v>7738</v>
      </c>
      <c r="AC2137" s="3" t="s">
        <v>8230</v>
      </c>
      <c r="AD2137" s="3" t="s">
        <v>3512</v>
      </c>
      <c r="AE2137" s="3" t="s">
        <v>979</v>
      </c>
    </row>
    <row r="2138" spans="1:73" ht="13.5" customHeight="1">
      <c r="A2138" s="6" t="str">
        <f>HYPERLINK("http://kyu.snu.ac.kr/sdhj/index.jsp?type=hj/GK14649_00IM0001_056b.jpg","1717_수북면_056b")</f>
        <v>1717_수북면_056b</v>
      </c>
      <c r="B2138" s="3">
        <v>1717</v>
      </c>
      <c r="C2138" s="3" t="s">
        <v>7402</v>
      </c>
      <c r="D2138" s="3" t="s">
        <v>7403</v>
      </c>
      <c r="E2138" s="3">
        <v>2137</v>
      </c>
      <c r="F2138" s="3">
        <v>7</v>
      </c>
      <c r="G2138" s="3" t="s">
        <v>5660</v>
      </c>
      <c r="H2138" s="3" t="s">
        <v>6977</v>
      </c>
      <c r="I2138" s="3">
        <v>41</v>
      </c>
      <c r="L2138" s="3">
        <v>5</v>
      </c>
      <c r="M2138" s="3" t="s">
        <v>7738</v>
      </c>
      <c r="N2138" s="3" t="s">
        <v>7738</v>
      </c>
      <c r="S2138" s="3" t="s">
        <v>3580</v>
      </c>
      <c r="T2138" s="3" t="s">
        <v>7032</v>
      </c>
      <c r="Y2138" s="3" t="s">
        <v>3479</v>
      </c>
      <c r="Z2138" s="3" t="s">
        <v>7292</v>
      </c>
      <c r="AC2138" s="3">
        <v>8</v>
      </c>
      <c r="AD2138" s="3" t="s">
        <v>3630</v>
      </c>
      <c r="AE2138" s="3" t="s">
        <v>997</v>
      </c>
    </row>
    <row r="2139" spans="1:73" ht="13.5" customHeight="1">
      <c r="A2139" s="6" t="str">
        <f>HYPERLINK("http://kyu.snu.ac.kr/sdhj/index.jsp?type=hj/GK14649_00IM0001_056b.jpg","1717_수북면_056b")</f>
        <v>1717_수북면_056b</v>
      </c>
      <c r="B2139" s="3">
        <v>1717</v>
      </c>
      <c r="C2139" s="3" t="s">
        <v>7402</v>
      </c>
      <c r="D2139" s="3" t="s">
        <v>7403</v>
      </c>
      <c r="E2139" s="3">
        <v>2138</v>
      </c>
      <c r="F2139" s="3">
        <v>8</v>
      </c>
      <c r="G2139" s="3" t="s">
        <v>6823</v>
      </c>
      <c r="H2139" s="3" t="s">
        <v>6978</v>
      </c>
      <c r="I2139" s="3">
        <v>1</v>
      </c>
      <c r="J2139" s="3" t="s">
        <v>6824</v>
      </c>
      <c r="K2139" s="3" t="s">
        <v>2527</v>
      </c>
      <c r="L2139" s="3">
        <v>1</v>
      </c>
      <c r="M2139" s="3" t="s">
        <v>9091</v>
      </c>
      <c r="N2139" s="3" t="s">
        <v>9092</v>
      </c>
      <c r="T2139" s="3" t="s">
        <v>7995</v>
      </c>
      <c r="U2139" s="3" t="s">
        <v>6825</v>
      </c>
      <c r="V2139" s="3" t="s">
        <v>2991</v>
      </c>
      <c r="W2139" s="3" t="s">
        <v>3781</v>
      </c>
      <c r="X2139" s="3" t="s">
        <v>7264</v>
      </c>
      <c r="Y2139" s="3" t="s">
        <v>9093</v>
      </c>
      <c r="Z2139" s="3" t="s">
        <v>3013</v>
      </c>
      <c r="AC2139" s="3" t="s">
        <v>7986</v>
      </c>
      <c r="AD2139" s="3" t="s">
        <v>3698</v>
      </c>
      <c r="AE2139" s="3" t="s">
        <v>3698</v>
      </c>
      <c r="AJ2139" s="3" t="s">
        <v>4228</v>
      </c>
      <c r="AK2139" s="3" t="s">
        <v>4228</v>
      </c>
      <c r="AL2139" s="3" t="s">
        <v>3698</v>
      </c>
      <c r="AM2139" s="3" t="s">
        <v>3698</v>
      </c>
      <c r="AT2139" s="3" t="s">
        <v>3698</v>
      </c>
      <c r="AU2139" s="3" t="s">
        <v>3698</v>
      </c>
      <c r="AV2139" s="3" t="s">
        <v>3698</v>
      </c>
      <c r="AW2139" s="3" t="s">
        <v>3698</v>
      </c>
      <c r="BG2139" s="3" t="s">
        <v>3698</v>
      </c>
      <c r="BH2139" s="3" t="s">
        <v>3698</v>
      </c>
      <c r="BI2139" s="3" t="s">
        <v>3698</v>
      </c>
      <c r="BJ2139" s="3" t="s">
        <v>3698</v>
      </c>
      <c r="BK2139" s="3" t="s">
        <v>8571</v>
      </c>
      <c r="BL2139" s="3" t="s">
        <v>3698</v>
      </c>
      <c r="BM2139" s="3" t="s">
        <v>6826</v>
      </c>
      <c r="BN2139" s="3" t="s">
        <v>2203</v>
      </c>
      <c r="BQ2139" s="3" t="s">
        <v>6827</v>
      </c>
      <c r="BR2139" s="3" t="s">
        <v>2482</v>
      </c>
      <c r="BS2139" s="3" t="s">
        <v>6828</v>
      </c>
      <c r="BT2139" s="3" t="s">
        <v>2510</v>
      </c>
    </row>
    <row r="2140" spans="1:73" ht="13.5" customHeight="1">
      <c r="A2140" s="6" t="str">
        <f>HYPERLINK("http://kyu.snu.ac.kr/sdhj/index.jsp?type=hj/GK14649_00IM0001_056b.jpg","1717_수북면_056b")</f>
        <v>1717_수북면_056b</v>
      </c>
      <c r="B2140" s="3">
        <v>1717</v>
      </c>
      <c r="C2140" s="3" t="s">
        <v>7425</v>
      </c>
      <c r="D2140" s="3" t="s">
        <v>7426</v>
      </c>
      <c r="E2140" s="3">
        <v>2139</v>
      </c>
      <c r="F2140" s="3">
        <v>8</v>
      </c>
      <c r="G2140" s="3" t="s">
        <v>6823</v>
      </c>
      <c r="H2140" s="3" t="s">
        <v>6978</v>
      </c>
      <c r="I2140" s="3">
        <v>1</v>
      </c>
      <c r="L2140" s="3">
        <v>1</v>
      </c>
      <c r="M2140" s="3" t="s">
        <v>9091</v>
      </c>
      <c r="N2140" s="3" t="s">
        <v>9094</v>
      </c>
      <c r="S2140" s="3" t="s">
        <v>3539</v>
      </c>
      <c r="T2140" s="3" t="s">
        <v>7028</v>
      </c>
      <c r="Y2140" s="3" t="s">
        <v>6829</v>
      </c>
      <c r="Z2140" s="3" t="s">
        <v>925</v>
      </c>
      <c r="AC2140" s="3">
        <v>36</v>
      </c>
      <c r="AD2140" s="3" t="s">
        <v>3527</v>
      </c>
      <c r="AE2140" s="3" t="s">
        <v>982</v>
      </c>
      <c r="AJ2140" s="3" t="s">
        <v>3443</v>
      </c>
      <c r="AK2140" s="3" t="s">
        <v>6955</v>
      </c>
      <c r="AL2140" s="3" t="s">
        <v>3807</v>
      </c>
      <c r="AM2140" s="3" t="s">
        <v>711</v>
      </c>
      <c r="AV2140" s="3" t="s">
        <v>4914</v>
      </c>
      <c r="AW2140" s="3" t="s">
        <v>7224</v>
      </c>
      <c r="BI2140" s="3" t="s">
        <v>3698</v>
      </c>
      <c r="BJ2140" s="3" t="s">
        <v>3698</v>
      </c>
      <c r="BM2140" s="3" t="s">
        <v>3698</v>
      </c>
      <c r="BN2140" s="3" t="s">
        <v>3698</v>
      </c>
      <c r="BQ2140" s="3" t="s">
        <v>8617</v>
      </c>
      <c r="BR2140" s="3" t="s">
        <v>8617</v>
      </c>
      <c r="BS2140" s="3" t="s">
        <v>3698</v>
      </c>
      <c r="BT2140" s="3" t="s">
        <v>3698</v>
      </c>
    </row>
    <row r="2141" spans="1:73" ht="13.5" customHeight="1">
      <c r="A2141" s="6" t="str">
        <f>HYPERLINK("http://kyu.snu.ac.kr/sdhj/index.jsp?type=hj/GK14649_00IM0001_056b.jpg","1717_수북면_056b")</f>
        <v>1717_수북면_056b</v>
      </c>
      <c r="B2141" s="3">
        <v>1717</v>
      </c>
      <c r="C2141" s="3" t="s">
        <v>7425</v>
      </c>
      <c r="D2141" s="3" t="s">
        <v>7426</v>
      </c>
      <c r="E2141" s="3">
        <v>2140</v>
      </c>
      <c r="F2141" s="3">
        <v>8</v>
      </c>
      <c r="G2141" s="3" t="s">
        <v>6823</v>
      </c>
      <c r="H2141" s="3" t="s">
        <v>6978</v>
      </c>
      <c r="I2141" s="3">
        <v>1</v>
      </c>
      <c r="L2141" s="3">
        <v>1</v>
      </c>
      <c r="M2141" s="3" t="s">
        <v>9091</v>
      </c>
      <c r="N2141" s="3" t="s">
        <v>9094</v>
      </c>
      <c r="S2141" s="3" t="s">
        <v>3550</v>
      </c>
      <c r="T2141" s="3" t="s">
        <v>7029</v>
      </c>
      <c r="U2141" s="3" t="s">
        <v>6825</v>
      </c>
      <c r="V2141" s="3" t="s">
        <v>2991</v>
      </c>
      <c r="Y2141" s="3" t="s">
        <v>9095</v>
      </c>
      <c r="Z2141" s="3" t="s">
        <v>3009</v>
      </c>
      <c r="AC2141" s="3">
        <v>13</v>
      </c>
      <c r="AD2141" s="3" t="s">
        <v>3944</v>
      </c>
      <c r="AE2141" s="3" t="s">
        <v>1021</v>
      </c>
    </row>
    <row r="2142" spans="1:73" ht="13.5" customHeight="1">
      <c r="A2142" s="6" t="str">
        <f>HYPERLINK("http://kyu.snu.ac.kr/sdhj/index.jsp?type=hj/GK14649_00IM0001_056b.jpg","1717_수북면_056b")</f>
        <v>1717_수북면_056b</v>
      </c>
      <c r="B2142" s="3">
        <v>1717</v>
      </c>
      <c r="C2142" s="3" t="s">
        <v>7425</v>
      </c>
      <c r="D2142" s="3" t="s">
        <v>7426</v>
      </c>
      <c r="E2142" s="3">
        <v>2141</v>
      </c>
      <c r="F2142" s="3">
        <v>8</v>
      </c>
      <c r="G2142" s="3" t="s">
        <v>6823</v>
      </c>
      <c r="H2142" s="3" t="s">
        <v>6978</v>
      </c>
      <c r="I2142" s="3">
        <v>1</v>
      </c>
      <c r="L2142" s="3">
        <v>1</v>
      </c>
      <c r="M2142" s="3" t="s">
        <v>9091</v>
      </c>
      <c r="N2142" s="3" t="s">
        <v>9094</v>
      </c>
      <c r="S2142" s="3" t="s">
        <v>9096</v>
      </c>
      <c r="T2142" s="3" t="s">
        <v>9097</v>
      </c>
      <c r="Y2142" s="3" t="s">
        <v>8933</v>
      </c>
      <c r="Z2142" s="3" t="s">
        <v>3017</v>
      </c>
      <c r="AC2142" s="3">
        <v>4</v>
      </c>
      <c r="AD2142" s="3" t="s">
        <v>3581</v>
      </c>
      <c r="AE2142" s="3" t="s">
        <v>989</v>
      </c>
      <c r="AF2142" s="3" t="s">
        <v>4317</v>
      </c>
      <c r="AG2142" s="3" t="s">
        <v>1061</v>
      </c>
    </row>
    <row r="2143" spans="1:73" ht="13.5" customHeight="1">
      <c r="A2143" s="6" t="str">
        <f>HYPERLINK("http://kyu.snu.ac.kr/sdhj/index.jsp?type=hj/GK14649_00IM0001_056b.jpg","1717_수북면_056b")</f>
        <v>1717_수북면_056b</v>
      </c>
      <c r="B2143" s="3">
        <v>1717</v>
      </c>
      <c r="C2143" s="3" t="s">
        <v>7425</v>
      </c>
      <c r="D2143" s="3" t="s">
        <v>7426</v>
      </c>
      <c r="E2143" s="3">
        <v>2142</v>
      </c>
      <c r="F2143" s="3">
        <v>8</v>
      </c>
      <c r="G2143" s="3" t="s">
        <v>6823</v>
      </c>
      <c r="H2143" s="3" t="s">
        <v>6978</v>
      </c>
      <c r="I2143" s="3">
        <v>1</v>
      </c>
      <c r="L2143" s="3">
        <v>2</v>
      </c>
      <c r="M2143" s="3" t="s">
        <v>2709</v>
      </c>
      <c r="N2143" s="3" t="s">
        <v>2849</v>
      </c>
      <c r="T2143" s="3" t="s">
        <v>8845</v>
      </c>
      <c r="U2143" s="3" t="s">
        <v>6825</v>
      </c>
      <c r="V2143" s="3" t="s">
        <v>2991</v>
      </c>
      <c r="W2143" s="3" t="s">
        <v>3781</v>
      </c>
      <c r="X2143" s="3" t="s">
        <v>7264</v>
      </c>
      <c r="Y2143" s="3" t="s">
        <v>4279</v>
      </c>
      <c r="Z2143" s="3" t="s">
        <v>513</v>
      </c>
      <c r="AC2143" s="3" t="s">
        <v>9098</v>
      </c>
      <c r="AD2143" s="3" t="s">
        <v>3698</v>
      </c>
      <c r="AE2143" s="3" t="s">
        <v>3698</v>
      </c>
      <c r="AJ2143" s="3" t="s">
        <v>4228</v>
      </c>
      <c r="AK2143" s="3" t="s">
        <v>4228</v>
      </c>
      <c r="AL2143" s="3" t="s">
        <v>3698</v>
      </c>
      <c r="AM2143" s="3" t="s">
        <v>3698</v>
      </c>
      <c r="AT2143" s="3" t="s">
        <v>3698</v>
      </c>
      <c r="AU2143" s="3" t="s">
        <v>3698</v>
      </c>
      <c r="AV2143" s="3" t="s">
        <v>3698</v>
      </c>
      <c r="AW2143" s="3" t="s">
        <v>3698</v>
      </c>
      <c r="BG2143" s="3" t="s">
        <v>6825</v>
      </c>
      <c r="BH2143" s="3" t="s">
        <v>2991</v>
      </c>
      <c r="BI2143" s="3" t="s">
        <v>4890</v>
      </c>
      <c r="BJ2143" s="3" t="s">
        <v>3151</v>
      </c>
      <c r="BK2143" s="3" t="s">
        <v>6825</v>
      </c>
      <c r="BL2143" s="3" t="s">
        <v>2991</v>
      </c>
      <c r="BM2143" s="3" t="s">
        <v>6830</v>
      </c>
      <c r="BN2143" s="3" t="s">
        <v>2204</v>
      </c>
      <c r="BQ2143" s="3" t="s">
        <v>6827</v>
      </c>
      <c r="BR2143" s="3" t="s">
        <v>2482</v>
      </c>
      <c r="BS2143" s="3" t="s">
        <v>6828</v>
      </c>
      <c r="BT2143" s="3" t="s">
        <v>2510</v>
      </c>
    </row>
    <row r="2144" spans="1:73" ht="13.5" customHeight="1">
      <c r="A2144" s="6" t="str">
        <f>HYPERLINK("http://kyu.snu.ac.kr/sdhj/index.jsp?type=hj/GK14649_00IM0001_056b.jpg","1717_수북면_056b")</f>
        <v>1717_수북면_056b</v>
      </c>
      <c r="B2144" s="3">
        <v>1717</v>
      </c>
      <c r="C2144" s="3" t="s">
        <v>7425</v>
      </c>
      <c r="D2144" s="3" t="s">
        <v>7426</v>
      </c>
      <c r="E2144" s="3">
        <v>2143</v>
      </c>
      <c r="F2144" s="3">
        <v>8</v>
      </c>
      <c r="G2144" s="3" t="s">
        <v>6823</v>
      </c>
      <c r="H2144" s="3" t="s">
        <v>6978</v>
      </c>
      <c r="I2144" s="3">
        <v>1</v>
      </c>
      <c r="L2144" s="3">
        <v>2</v>
      </c>
      <c r="M2144" s="3" t="s">
        <v>2709</v>
      </c>
      <c r="N2144" s="3" t="s">
        <v>2849</v>
      </c>
      <c r="S2144" s="3" t="s">
        <v>3539</v>
      </c>
      <c r="T2144" s="3" t="s">
        <v>7028</v>
      </c>
      <c r="Y2144" s="3" t="s">
        <v>9099</v>
      </c>
      <c r="Z2144" s="3" t="s">
        <v>926</v>
      </c>
      <c r="AC2144" s="3">
        <v>61</v>
      </c>
      <c r="AD2144" s="3" t="s">
        <v>3503</v>
      </c>
      <c r="AE2144" s="3" t="s">
        <v>977</v>
      </c>
      <c r="AJ2144" s="3" t="s">
        <v>3443</v>
      </c>
      <c r="AK2144" s="3" t="s">
        <v>6955</v>
      </c>
      <c r="AL2144" s="3" t="s">
        <v>6004</v>
      </c>
      <c r="AM2144" s="3" t="s">
        <v>572</v>
      </c>
      <c r="AV2144" s="3" t="s">
        <v>3698</v>
      </c>
      <c r="AW2144" s="3" t="s">
        <v>3698</v>
      </c>
      <c r="BI2144" s="3" t="s">
        <v>3698</v>
      </c>
      <c r="BJ2144" s="3" t="s">
        <v>3698</v>
      </c>
      <c r="BM2144" s="3" t="s">
        <v>6831</v>
      </c>
      <c r="BN2144" s="3" t="s">
        <v>1041</v>
      </c>
      <c r="BQ2144" s="3" t="s">
        <v>6025</v>
      </c>
      <c r="BR2144" s="3" t="s">
        <v>3191</v>
      </c>
      <c r="BS2144" s="3" t="s">
        <v>4645</v>
      </c>
      <c r="BT2144" s="3" t="s">
        <v>1205</v>
      </c>
    </row>
    <row r="2145" spans="1:72" ht="13.5" customHeight="1">
      <c r="A2145" s="6" t="str">
        <f>HYPERLINK("http://kyu.snu.ac.kr/sdhj/index.jsp?type=hj/GK14649_00IM0001_056b.jpg","1717_수북면_056b")</f>
        <v>1717_수북면_056b</v>
      </c>
      <c r="B2145" s="3">
        <v>1717</v>
      </c>
      <c r="C2145" s="3" t="s">
        <v>7754</v>
      </c>
      <c r="D2145" s="3" t="s">
        <v>7755</v>
      </c>
      <c r="E2145" s="3">
        <v>2144</v>
      </c>
      <c r="F2145" s="3">
        <v>8</v>
      </c>
      <c r="G2145" s="3" t="s">
        <v>6823</v>
      </c>
      <c r="H2145" s="3" t="s">
        <v>6978</v>
      </c>
      <c r="I2145" s="3">
        <v>1</v>
      </c>
      <c r="L2145" s="3">
        <v>2</v>
      </c>
      <c r="M2145" s="3" t="s">
        <v>2709</v>
      </c>
      <c r="N2145" s="3" t="s">
        <v>2849</v>
      </c>
      <c r="S2145" s="3" t="s">
        <v>3550</v>
      </c>
      <c r="T2145" s="3" t="s">
        <v>7029</v>
      </c>
      <c r="Y2145" s="3" t="s">
        <v>4361</v>
      </c>
      <c r="Z2145" s="3" t="s">
        <v>254</v>
      </c>
      <c r="AC2145" s="3">
        <v>35</v>
      </c>
      <c r="AD2145" s="3" t="s">
        <v>3613</v>
      </c>
      <c r="AE2145" s="3" t="s">
        <v>996</v>
      </c>
    </row>
    <row r="2146" spans="1:72" ht="13.5" customHeight="1">
      <c r="A2146" s="6" t="str">
        <f>HYPERLINK("http://kyu.snu.ac.kr/sdhj/index.jsp?type=hj/GK14649_00IM0001_056b.jpg","1717_수북면_056b")</f>
        <v>1717_수북면_056b</v>
      </c>
      <c r="B2146" s="3">
        <v>1717</v>
      </c>
      <c r="C2146" s="3" t="s">
        <v>7754</v>
      </c>
      <c r="D2146" s="3" t="s">
        <v>7755</v>
      </c>
      <c r="E2146" s="3">
        <v>2145</v>
      </c>
      <c r="F2146" s="3">
        <v>8</v>
      </c>
      <c r="G2146" s="3" t="s">
        <v>6823</v>
      </c>
      <c r="H2146" s="3" t="s">
        <v>6978</v>
      </c>
      <c r="I2146" s="3">
        <v>1</v>
      </c>
      <c r="L2146" s="3">
        <v>2</v>
      </c>
      <c r="M2146" s="3" t="s">
        <v>2709</v>
      </c>
      <c r="N2146" s="3" t="s">
        <v>2849</v>
      </c>
      <c r="S2146" s="3" t="s">
        <v>3641</v>
      </c>
      <c r="T2146" s="3" t="s">
        <v>7035</v>
      </c>
      <c r="W2146" s="3" t="s">
        <v>3559</v>
      </c>
      <c r="X2146" s="3" t="s">
        <v>7260</v>
      </c>
      <c r="Y2146" s="3" t="s">
        <v>3479</v>
      </c>
      <c r="Z2146" s="3" t="s">
        <v>7292</v>
      </c>
      <c r="AC2146" s="3">
        <v>33</v>
      </c>
      <c r="AD2146" s="3" t="s">
        <v>3969</v>
      </c>
      <c r="AE2146" s="3" t="s">
        <v>1022</v>
      </c>
    </row>
    <row r="2147" spans="1:72" ht="13.5" customHeight="1">
      <c r="A2147" s="6" t="str">
        <f>HYPERLINK("http://kyu.snu.ac.kr/sdhj/index.jsp?type=hj/GK14649_00IM0001_056b.jpg","1717_수북면_056b")</f>
        <v>1717_수북면_056b</v>
      </c>
      <c r="B2147" s="3">
        <v>1717</v>
      </c>
      <c r="C2147" s="3" t="s">
        <v>7754</v>
      </c>
      <c r="D2147" s="3" t="s">
        <v>7755</v>
      </c>
      <c r="E2147" s="3">
        <v>2146</v>
      </c>
      <c r="F2147" s="3">
        <v>8</v>
      </c>
      <c r="G2147" s="3" t="s">
        <v>6823</v>
      </c>
      <c r="H2147" s="3" t="s">
        <v>6978</v>
      </c>
      <c r="I2147" s="3">
        <v>1</v>
      </c>
      <c r="L2147" s="3">
        <v>2</v>
      </c>
      <c r="M2147" s="3" t="s">
        <v>2709</v>
      </c>
      <c r="N2147" s="3" t="s">
        <v>2849</v>
      </c>
      <c r="S2147" s="3" t="s">
        <v>9100</v>
      </c>
      <c r="T2147" s="3" t="s">
        <v>9101</v>
      </c>
      <c r="Y2147" s="3" t="s">
        <v>4351</v>
      </c>
      <c r="Z2147" s="3" t="s">
        <v>249</v>
      </c>
    </row>
    <row r="2148" spans="1:72" ht="13.5" customHeight="1">
      <c r="A2148" s="6" t="str">
        <f>HYPERLINK("http://kyu.snu.ac.kr/sdhj/index.jsp?type=hj/GK14649_00IM0001_056b.jpg","1717_수북면_056b")</f>
        <v>1717_수북면_056b</v>
      </c>
      <c r="B2148" s="3">
        <v>1717</v>
      </c>
      <c r="C2148" s="3" t="s">
        <v>7754</v>
      </c>
      <c r="D2148" s="3" t="s">
        <v>7755</v>
      </c>
      <c r="E2148" s="3">
        <v>2147</v>
      </c>
      <c r="F2148" s="3">
        <v>8</v>
      </c>
      <c r="G2148" s="3" t="s">
        <v>6823</v>
      </c>
      <c r="H2148" s="3" t="s">
        <v>6978</v>
      </c>
      <c r="I2148" s="3">
        <v>1</v>
      </c>
      <c r="L2148" s="3">
        <v>2</v>
      </c>
      <c r="M2148" s="3" t="s">
        <v>2709</v>
      </c>
      <c r="N2148" s="3" t="s">
        <v>2849</v>
      </c>
      <c r="Y2148" s="3" t="s">
        <v>3677</v>
      </c>
      <c r="Z2148" s="3" t="s">
        <v>7333</v>
      </c>
      <c r="AC2148" s="3">
        <v>28</v>
      </c>
      <c r="AD2148" s="3" t="s">
        <v>3653</v>
      </c>
      <c r="AE2148" s="3" t="s">
        <v>1003</v>
      </c>
    </row>
    <row r="2149" spans="1:72" ht="13.5" customHeight="1">
      <c r="A2149" s="6" t="str">
        <f>HYPERLINK("http://kyu.snu.ac.kr/sdhj/index.jsp?type=hj/GK14649_00IM0001_056b.jpg","1717_수북면_056b")</f>
        <v>1717_수북면_056b</v>
      </c>
      <c r="B2149" s="3">
        <v>1717</v>
      </c>
      <c r="C2149" s="3" t="s">
        <v>7754</v>
      </c>
      <c r="D2149" s="3" t="s">
        <v>7755</v>
      </c>
      <c r="E2149" s="3">
        <v>2148</v>
      </c>
      <c r="F2149" s="3">
        <v>8</v>
      </c>
      <c r="G2149" s="3" t="s">
        <v>6823</v>
      </c>
      <c r="H2149" s="3" t="s">
        <v>6978</v>
      </c>
      <c r="I2149" s="3">
        <v>1</v>
      </c>
      <c r="L2149" s="3">
        <v>2</v>
      </c>
      <c r="M2149" s="3" t="s">
        <v>2709</v>
      </c>
      <c r="N2149" s="3" t="s">
        <v>2849</v>
      </c>
      <c r="S2149" s="3" t="s">
        <v>3648</v>
      </c>
      <c r="T2149" s="3" t="s">
        <v>7036</v>
      </c>
      <c r="Y2149" s="3" t="s">
        <v>6556</v>
      </c>
      <c r="Z2149" s="3" t="s">
        <v>7348</v>
      </c>
      <c r="AC2149" s="3">
        <v>11</v>
      </c>
      <c r="AD2149" s="3" t="s">
        <v>3750</v>
      </c>
      <c r="AE2149" s="3" t="s">
        <v>1012</v>
      </c>
    </row>
    <row r="2150" spans="1:72" ht="13.5" customHeight="1">
      <c r="A2150" s="6" t="str">
        <f>HYPERLINK("http://kyu.snu.ac.kr/sdhj/index.jsp?type=hj/GK14649_00IM0001_056b.jpg","1717_수북면_056b")</f>
        <v>1717_수북면_056b</v>
      </c>
      <c r="B2150" s="3">
        <v>1717</v>
      </c>
      <c r="C2150" s="3" t="s">
        <v>7376</v>
      </c>
      <c r="D2150" s="3" t="s">
        <v>7377</v>
      </c>
      <c r="E2150" s="3">
        <v>2149</v>
      </c>
      <c r="F2150" s="3">
        <v>8</v>
      </c>
      <c r="G2150" s="3" t="s">
        <v>6823</v>
      </c>
      <c r="H2150" s="3" t="s">
        <v>6978</v>
      </c>
      <c r="I2150" s="3">
        <v>1</v>
      </c>
      <c r="L2150" s="3">
        <v>2</v>
      </c>
      <c r="M2150" s="3" t="s">
        <v>2709</v>
      </c>
      <c r="N2150" s="3" t="s">
        <v>2849</v>
      </c>
      <c r="S2150" s="3" t="s">
        <v>9102</v>
      </c>
      <c r="T2150" s="3" t="s">
        <v>9103</v>
      </c>
      <c r="Y2150" s="3" t="s">
        <v>6832</v>
      </c>
      <c r="Z2150" s="3" t="s">
        <v>927</v>
      </c>
      <c r="AC2150" s="3">
        <v>8</v>
      </c>
      <c r="AD2150" s="3" t="s">
        <v>3630</v>
      </c>
      <c r="AE2150" s="3" t="s">
        <v>997</v>
      </c>
    </row>
    <row r="2151" spans="1:72" ht="13.5" customHeight="1">
      <c r="A2151" s="6" t="str">
        <f>HYPERLINK("http://kyu.snu.ac.kr/sdhj/index.jsp?type=hj/GK14649_00IM0001_056b.jpg","1717_수북면_056b")</f>
        <v>1717_수북면_056b</v>
      </c>
      <c r="B2151" s="3">
        <v>1717</v>
      </c>
      <c r="C2151" s="3" t="s">
        <v>7439</v>
      </c>
      <c r="D2151" s="3" t="s">
        <v>7440</v>
      </c>
      <c r="E2151" s="3">
        <v>2150</v>
      </c>
      <c r="F2151" s="3">
        <v>8</v>
      </c>
      <c r="G2151" s="3" t="s">
        <v>6823</v>
      </c>
      <c r="H2151" s="3" t="s">
        <v>6978</v>
      </c>
      <c r="I2151" s="3">
        <v>1</v>
      </c>
      <c r="L2151" s="3">
        <v>2</v>
      </c>
      <c r="M2151" s="3" t="s">
        <v>2709</v>
      </c>
      <c r="N2151" s="3" t="s">
        <v>2849</v>
      </c>
      <c r="S2151" s="3" t="s">
        <v>9104</v>
      </c>
      <c r="T2151" s="3" t="s">
        <v>9105</v>
      </c>
      <c r="Y2151" s="3" t="s">
        <v>6833</v>
      </c>
      <c r="Z2151" s="3" t="s">
        <v>928</v>
      </c>
      <c r="AC2151" s="3">
        <v>5</v>
      </c>
      <c r="AD2151" s="3" t="s">
        <v>3652</v>
      </c>
      <c r="AE2151" s="3" t="s">
        <v>1002</v>
      </c>
    </row>
    <row r="2152" spans="1:72" ht="13.5" customHeight="1">
      <c r="A2152" s="6" t="str">
        <f>HYPERLINK("http://kyu.snu.ac.kr/sdhj/index.jsp?type=hj/GK14649_00IM0001_056b.jpg","1717_수북면_056b")</f>
        <v>1717_수북면_056b</v>
      </c>
      <c r="B2152" s="3">
        <v>1717</v>
      </c>
      <c r="C2152" s="3" t="s">
        <v>7754</v>
      </c>
      <c r="D2152" s="3" t="s">
        <v>7755</v>
      </c>
      <c r="E2152" s="3">
        <v>2151</v>
      </c>
      <c r="F2152" s="3">
        <v>8</v>
      </c>
      <c r="G2152" s="3" t="s">
        <v>6823</v>
      </c>
      <c r="H2152" s="3" t="s">
        <v>6978</v>
      </c>
      <c r="I2152" s="3">
        <v>1</v>
      </c>
      <c r="L2152" s="3">
        <v>2</v>
      </c>
      <c r="M2152" s="3" t="s">
        <v>2709</v>
      </c>
      <c r="N2152" s="3" t="s">
        <v>2849</v>
      </c>
      <c r="AD2152" s="3" t="s">
        <v>3717</v>
      </c>
      <c r="AE2152" s="3" t="s">
        <v>1010</v>
      </c>
      <c r="AF2152" s="3" t="s">
        <v>4317</v>
      </c>
      <c r="AG2152" s="3" t="s">
        <v>1061</v>
      </c>
    </row>
    <row r="2153" spans="1:72" ht="13.5" customHeight="1">
      <c r="A2153" s="6" t="str">
        <f>HYPERLINK("http://kyu.snu.ac.kr/sdhj/index.jsp?type=hj/GK14649_00IM0001_056b.jpg","1717_수북면_056b")</f>
        <v>1717_수북면_056b</v>
      </c>
      <c r="B2153" s="3">
        <v>1717</v>
      </c>
      <c r="C2153" s="3" t="s">
        <v>7754</v>
      </c>
      <c r="D2153" s="3" t="s">
        <v>7755</v>
      </c>
      <c r="E2153" s="3">
        <v>2152</v>
      </c>
      <c r="F2153" s="3">
        <v>8</v>
      </c>
      <c r="G2153" s="3" t="s">
        <v>6823</v>
      </c>
      <c r="H2153" s="3" t="s">
        <v>6978</v>
      </c>
      <c r="I2153" s="3">
        <v>1</v>
      </c>
      <c r="L2153" s="3">
        <v>2</v>
      </c>
      <c r="M2153" s="3" t="s">
        <v>2709</v>
      </c>
      <c r="N2153" s="3" t="s">
        <v>2849</v>
      </c>
      <c r="S2153" s="3" t="s">
        <v>9104</v>
      </c>
      <c r="T2153" s="3" t="s">
        <v>9105</v>
      </c>
      <c r="Y2153" s="3" t="s">
        <v>6556</v>
      </c>
      <c r="Z2153" s="3" t="s">
        <v>7348</v>
      </c>
      <c r="AC2153" s="3">
        <v>1</v>
      </c>
      <c r="AD2153" s="3" t="s">
        <v>3503</v>
      </c>
      <c r="AE2153" s="3" t="s">
        <v>977</v>
      </c>
      <c r="AF2153" s="3" t="s">
        <v>4317</v>
      </c>
      <c r="AG2153" s="3" t="s">
        <v>1061</v>
      </c>
    </row>
    <row r="2154" spans="1:72" ht="13.5" customHeight="1">
      <c r="A2154" s="6" t="str">
        <f>HYPERLINK("http://kyu.snu.ac.kr/sdhj/index.jsp?type=hj/GK14649_00IM0001_056b.jpg","1717_수북면_056b")</f>
        <v>1717_수북면_056b</v>
      </c>
      <c r="B2154" s="3">
        <v>1717</v>
      </c>
      <c r="C2154" s="3" t="s">
        <v>7754</v>
      </c>
      <c r="D2154" s="3" t="s">
        <v>7755</v>
      </c>
      <c r="E2154" s="3">
        <v>2153</v>
      </c>
      <c r="F2154" s="3">
        <v>8</v>
      </c>
      <c r="G2154" s="3" t="s">
        <v>6823</v>
      </c>
      <c r="H2154" s="3" t="s">
        <v>6978</v>
      </c>
      <c r="I2154" s="3">
        <v>1</v>
      </c>
      <c r="L2154" s="3">
        <v>3</v>
      </c>
      <c r="M2154" s="3" t="s">
        <v>2621</v>
      </c>
      <c r="N2154" s="3" t="s">
        <v>2913</v>
      </c>
      <c r="T2154" s="3" t="s">
        <v>8618</v>
      </c>
      <c r="U2154" s="3" t="s">
        <v>6825</v>
      </c>
      <c r="V2154" s="3" t="s">
        <v>2991</v>
      </c>
      <c r="W2154" s="3" t="s">
        <v>3579</v>
      </c>
      <c r="X2154" s="3" t="s">
        <v>2997</v>
      </c>
      <c r="Y2154" s="3" t="s">
        <v>4903</v>
      </c>
      <c r="Z2154" s="3" t="s">
        <v>461</v>
      </c>
      <c r="AC2154" s="3" t="s">
        <v>3698</v>
      </c>
      <c r="AD2154" s="3" t="s">
        <v>3698</v>
      </c>
      <c r="AE2154" s="3" t="s">
        <v>3698</v>
      </c>
      <c r="AJ2154" s="3" t="s">
        <v>4228</v>
      </c>
      <c r="AK2154" s="3" t="s">
        <v>4228</v>
      </c>
      <c r="AL2154" s="3" t="s">
        <v>6834</v>
      </c>
      <c r="AM2154" s="3" t="s">
        <v>9106</v>
      </c>
      <c r="AV2154" s="3" t="s">
        <v>5553</v>
      </c>
      <c r="AW2154" s="3" t="s">
        <v>1583</v>
      </c>
      <c r="BI2154" s="3" t="s">
        <v>3907</v>
      </c>
      <c r="BJ2154" s="3" t="s">
        <v>115</v>
      </c>
      <c r="BM2154" s="3" t="s">
        <v>6835</v>
      </c>
      <c r="BN2154" s="3" t="s">
        <v>2205</v>
      </c>
      <c r="BQ2154" s="3" t="s">
        <v>6836</v>
      </c>
      <c r="BR2154" s="3" t="s">
        <v>2483</v>
      </c>
      <c r="BS2154" s="3" t="s">
        <v>3515</v>
      </c>
      <c r="BT2154" s="3" t="s">
        <v>1099</v>
      </c>
    </row>
    <row r="2155" spans="1:72" ht="13.5" customHeight="1">
      <c r="A2155" s="6" t="str">
        <f>HYPERLINK("http://kyu.snu.ac.kr/sdhj/index.jsp?type=hj/GK14649_00IM0001_056b.jpg","1717_수북면_056b")</f>
        <v>1717_수북면_056b</v>
      </c>
      <c r="B2155" s="3">
        <v>1717</v>
      </c>
      <c r="C2155" s="3" t="s">
        <v>8177</v>
      </c>
      <c r="D2155" s="3" t="s">
        <v>8178</v>
      </c>
      <c r="E2155" s="3">
        <v>2154</v>
      </c>
      <c r="F2155" s="3">
        <v>8</v>
      </c>
      <c r="G2155" s="3" t="s">
        <v>6823</v>
      </c>
      <c r="H2155" s="3" t="s">
        <v>6978</v>
      </c>
      <c r="I2155" s="3">
        <v>1</v>
      </c>
      <c r="L2155" s="3">
        <v>3</v>
      </c>
      <c r="M2155" s="3" t="s">
        <v>2621</v>
      </c>
      <c r="N2155" s="3" t="s">
        <v>2913</v>
      </c>
      <c r="S2155" s="3" t="s">
        <v>3539</v>
      </c>
      <c r="T2155" s="3" t="s">
        <v>7028</v>
      </c>
      <c r="Y2155" s="3" t="s">
        <v>5</v>
      </c>
      <c r="Z2155" s="3" t="s">
        <v>306</v>
      </c>
      <c r="AC2155" s="3">
        <v>59</v>
      </c>
      <c r="AD2155" s="3" t="s">
        <v>3695</v>
      </c>
      <c r="AE2155" s="3" t="s">
        <v>1006</v>
      </c>
      <c r="AJ2155" s="3" t="s">
        <v>3443</v>
      </c>
      <c r="AK2155" s="3" t="s">
        <v>6955</v>
      </c>
      <c r="AL2155" s="3" t="s">
        <v>3476</v>
      </c>
      <c r="AM2155" s="3" t="s">
        <v>1117</v>
      </c>
      <c r="AV2155" s="3" t="s">
        <v>6837</v>
      </c>
      <c r="AW2155" s="3" t="s">
        <v>1584</v>
      </c>
      <c r="BI2155" s="3" t="s">
        <v>3698</v>
      </c>
      <c r="BJ2155" s="3" t="s">
        <v>3698</v>
      </c>
      <c r="BM2155" s="3" t="s">
        <v>3698</v>
      </c>
      <c r="BN2155" s="3" t="s">
        <v>3698</v>
      </c>
      <c r="BQ2155" s="3" t="s">
        <v>4890</v>
      </c>
      <c r="BR2155" s="3" t="s">
        <v>3151</v>
      </c>
      <c r="BS2155" s="3" t="s">
        <v>3496</v>
      </c>
      <c r="BT2155" s="3" t="s">
        <v>1097</v>
      </c>
    </row>
    <row r="2156" spans="1:72" ht="13.5" customHeight="1">
      <c r="A2156" s="6" t="str">
        <f>HYPERLINK("http://kyu.snu.ac.kr/sdhj/index.jsp?type=hj/GK14649_00IM0001_056b.jpg","1717_수북면_056b")</f>
        <v>1717_수북면_056b</v>
      </c>
      <c r="B2156" s="3">
        <v>1717</v>
      </c>
      <c r="C2156" s="3" t="s">
        <v>7425</v>
      </c>
      <c r="D2156" s="3" t="s">
        <v>7426</v>
      </c>
      <c r="E2156" s="3">
        <v>2155</v>
      </c>
      <c r="F2156" s="3">
        <v>8</v>
      </c>
      <c r="G2156" s="3" t="s">
        <v>6823</v>
      </c>
      <c r="H2156" s="3" t="s">
        <v>6978</v>
      </c>
      <c r="I2156" s="3">
        <v>1</v>
      </c>
      <c r="L2156" s="3">
        <v>3</v>
      </c>
      <c r="M2156" s="3" t="s">
        <v>2621</v>
      </c>
      <c r="N2156" s="3" t="s">
        <v>2913</v>
      </c>
      <c r="S2156" s="3" t="s">
        <v>3580</v>
      </c>
      <c r="T2156" s="3" t="s">
        <v>7032</v>
      </c>
      <c r="Y2156" s="3" t="s">
        <v>84</v>
      </c>
      <c r="Z2156" s="3" t="s">
        <v>929</v>
      </c>
      <c r="AF2156" s="3" t="s">
        <v>4024</v>
      </c>
      <c r="AG2156" s="3" t="s">
        <v>1050</v>
      </c>
    </row>
    <row r="2157" spans="1:72" ht="13.5" customHeight="1">
      <c r="A2157" s="6" t="str">
        <f>HYPERLINK("http://kyu.snu.ac.kr/sdhj/index.jsp?type=hj/GK14649_00IM0001_056b.jpg","1717_수북면_056b")</f>
        <v>1717_수북면_056b</v>
      </c>
      <c r="B2157" s="3">
        <v>1717</v>
      </c>
      <c r="C2157" s="3" t="s">
        <v>7425</v>
      </c>
      <c r="D2157" s="3" t="s">
        <v>7426</v>
      </c>
      <c r="E2157" s="3">
        <v>2156</v>
      </c>
      <c r="F2157" s="3">
        <v>8</v>
      </c>
      <c r="G2157" s="3" t="s">
        <v>6823</v>
      </c>
      <c r="H2157" s="3" t="s">
        <v>6978</v>
      </c>
      <c r="I2157" s="3">
        <v>1</v>
      </c>
      <c r="L2157" s="3">
        <v>3</v>
      </c>
      <c r="M2157" s="3" t="s">
        <v>2621</v>
      </c>
      <c r="N2157" s="3" t="s">
        <v>2913</v>
      </c>
      <c r="S2157" s="3" t="s">
        <v>9096</v>
      </c>
      <c r="T2157" s="3" t="s">
        <v>9097</v>
      </c>
      <c r="Y2157" s="3" t="s">
        <v>6838</v>
      </c>
      <c r="Z2157" s="3" t="s">
        <v>930</v>
      </c>
      <c r="AC2157" s="3">
        <v>22</v>
      </c>
      <c r="AD2157" s="3" t="s">
        <v>4044</v>
      </c>
      <c r="AE2157" s="3" t="s">
        <v>1026</v>
      </c>
    </row>
    <row r="2158" spans="1:72" ht="13.5" customHeight="1">
      <c r="A2158" s="6" t="str">
        <f>HYPERLINK("http://kyu.snu.ac.kr/sdhj/index.jsp?type=hj/GK14649_00IM0001_056b.jpg","1717_수북면_056b")</f>
        <v>1717_수북면_056b</v>
      </c>
      <c r="B2158" s="3">
        <v>1717</v>
      </c>
      <c r="C2158" s="3" t="s">
        <v>7425</v>
      </c>
      <c r="D2158" s="3" t="s">
        <v>7426</v>
      </c>
      <c r="E2158" s="3">
        <v>2157</v>
      </c>
      <c r="F2158" s="3">
        <v>8</v>
      </c>
      <c r="G2158" s="3" t="s">
        <v>6823</v>
      </c>
      <c r="H2158" s="3" t="s">
        <v>6978</v>
      </c>
      <c r="I2158" s="3">
        <v>1</v>
      </c>
      <c r="L2158" s="3">
        <v>3</v>
      </c>
      <c r="M2158" s="3" t="s">
        <v>2621</v>
      </c>
      <c r="N2158" s="3" t="s">
        <v>2913</v>
      </c>
      <c r="S2158" s="3" t="s">
        <v>3641</v>
      </c>
      <c r="T2158" s="3" t="s">
        <v>7035</v>
      </c>
      <c r="Y2158" s="3" t="s">
        <v>3502</v>
      </c>
      <c r="Z2158" s="3" t="s">
        <v>7298</v>
      </c>
      <c r="AC2158" s="3">
        <v>41</v>
      </c>
      <c r="AD2158" s="3" t="s">
        <v>3698</v>
      </c>
      <c r="AE2158" s="3" t="s">
        <v>3698</v>
      </c>
    </row>
    <row r="2159" spans="1:72" ht="13.5" customHeight="1">
      <c r="A2159" s="6" t="str">
        <f>HYPERLINK("http://kyu.snu.ac.kr/sdhj/index.jsp?type=hj/GK14649_00IM0001_056b.jpg","1717_수북면_056b")</f>
        <v>1717_수북면_056b</v>
      </c>
      <c r="B2159" s="3">
        <v>1717</v>
      </c>
      <c r="C2159" s="3" t="s">
        <v>7425</v>
      </c>
      <c r="D2159" s="3" t="s">
        <v>7426</v>
      </c>
      <c r="E2159" s="3">
        <v>2158</v>
      </c>
      <c r="F2159" s="3">
        <v>8</v>
      </c>
      <c r="G2159" s="3" t="s">
        <v>6823</v>
      </c>
      <c r="H2159" s="3" t="s">
        <v>6978</v>
      </c>
      <c r="I2159" s="3">
        <v>1</v>
      </c>
      <c r="L2159" s="3">
        <v>3</v>
      </c>
      <c r="M2159" s="3" t="s">
        <v>2621</v>
      </c>
      <c r="N2159" s="3" t="s">
        <v>2913</v>
      </c>
      <c r="S2159" s="3" t="s">
        <v>9096</v>
      </c>
      <c r="T2159" s="3" t="s">
        <v>9097</v>
      </c>
    </row>
    <row r="2160" spans="1:72" ht="13.5" customHeight="1">
      <c r="A2160" s="6" t="str">
        <f>HYPERLINK("http://kyu.snu.ac.kr/sdhj/index.jsp?type=hj/GK14649_00IM0001_056b.jpg","1717_수북면_056b")</f>
        <v>1717_수북면_056b</v>
      </c>
      <c r="B2160" s="3">
        <v>1717</v>
      </c>
      <c r="C2160" s="3" t="s">
        <v>7425</v>
      </c>
      <c r="D2160" s="3" t="s">
        <v>7426</v>
      </c>
      <c r="E2160" s="3">
        <v>2159</v>
      </c>
      <c r="F2160" s="3">
        <v>8</v>
      </c>
      <c r="G2160" s="3" t="s">
        <v>6823</v>
      </c>
      <c r="H2160" s="3" t="s">
        <v>6978</v>
      </c>
      <c r="I2160" s="3">
        <v>1</v>
      </c>
      <c r="L2160" s="3">
        <v>3</v>
      </c>
      <c r="M2160" s="3" t="s">
        <v>2621</v>
      </c>
      <c r="N2160" s="3" t="s">
        <v>2913</v>
      </c>
      <c r="Y2160" s="3" t="s">
        <v>6839</v>
      </c>
      <c r="Z2160" s="3" t="s">
        <v>931</v>
      </c>
      <c r="AC2160" s="3">
        <v>8</v>
      </c>
      <c r="AD2160" s="3" t="s">
        <v>3630</v>
      </c>
      <c r="AE2160" s="3" t="s">
        <v>997</v>
      </c>
    </row>
    <row r="2161" spans="1:72" ht="13.5" customHeight="1">
      <c r="A2161" s="6" t="str">
        <f>HYPERLINK("http://kyu.snu.ac.kr/sdhj/index.jsp?type=hj/GK14649_00IM0001_056b.jpg","1717_수북면_056b")</f>
        <v>1717_수북면_056b</v>
      </c>
      <c r="B2161" s="3">
        <v>1717</v>
      </c>
      <c r="C2161" s="3" t="s">
        <v>7425</v>
      </c>
      <c r="D2161" s="3" t="s">
        <v>7426</v>
      </c>
      <c r="E2161" s="3">
        <v>2160</v>
      </c>
      <c r="F2161" s="3">
        <v>8</v>
      </c>
      <c r="G2161" s="3" t="s">
        <v>6823</v>
      </c>
      <c r="H2161" s="3" t="s">
        <v>6978</v>
      </c>
      <c r="I2161" s="3">
        <v>1</v>
      </c>
      <c r="L2161" s="3">
        <v>3</v>
      </c>
      <c r="M2161" s="3" t="s">
        <v>2621</v>
      </c>
      <c r="N2161" s="3" t="s">
        <v>2913</v>
      </c>
      <c r="S2161" s="3" t="s">
        <v>9107</v>
      </c>
      <c r="T2161" s="3" t="s">
        <v>9108</v>
      </c>
      <c r="Y2161" s="3" t="s">
        <v>6840</v>
      </c>
      <c r="Z2161" s="3" t="s">
        <v>932</v>
      </c>
      <c r="AC2161" s="3">
        <v>6</v>
      </c>
      <c r="AD2161" s="3" t="s">
        <v>3555</v>
      </c>
      <c r="AE2161" s="3" t="s">
        <v>986</v>
      </c>
    </row>
    <row r="2162" spans="1:72" ht="13.5" customHeight="1">
      <c r="A2162" s="6" t="str">
        <f>HYPERLINK("http://kyu.snu.ac.kr/sdhj/index.jsp?type=hj/GK14649_00IM0001_056b.jpg","1717_수북면_056b")</f>
        <v>1717_수북면_056b</v>
      </c>
      <c r="B2162" s="3">
        <v>1717</v>
      </c>
      <c r="C2162" s="3" t="s">
        <v>7425</v>
      </c>
      <c r="D2162" s="3" t="s">
        <v>7426</v>
      </c>
      <c r="E2162" s="3">
        <v>2161</v>
      </c>
      <c r="F2162" s="3">
        <v>8</v>
      </c>
      <c r="G2162" s="3" t="s">
        <v>6823</v>
      </c>
      <c r="H2162" s="3" t="s">
        <v>6978</v>
      </c>
      <c r="I2162" s="3">
        <v>1</v>
      </c>
      <c r="L2162" s="3">
        <v>3</v>
      </c>
      <c r="M2162" s="3" t="s">
        <v>2621</v>
      </c>
      <c r="N2162" s="3" t="s">
        <v>2913</v>
      </c>
      <c r="S2162" s="3" t="s">
        <v>9109</v>
      </c>
      <c r="T2162" s="3" t="s">
        <v>9110</v>
      </c>
      <c r="Y2162" s="3" t="s">
        <v>6841</v>
      </c>
      <c r="Z2162" s="3" t="s">
        <v>933</v>
      </c>
      <c r="AC2162" s="3">
        <v>3</v>
      </c>
      <c r="AD2162" s="3" t="s">
        <v>3489</v>
      </c>
      <c r="AE2162" s="3" t="s">
        <v>974</v>
      </c>
      <c r="AF2162" s="3" t="s">
        <v>4317</v>
      </c>
      <c r="AG2162" s="3" t="s">
        <v>1061</v>
      </c>
    </row>
    <row r="2163" spans="1:72" ht="13.5" customHeight="1">
      <c r="A2163" s="6" t="str">
        <f>HYPERLINK("http://kyu.snu.ac.kr/sdhj/index.jsp?type=hj/GK14649_00IM0001_056b.jpg","1717_수북면_056b")</f>
        <v>1717_수북면_056b</v>
      </c>
      <c r="B2163" s="3">
        <v>1717</v>
      </c>
      <c r="C2163" s="3" t="s">
        <v>7425</v>
      </c>
      <c r="D2163" s="3" t="s">
        <v>7426</v>
      </c>
      <c r="E2163" s="3">
        <v>2162</v>
      </c>
      <c r="F2163" s="3">
        <v>8</v>
      </c>
      <c r="G2163" s="3" t="s">
        <v>6823</v>
      </c>
      <c r="H2163" s="3" t="s">
        <v>6978</v>
      </c>
      <c r="I2163" s="3">
        <v>1</v>
      </c>
      <c r="L2163" s="3">
        <v>3</v>
      </c>
      <c r="M2163" s="3" t="s">
        <v>2621</v>
      </c>
      <c r="N2163" s="3" t="s">
        <v>2913</v>
      </c>
      <c r="S2163" s="3" t="s">
        <v>9111</v>
      </c>
      <c r="T2163" s="3" t="s">
        <v>9112</v>
      </c>
    </row>
    <row r="2164" spans="1:72" ht="13.5" customHeight="1">
      <c r="A2164" s="6" t="str">
        <f>HYPERLINK("http://kyu.snu.ac.kr/sdhj/index.jsp?type=hj/GK14649_00IM0001_056b.jpg","1717_수북면_056b")</f>
        <v>1717_수북면_056b</v>
      </c>
      <c r="B2164" s="3">
        <v>1717</v>
      </c>
      <c r="C2164" s="3" t="s">
        <v>7425</v>
      </c>
      <c r="D2164" s="3" t="s">
        <v>7426</v>
      </c>
      <c r="E2164" s="3">
        <v>2163</v>
      </c>
      <c r="F2164" s="3">
        <v>8</v>
      </c>
      <c r="G2164" s="3" t="s">
        <v>6823</v>
      </c>
      <c r="H2164" s="3" t="s">
        <v>6978</v>
      </c>
      <c r="I2164" s="3">
        <v>1</v>
      </c>
      <c r="L2164" s="3">
        <v>4</v>
      </c>
      <c r="M2164" s="3" t="s">
        <v>9113</v>
      </c>
      <c r="N2164" s="3" t="s">
        <v>9114</v>
      </c>
      <c r="T2164" s="3" t="s">
        <v>8618</v>
      </c>
      <c r="U2164" s="3" t="s">
        <v>6825</v>
      </c>
      <c r="V2164" s="3" t="s">
        <v>2991</v>
      </c>
      <c r="W2164" s="3" t="s">
        <v>3781</v>
      </c>
      <c r="X2164" s="3" t="s">
        <v>7264</v>
      </c>
      <c r="Y2164" s="3" t="s">
        <v>3698</v>
      </c>
      <c r="Z2164" s="3" t="s">
        <v>3698</v>
      </c>
      <c r="AC2164" s="3" t="s">
        <v>3698</v>
      </c>
      <c r="AD2164" s="3" t="s">
        <v>3698</v>
      </c>
      <c r="AE2164" s="3" t="s">
        <v>3698</v>
      </c>
      <c r="AJ2164" s="3" t="s">
        <v>3443</v>
      </c>
      <c r="AK2164" s="3" t="s">
        <v>6955</v>
      </c>
      <c r="AL2164" s="3" t="s">
        <v>3543</v>
      </c>
      <c r="AM2164" s="3" t="s">
        <v>1149</v>
      </c>
      <c r="AV2164" s="3" t="s">
        <v>6837</v>
      </c>
      <c r="AW2164" s="3" t="s">
        <v>1584</v>
      </c>
      <c r="BI2164" s="3" t="s">
        <v>4890</v>
      </c>
      <c r="BJ2164" s="3" t="s">
        <v>3151</v>
      </c>
      <c r="BM2164" s="3" t="s">
        <v>6830</v>
      </c>
      <c r="BN2164" s="3" t="s">
        <v>2204</v>
      </c>
      <c r="BQ2164" s="3" t="s">
        <v>6827</v>
      </c>
      <c r="BR2164" s="3" t="s">
        <v>2482</v>
      </c>
      <c r="BS2164" s="3" t="s">
        <v>6828</v>
      </c>
      <c r="BT2164" s="3" t="s">
        <v>2510</v>
      </c>
    </row>
    <row r="2165" spans="1:72" ht="13.5" customHeight="1">
      <c r="A2165" s="6" t="str">
        <f>HYPERLINK("http://kyu.snu.ac.kr/sdhj/index.jsp?type=hj/GK14649_00IM0001_056b.jpg","1717_수북면_056b")</f>
        <v>1717_수북면_056b</v>
      </c>
      <c r="B2165" s="3">
        <v>1717</v>
      </c>
      <c r="C2165" s="3" t="s">
        <v>7425</v>
      </c>
      <c r="D2165" s="3" t="s">
        <v>7426</v>
      </c>
      <c r="E2165" s="3">
        <v>2164</v>
      </c>
      <c r="F2165" s="3">
        <v>8</v>
      </c>
      <c r="G2165" s="3" t="s">
        <v>6823</v>
      </c>
      <c r="H2165" s="3" t="s">
        <v>6978</v>
      </c>
      <c r="I2165" s="3">
        <v>1</v>
      </c>
      <c r="L2165" s="3">
        <v>4</v>
      </c>
      <c r="M2165" s="3" t="s">
        <v>9113</v>
      </c>
      <c r="N2165" s="3" t="s">
        <v>9114</v>
      </c>
      <c r="S2165" s="3" t="s">
        <v>3539</v>
      </c>
      <c r="T2165" s="3" t="s">
        <v>7028</v>
      </c>
      <c r="Y2165" s="3" t="s">
        <v>4417</v>
      </c>
      <c r="Z2165" s="3" t="s">
        <v>264</v>
      </c>
      <c r="AC2165" s="3">
        <v>66</v>
      </c>
      <c r="AD2165" s="3" t="s">
        <v>3555</v>
      </c>
      <c r="AE2165" s="3" t="s">
        <v>986</v>
      </c>
      <c r="AJ2165" s="3" t="s">
        <v>3443</v>
      </c>
      <c r="AK2165" s="3" t="s">
        <v>6955</v>
      </c>
      <c r="AL2165" s="3" t="s">
        <v>6842</v>
      </c>
      <c r="AM2165" s="3" t="s">
        <v>9115</v>
      </c>
      <c r="AV2165" s="3" t="s">
        <v>5645</v>
      </c>
      <c r="AW2165" s="3" t="s">
        <v>834</v>
      </c>
      <c r="BI2165" s="3" t="s">
        <v>3698</v>
      </c>
      <c r="BJ2165" s="3" t="s">
        <v>3698</v>
      </c>
      <c r="BM2165" s="3" t="s">
        <v>4467</v>
      </c>
      <c r="BN2165" s="3" t="s">
        <v>1112</v>
      </c>
      <c r="BQ2165" s="3" t="s">
        <v>6843</v>
      </c>
      <c r="BR2165" s="3" t="s">
        <v>3219</v>
      </c>
      <c r="BS2165" s="3" t="s">
        <v>3476</v>
      </c>
      <c r="BT2165" s="3" t="s">
        <v>1117</v>
      </c>
    </row>
    <row r="2166" spans="1:72" ht="13.5" customHeight="1">
      <c r="A2166" s="6" t="str">
        <f>HYPERLINK("http://kyu.snu.ac.kr/sdhj/index.jsp?type=hj/GK14649_00IM0001_056b.jpg","1717_수북면_056b")</f>
        <v>1717_수북면_056b</v>
      </c>
      <c r="B2166" s="3">
        <v>1717</v>
      </c>
      <c r="C2166" s="3" t="s">
        <v>7468</v>
      </c>
      <c r="D2166" s="3" t="s">
        <v>7469</v>
      </c>
      <c r="E2166" s="3">
        <v>2165</v>
      </c>
      <c r="F2166" s="3">
        <v>8</v>
      </c>
      <c r="G2166" s="3" t="s">
        <v>6823</v>
      </c>
      <c r="H2166" s="3" t="s">
        <v>6978</v>
      </c>
      <c r="I2166" s="3">
        <v>1</v>
      </c>
      <c r="L2166" s="3">
        <v>4</v>
      </c>
      <c r="M2166" s="3" t="s">
        <v>9116</v>
      </c>
      <c r="N2166" s="3" t="s">
        <v>9117</v>
      </c>
      <c r="S2166" s="3" t="s">
        <v>3550</v>
      </c>
      <c r="T2166" s="3" t="s">
        <v>7029</v>
      </c>
      <c r="U2166" s="3" t="s">
        <v>6825</v>
      </c>
      <c r="V2166" s="3" t="s">
        <v>2991</v>
      </c>
      <c r="Y2166" s="3" t="s">
        <v>3891</v>
      </c>
      <c r="Z2166" s="3" t="s">
        <v>110</v>
      </c>
      <c r="AC2166" s="3">
        <v>27</v>
      </c>
      <c r="AD2166" s="3" t="s">
        <v>3726</v>
      </c>
      <c r="AE2166" s="3" t="s">
        <v>1011</v>
      </c>
    </row>
    <row r="2167" spans="1:72" ht="13.5" customHeight="1">
      <c r="A2167" s="6" t="str">
        <f>HYPERLINK("http://kyu.snu.ac.kr/sdhj/index.jsp?type=hj/GK14649_00IM0001_056b.jpg","1717_수북면_056b")</f>
        <v>1717_수북면_056b</v>
      </c>
      <c r="B2167" s="3">
        <v>1717</v>
      </c>
      <c r="C2167" s="3" t="s">
        <v>7468</v>
      </c>
      <c r="D2167" s="3" t="s">
        <v>7469</v>
      </c>
      <c r="E2167" s="3">
        <v>2166</v>
      </c>
      <c r="F2167" s="3">
        <v>8</v>
      </c>
      <c r="G2167" s="3" t="s">
        <v>6823</v>
      </c>
      <c r="H2167" s="3" t="s">
        <v>6978</v>
      </c>
      <c r="I2167" s="3">
        <v>1</v>
      </c>
      <c r="L2167" s="3">
        <v>4</v>
      </c>
      <c r="M2167" s="3" t="s">
        <v>9116</v>
      </c>
      <c r="N2167" s="3" t="s">
        <v>9117</v>
      </c>
      <c r="S2167" s="3" t="s">
        <v>3641</v>
      </c>
      <c r="T2167" s="3" t="s">
        <v>7035</v>
      </c>
      <c r="Y2167" s="3" t="s">
        <v>85</v>
      </c>
      <c r="Z2167" s="3" t="s">
        <v>934</v>
      </c>
      <c r="AC2167" s="3">
        <v>42</v>
      </c>
      <c r="AD2167" s="3" t="s">
        <v>3480</v>
      </c>
      <c r="AE2167" s="3" t="s">
        <v>971</v>
      </c>
    </row>
    <row r="2168" spans="1:72" ht="13.5" customHeight="1">
      <c r="A2168" s="6" t="str">
        <f>HYPERLINK("http://kyu.snu.ac.kr/sdhj/index.jsp?type=hj/GK14649_00IM0001_056b.jpg","1717_수북면_056b")</f>
        <v>1717_수북면_056b</v>
      </c>
      <c r="B2168" s="3">
        <v>1717</v>
      </c>
      <c r="C2168" s="3" t="s">
        <v>7468</v>
      </c>
      <c r="D2168" s="3" t="s">
        <v>7469</v>
      </c>
      <c r="E2168" s="3">
        <v>2167</v>
      </c>
      <c r="F2168" s="3">
        <v>8</v>
      </c>
      <c r="G2168" s="3" t="s">
        <v>6823</v>
      </c>
      <c r="H2168" s="3" t="s">
        <v>6978</v>
      </c>
      <c r="I2168" s="3">
        <v>1</v>
      </c>
      <c r="L2168" s="3">
        <v>4</v>
      </c>
      <c r="M2168" s="3" t="s">
        <v>9116</v>
      </c>
      <c r="N2168" s="3" t="s">
        <v>9117</v>
      </c>
      <c r="S2168" s="3" t="s">
        <v>3648</v>
      </c>
      <c r="T2168" s="3" t="s">
        <v>7036</v>
      </c>
      <c r="Y2168" s="3" t="s">
        <v>6556</v>
      </c>
      <c r="Z2168" s="3" t="s">
        <v>7348</v>
      </c>
      <c r="AC2168" s="3">
        <v>12</v>
      </c>
      <c r="AD2168" s="3" t="s">
        <v>3487</v>
      </c>
      <c r="AE2168" s="3" t="s">
        <v>973</v>
      </c>
    </row>
    <row r="2169" spans="1:72" ht="13.5" customHeight="1">
      <c r="A2169" s="6" t="str">
        <f>HYPERLINK("http://kyu.snu.ac.kr/sdhj/index.jsp?type=hj/GK14649_00IM0001_056b.jpg","1717_수북면_056b")</f>
        <v>1717_수북면_056b</v>
      </c>
      <c r="B2169" s="3">
        <v>1717</v>
      </c>
      <c r="C2169" s="3" t="s">
        <v>7462</v>
      </c>
      <c r="D2169" s="3" t="s">
        <v>7463</v>
      </c>
      <c r="E2169" s="3">
        <v>2168</v>
      </c>
      <c r="F2169" s="3">
        <v>8</v>
      </c>
      <c r="G2169" s="3" t="s">
        <v>6823</v>
      </c>
      <c r="H2169" s="3" t="s">
        <v>6978</v>
      </c>
      <c r="I2169" s="3">
        <v>1</v>
      </c>
      <c r="L2169" s="3">
        <v>4</v>
      </c>
      <c r="M2169" s="3" t="s">
        <v>9118</v>
      </c>
      <c r="N2169" s="3" t="s">
        <v>9119</v>
      </c>
      <c r="S2169" s="3" t="s">
        <v>9120</v>
      </c>
      <c r="T2169" s="3" t="s">
        <v>9121</v>
      </c>
      <c r="Y2169" s="3" t="s">
        <v>4272</v>
      </c>
      <c r="Z2169" s="3" t="s">
        <v>220</v>
      </c>
      <c r="AC2169" s="3">
        <v>8</v>
      </c>
      <c r="AD2169" s="3" t="s">
        <v>3630</v>
      </c>
      <c r="AE2169" s="3" t="s">
        <v>997</v>
      </c>
    </row>
    <row r="2170" spans="1:72" ht="13.5" customHeight="1">
      <c r="A2170" s="6" t="str">
        <f>HYPERLINK("http://kyu.snu.ac.kr/sdhj/index.jsp?type=hj/GK14649_00IM0001_056b.jpg","1717_수북면_056b")</f>
        <v>1717_수북면_056b</v>
      </c>
      <c r="B2170" s="3">
        <v>1717</v>
      </c>
      <c r="C2170" s="3" t="s">
        <v>7462</v>
      </c>
      <c r="D2170" s="3" t="s">
        <v>7463</v>
      </c>
      <c r="E2170" s="3">
        <v>2169</v>
      </c>
      <c r="F2170" s="3">
        <v>8</v>
      </c>
      <c r="G2170" s="3" t="s">
        <v>6823</v>
      </c>
      <c r="H2170" s="3" t="s">
        <v>6978</v>
      </c>
      <c r="I2170" s="3">
        <v>1</v>
      </c>
      <c r="L2170" s="3">
        <v>4</v>
      </c>
      <c r="M2170" s="3" t="s">
        <v>9118</v>
      </c>
      <c r="N2170" s="3" t="s">
        <v>9119</v>
      </c>
      <c r="S2170" s="3" t="s">
        <v>9122</v>
      </c>
      <c r="T2170" s="3" t="s">
        <v>9123</v>
      </c>
      <c r="Y2170" s="3" t="s">
        <v>3479</v>
      </c>
      <c r="Z2170" s="3" t="s">
        <v>7292</v>
      </c>
      <c r="AC2170" s="3">
        <v>6</v>
      </c>
      <c r="AD2170" s="3" t="s">
        <v>3555</v>
      </c>
      <c r="AE2170" s="3" t="s">
        <v>986</v>
      </c>
    </row>
    <row r="2171" spans="1:72" ht="13.5" customHeight="1">
      <c r="A2171" s="6" t="str">
        <f>HYPERLINK("http://kyu.snu.ac.kr/sdhj/index.jsp?type=hj/GK14649_00IM0001_056b.jpg","1717_수북면_056b")</f>
        <v>1717_수북면_056b</v>
      </c>
      <c r="B2171" s="3">
        <v>1717</v>
      </c>
      <c r="C2171" s="3" t="s">
        <v>7462</v>
      </c>
      <c r="D2171" s="3" t="s">
        <v>7463</v>
      </c>
      <c r="E2171" s="3">
        <v>2170</v>
      </c>
      <c r="F2171" s="3">
        <v>8</v>
      </c>
      <c r="G2171" s="3" t="s">
        <v>6823</v>
      </c>
      <c r="H2171" s="3" t="s">
        <v>6978</v>
      </c>
      <c r="I2171" s="3">
        <v>1</v>
      </c>
      <c r="L2171" s="3">
        <v>5</v>
      </c>
      <c r="M2171" s="3" t="s">
        <v>2664</v>
      </c>
      <c r="N2171" s="3" t="s">
        <v>2828</v>
      </c>
      <c r="T2171" s="3" t="s">
        <v>9124</v>
      </c>
      <c r="U2171" s="3" t="s">
        <v>6825</v>
      </c>
      <c r="V2171" s="3" t="s">
        <v>2991</v>
      </c>
      <c r="W2171" s="3" t="s">
        <v>4228</v>
      </c>
      <c r="X2171" s="3" t="s">
        <v>4228</v>
      </c>
      <c r="Y2171" s="3" t="s">
        <v>6844</v>
      </c>
      <c r="Z2171" s="3" t="s">
        <v>935</v>
      </c>
      <c r="AC2171" s="3">
        <v>52</v>
      </c>
      <c r="AD2171" s="3" t="s">
        <v>3698</v>
      </c>
      <c r="AE2171" s="3" t="s">
        <v>3698</v>
      </c>
      <c r="AJ2171" s="3" t="s">
        <v>3443</v>
      </c>
      <c r="AK2171" s="3" t="s">
        <v>6955</v>
      </c>
      <c r="AL2171" s="3" t="s">
        <v>3476</v>
      </c>
      <c r="AM2171" s="3" t="s">
        <v>1117</v>
      </c>
      <c r="AV2171" s="3" t="s">
        <v>86</v>
      </c>
      <c r="AW2171" s="3" t="s">
        <v>1585</v>
      </c>
      <c r="BI2171" s="3" t="s">
        <v>3907</v>
      </c>
      <c r="BJ2171" s="3" t="s">
        <v>115</v>
      </c>
      <c r="BM2171" s="3" t="s">
        <v>4272</v>
      </c>
      <c r="BN2171" s="3" t="s">
        <v>220</v>
      </c>
      <c r="BQ2171" s="3" t="s">
        <v>6845</v>
      </c>
      <c r="BR2171" s="3" t="s">
        <v>1383</v>
      </c>
      <c r="BS2171" s="3" t="s">
        <v>3476</v>
      </c>
      <c r="BT2171" s="3" t="s">
        <v>1117</v>
      </c>
    </row>
    <row r="2172" spans="1:72" ht="13.5" customHeight="1">
      <c r="A2172" s="6" t="str">
        <f>HYPERLINK("http://kyu.snu.ac.kr/sdhj/index.jsp?type=hj/GK14649_00IM0001_056b.jpg","1717_수북면_056b")</f>
        <v>1717_수북면_056b</v>
      </c>
      <c r="B2172" s="3">
        <v>1717</v>
      </c>
      <c r="C2172" s="3" t="s">
        <v>9125</v>
      </c>
      <c r="D2172" s="3" t="s">
        <v>9126</v>
      </c>
      <c r="E2172" s="3">
        <v>2171</v>
      </c>
      <c r="F2172" s="3">
        <v>8</v>
      </c>
      <c r="G2172" s="3" t="s">
        <v>6823</v>
      </c>
      <c r="H2172" s="3" t="s">
        <v>6978</v>
      </c>
      <c r="I2172" s="3">
        <v>1</v>
      </c>
      <c r="L2172" s="3">
        <v>5</v>
      </c>
      <c r="M2172" s="3" t="s">
        <v>2664</v>
      </c>
      <c r="N2172" s="3" t="s">
        <v>2828</v>
      </c>
      <c r="S2172" s="3" t="s">
        <v>3539</v>
      </c>
      <c r="T2172" s="3" t="s">
        <v>7028</v>
      </c>
      <c r="U2172" s="3" t="s">
        <v>3540</v>
      </c>
      <c r="V2172" s="3" t="s">
        <v>7111</v>
      </c>
      <c r="Y2172" s="3" t="s">
        <v>3520</v>
      </c>
      <c r="Z2172" s="3" t="s">
        <v>7315</v>
      </c>
      <c r="AC2172" s="3">
        <v>57</v>
      </c>
      <c r="AD2172" s="3" t="s">
        <v>3499</v>
      </c>
      <c r="AE2172" s="3" t="s">
        <v>976</v>
      </c>
      <c r="AJ2172" s="3" t="s">
        <v>3443</v>
      </c>
      <c r="AK2172" s="3" t="s">
        <v>6955</v>
      </c>
      <c r="AL2172" s="3" t="s">
        <v>4935</v>
      </c>
      <c r="AM2172" s="3" t="s">
        <v>1196</v>
      </c>
      <c r="AT2172" s="3" t="s">
        <v>4047</v>
      </c>
      <c r="AU2172" s="3" t="s">
        <v>3111</v>
      </c>
      <c r="AV2172" s="3" t="s">
        <v>4433</v>
      </c>
      <c r="AW2172" s="3" t="s">
        <v>3025</v>
      </c>
      <c r="BI2172" s="3" t="s">
        <v>3786</v>
      </c>
      <c r="BJ2172" s="3" t="s">
        <v>1696</v>
      </c>
      <c r="BM2172" s="3" t="s">
        <v>6846</v>
      </c>
      <c r="BN2172" s="3" t="s">
        <v>2206</v>
      </c>
      <c r="BQ2172" s="3" t="s">
        <v>5880</v>
      </c>
      <c r="BR2172" s="3" t="s">
        <v>2116</v>
      </c>
      <c r="BS2172" s="3" t="s">
        <v>3543</v>
      </c>
      <c r="BT2172" s="3" t="s">
        <v>1149</v>
      </c>
    </row>
    <row r="2173" spans="1:72" ht="13.5" customHeight="1">
      <c r="A2173" s="6" t="str">
        <f>HYPERLINK("http://kyu.snu.ac.kr/sdhj/index.jsp?type=hj/GK14649_00IM0001_056b.jpg","1717_수북면_056b")</f>
        <v>1717_수북면_056b</v>
      </c>
      <c r="B2173" s="3">
        <v>1717</v>
      </c>
      <c r="C2173" s="3" t="s">
        <v>7491</v>
      </c>
      <c r="D2173" s="3" t="s">
        <v>7492</v>
      </c>
      <c r="E2173" s="3">
        <v>2172</v>
      </c>
      <c r="F2173" s="3">
        <v>8</v>
      </c>
      <c r="G2173" s="3" t="s">
        <v>6823</v>
      </c>
      <c r="H2173" s="3" t="s">
        <v>6978</v>
      </c>
      <c r="I2173" s="3">
        <v>1</v>
      </c>
      <c r="L2173" s="3">
        <v>5</v>
      </c>
      <c r="M2173" s="3" t="s">
        <v>2664</v>
      </c>
      <c r="N2173" s="3" t="s">
        <v>2828</v>
      </c>
      <c r="S2173" s="3" t="s">
        <v>3550</v>
      </c>
      <c r="T2173" s="3" t="s">
        <v>7029</v>
      </c>
      <c r="Y2173" s="3" t="s">
        <v>3760</v>
      </c>
      <c r="Z2173" s="3" t="s">
        <v>221</v>
      </c>
      <c r="AC2173" s="3">
        <v>27</v>
      </c>
      <c r="AD2173" s="3" t="s">
        <v>3726</v>
      </c>
      <c r="AE2173" s="3" t="s">
        <v>1011</v>
      </c>
    </row>
    <row r="2174" spans="1:72" ht="13.5" customHeight="1">
      <c r="A2174" s="6" t="str">
        <f>HYPERLINK("http://kyu.snu.ac.kr/sdhj/index.jsp?type=hj/GK14649_00IM0001_056b.jpg","1717_수북면_056b")</f>
        <v>1717_수북면_056b</v>
      </c>
      <c r="B2174" s="3">
        <v>1717</v>
      </c>
      <c r="C2174" s="3" t="s">
        <v>9125</v>
      </c>
      <c r="D2174" s="3" t="s">
        <v>9126</v>
      </c>
      <c r="E2174" s="3">
        <v>2173</v>
      </c>
      <c r="F2174" s="3">
        <v>8</v>
      </c>
      <c r="G2174" s="3" t="s">
        <v>6823</v>
      </c>
      <c r="H2174" s="3" t="s">
        <v>6978</v>
      </c>
      <c r="I2174" s="3">
        <v>1</v>
      </c>
      <c r="L2174" s="3">
        <v>5</v>
      </c>
      <c r="M2174" s="3" t="s">
        <v>2664</v>
      </c>
      <c r="N2174" s="3" t="s">
        <v>2828</v>
      </c>
      <c r="S2174" s="3" t="s">
        <v>3641</v>
      </c>
      <c r="T2174" s="3" t="s">
        <v>7035</v>
      </c>
      <c r="Y2174" s="3" t="s">
        <v>6556</v>
      </c>
      <c r="Z2174" s="3" t="s">
        <v>7348</v>
      </c>
      <c r="AC2174" s="3">
        <v>28</v>
      </c>
      <c r="AD2174" s="3" t="s">
        <v>3653</v>
      </c>
      <c r="AE2174" s="3" t="s">
        <v>1003</v>
      </c>
    </row>
    <row r="2175" spans="1:72" ht="13.5" customHeight="1">
      <c r="A2175" s="6" t="str">
        <f>HYPERLINK("http://kyu.snu.ac.kr/sdhj/index.jsp?type=hj/GK14649_00IM0001_056b.jpg","1717_수북면_056b")</f>
        <v>1717_수북면_056b</v>
      </c>
      <c r="B2175" s="3">
        <v>1717</v>
      </c>
      <c r="C2175" s="3" t="s">
        <v>9125</v>
      </c>
      <c r="D2175" s="3" t="s">
        <v>9126</v>
      </c>
      <c r="E2175" s="3">
        <v>2174</v>
      </c>
      <c r="F2175" s="3">
        <v>8</v>
      </c>
      <c r="G2175" s="3" t="s">
        <v>6823</v>
      </c>
      <c r="H2175" s="3" t="s">
        <v>6978</v>
      </c>
      <c r="I2175" s="3">
        <v>1</v>
      </c>
      <c r="L2175" s="3">
        <v>5</v>
      </c>
      <c r="M2175" s="3" t="s">
        <v>2664</v>
      </c>
      <c r="N2175" s="3" t="s">
        <v>2828</v>
      </c>
      <c r="S2175" s="3" t="s">
        <v>9127</v>
      </c>
      <c r="T2175" s="3" t="s">
        <v>9128</v>
      </c>
      <c r="Y2175" s="3" t="s">
        <v>6847</v>
      </c>
      <c r="Z2175" s="3" t="s">
        <v>936</v>
      </c>
      <c r="AF2175" s="3" t="s">
        <v>3932</v>
      </c>
      <c r="AG2175" s="3" t="s">
        <v>1049</v>
      </c>
      <c r="AH2175" s="3" t="s">
        <v>3972</v>
      </c>
      <c r="AI2175" s="3" t="s">
        <v>1145</v>
      </c>
    </row>
    <row r="2176" spans="1:72" ht="13.5" customHeight="1">
      <c r="A2176" s="6" t="str">
        <f>HYPERLINK("http://kyu.snu.ac.kr/sdhj/index.jsp?type=hj/GK14649_00IM0001_056b.jpg","1717_수북면_056b")</f>
        <v>1717_수북면_056b</v>
      </c>
      <c r="B2176" s="3">
        <v>1717</v>
      </c>
      <c r="C2176" s="3" t="s">
        <v>9125</v>
      </c>
      <c r="D2176" s="3" t="s">
        <v>9126</v>
      </c>
      <c r="E2176" s="3">
        <v>2175</v>
      </c>
      <c r="F2176" s="3">
        <v>8</v>
      </c>
      <c r="G2176" s="3" t="s">
        <v>6823</v>
      </c>
      <c r="H2176" s="3" t="s">
        <v>6978</v>
      </c>
      <c r="I2176" s="3">
        <v>1</v>
      </c>
      <c r="L2176" s="3">
        <v>5</v>
      </c>
      <c r="M2176" s="3" t="s">
        <v>2664</v>
      </c>
      <c r="N2176" s="3" t="s">
        <v>2828</v>
      </c>
      <c r="S2176" s="3" t="s">
        <v>3649</v>
      </c>
      <c r="T2176" s="3" t="s">
        <v>7037</v>
      </c>
      <c r="Y2176" s="3" t="s">
        <v>6848</v>
      </c>
      <c r="Z2176" s="3" t="s">
        <v>937</v>
      </c>
      <c r="AC2176" s="3">
        <v>5</v>
      </c>
      <c r="AD2176" s="3" t="s">
        <v>3652</v>
      </c>
      <c r="AE2176" s="3" t="s">
        <v>1002</v>
      </c>
    </row>
    <row r="2177" spans="1:72" ht="13.5" customHeight="1">
      <c r="A2177" s="6" t="str">
        <f>HYPERLINK("http://kyu.snu.ac.kr/sdhj/index.jsp?type=hj/GK14649_00IM0001_056b.jpg","1717_수북면_056b")</f>
        <v>1717_수북면_056b</v>
      </c>
      <c r="B2177" s="3">
        <v>1717</v>
      </c>
      <c r="C2177" s="3" t="s">
        <v>7439</v>
      </c>
      <c r="D2177" s="3" t="s">
        <v>7440</v>
      </c>
      <c r="E2177" s="3">
        <v>2176</v>
      </c>
      <c r="F2177" s="3">
        <v>8</v>
      </c>
      <c r="G2177" s="3" t="s">
        <v>6823</v>
      </c>
      <c r="H2177" s="3" t="s">
        <v>6978</v>
      </c>
      <c r="I2177" s="3">
        <v>1</v>
      </c>
      <c r="L2177" s="3">
        <v>5</v>
      </c>
      <c r="M2177" s="3" t="s">
        <v>2664</v>
      </c>
      <c r="N2177" s="3" t="s">
        <v>2828</v>
      </c>
      <c r="S2177" s="3" t="s">
        <v>3648</v>
      </c>
      <c r="T2177" s="3" t="s">
        <v>7036</v>
      </c>
      <c r="Y2177" s="3" t="s">
        <v>6556</v>
      </c>
      <c r="Z2177" s="3" t="s">
        <v>7348</v>
      </c>
      <c r="AC2177" s="3">
        <v>2</v>
      </c>
      <c r="AD2177" s="3" t="s">
        <v>3584</v>
      </c>
      <c r="AE2177" s="3" t="s">
        <v>990</v>
      </c>
      <c r="AF2177" s="3" t="s">
        <v>4317</v>
      </c>
      <c r="AG2177" s="3" t="s">
        <v>1061</v>
      </c>
    </row>
    <row r="2178" spans="1:72" ht="13.5" customHeight="1">
      <c r="A2178" s="6" t="str">
        <f>HYPERLINK("http://kyu.snu.ac.kr/sdhj/index.jsp?type=hj/GK14649_00IM0001_056b.jpg","1717_수북면_056b")</f>
        <v>1717_수북면_056b</v>
      </c>
      <c r="B2178" s="3">
        <v>1717</v>
      </c>
      <c r="C2178" s="3" t="s">
        <v>7462</v>
      </c>
      <c r="D2178" s="3" t="s">
        <v>7463</v>
      </c>
      <c r="E2178" s="3">
        <v>2177</v>
      </c>
      <c r="F2178" s="3">
        <v>8</v>
      </c>
      <c r="G2178" s="3" t="s">
        <v>6823</v>
      </c>
      <c r="H2178" s="3" t="s">
        <v>6978</v>
      </c>
      <c r="I2178" s="3">
        <v>2</v>
      </c>
      <c r="J2178" s="3" t="s">
        <v>6849</v>
      </c>
      <c r="K2178" s="3" t="s">
        <v>7011</v>
      </c>
      <c r="L2178" s="3">
        <v>1</v>
      </c>
      <c r="M2178" s="3" t="s">
        <v>6849</v>
      </c>
      <c r="N2178" s="3" t="s">
        <v>7011</v>
      </c>
      <c r="T2178" s="3" t="s">
        <v>7590</v>
      </c>
      <c r="U2178" s="3" t="s">
        <v>6825</v>
      </c>
      <c r="V2178" s="3" t="s">
        <v>2991</v>
      </c>
      <c r="W2178" s="3" t="s">
        <v>3781</v>
      </c>
      <c r="X2178" s="3" t="s">
        <v>7264</v>
      </c>
      <c r="Y2178" s="3" t="s">
        <v>6850</v>
      </c>
      <c r="Z2178" s="3" t="s">
        <v>938</v>
      </c>
      <c r="AC2178" s="3">
        <v>52</v>
      </c>
      <c r="AD2178" s="3" t="s">
        <v>3493</v>
      </c>
      <c r="AE2178" s="3" t="s">
        <v>975</v>
      </c>
      <c r="AJ2178" s="3" t="s">
        <v>3443</v>
      </c>
      <c r="AK2178" s="3" t="s">
        <v>6955</v>
      </c>
      <c r="AL2178" s="3" t="s">
        <v>3543</v>
      </c>
      <c r="AM2178" s="3" t="s">
        <v>1149</v>
      </c>
      <c r="AT2178" s="3" t="s">
        <v>6825</v>
      </c>
      <c r="AU2178" s="3" t="s">
        <v>2991</v>
      </c>
      <c r="AV2178" s="3" t="s">
        <v>6851</v>
      </c>
      <c r="AW2178" s="3" t="s">
        <v>1586</v>
      </c>
      <c r="BI2178" s="3" t="s">
        <v>6852</v>
      </c>
      <c r="BJ2178" s="3" t="s">
        <v>3152</v>
      </c>
      <c r="BM2178" s="3" t="s">
        <v>6830</v>
      </c>
      <c r="BN2178" s="3" t="s">
        <v>2204</v>
      </c>
      <c r="BQ2178" s="3" t="s">
        <v>6853</v>
      </c>
      <c r="BR2178" s="3" t="s">
        <v>2484</v>
      </c>
      <c r="BS2178" s="3" t="s">
        <v>4645</v>
      </c>
      <c r="BT2178" s="3" t="s">
        <v>1205</v>
      </c>
    </row>
    <row r="2179" spans="1:72" ht="13.5" customHeight="1">
      <c r="A2179" s="6" t="str">
        <f>HYPERLINK("http://kyu.snu.ac.kr/sdhj/index.jsp?type=hj/GK14649_00IM0001_056b.jpg","1717_수북면_056b")</f>
        <v>1717_수북면_056b</v>
      </c>
      <c r="B2179" s="3">
        <v>1717</v>
      </c>
      <c r="C2179" s="3" t="s">
        <v>7473</v>
      </c>
      <c r="D2179" s="3" t="s">
        <v>7474</v>
      </c>
      <c r="E2179" s="3">
        <v>2178</v>
      </c>
      <c r="F2179" s="3">
        <v>8</v>
      </c>
      <c r="G2179" s="3" t="s">
        <v>6823</v>
      </c>
      <c r="H2179" s="3" t="s">
        <v>6978</v>
      </c>
      <c r="I2179" s="3">
        <v>2</v>
      </c>
      <c r="L2179" s="3">
        <v>1</v>
      </c>
      <c r="M2179" s="3" t="s">
        <v>6849</v>
      </c>
      <c r="N2179" s="3" t="s">
        <v>7011</v>
      </c>
      <c r="S2179" s="3" t="s">
        <v>3539</v>
      </c>
      <c r="T2179" s="3" t="s">
        <v>7028</v>
      </c>
      <c r="W2179" s="3" t="s">
        <v>3559</v>
      </c>
      <c r="X2179" s="3" t="s">
        <v>7260</v>
      </c>
      <c r="Y2179" s="3" t="s">
        <v>6556</v>
      </c>
      <c r="Z2179" s="3" t="s">
        <v>7348</v>
      </c>
      <c r="AC2179" s="3">
        <v>38</v>
      </c>
      <c r="AD2179" s="3" t="s">
        <v>3569</v>
      </c>
      <c r="AE2179" s="3" t="s">
        <v>988</v>
      </c>
      <c r="AJ2179" s="3" t="s">
        <v>3443</v>
      </c>
      <c r="AK2179" s="3" t="s">
        <v>6955</v>
      </c>
      <c r="AL2179" s="3" t="s">
        <v>3562</v>
      </c>
      <c r="AM2179" s="3" t="s">
        <v>3040</v>
      </c>
      <c r="AV2179" s="3" t="s">
        <v>5291</v>
      </c>
      <c r="AW2179" s="3" t="s">
        <v>1587</v>
      </c>
      <c r="BI2179" s="3" t="s">
        <v>6854</v>
      </c>
      <c r="BJ2179" s="3" t="s">
        <v>1938</v>
      </c>
      <c r="BM2179" s="3" t="s">
        <v>3759</v>
      </c>
      <c r="BN2179" s="3" t="s">
        <v>1276</v>
      </c>
      <c r="BQ2179" s="3" t="s">
        <v>6855</v>
      </c>
      <c r="BR2179" s="3" t="s">
        <v>2485</v>
      </c>
      <c r="BS2179" s="3" t="s">
        <v>3476</v>
      </c>
      <c r="BT2179" s="3" t="s">
        <v>1117</v>
      </c>
    </row>
    <row r="2180" spans="1:72" ht="13.5" customHeight="1">
      <c r="A2180" s="6" t="str">
        <f>HYPERLINK("http://kyu.snu.ac.kr/sdhj/index.jsp?type=hj/GK14649_00IM0001_056b.jpg","1717_수북면_056b")</f>
        <v>1717_수북면_056b</v>
      </c>
      <c r="B2180" s="3">
        <v>1717</v>
      </c>
      <c r="C2180" s="3" t="s">
        <v>7829</v>
      </c>
      <c r="D2180" s="3" t="s">
        <v>7830</v>
      </c>
      <c r="E2180" s="3">
        <v>2179</v>
      </c>
      <c r="F2180" s="3">
        <v>8</v>
      </c>
      <c r="G2180" s="3" t="s">
        <v>6823</v>
      </c>
      <c r="H2180" s="3" t="s">
        <v>6978</v>
      </c>
      <c r="I2180" s="3">
        <v>2</v>
      </c>
      <c r="L2180" s="3">
        <v>1</v>
      </c>
      <c r="M2180" s="3" t="s">
        <v>6849</v>
      </c>
      <c r="N2180" s="3" t="s">
        <v>7011</v>
      </c>
      <c r="S2180" s="3" t="s">
        <v>3580</v>
      </c>
      <c r="T2180" s="3" t="s">
        <v>7032</v>
      </c>
      <c r="Y2180" s="3" t="s">
        <v>74</v>
      </c>
      <c r="Z2180" s="3" t="s">
        <v>888</v>
      </c>
      <c r="AC2180" s="3">
        <v>27</v>
      </c>
      <c r="AD2180" s="3" t="s">
        <v>3726</v>
      </c>
      <c r="AE2180" s="3" t="s">
        <v>1011</v>
      </c>
    </row>
    <row r="2181" spans="1:72" ht="13.5" customHeight="1">
      <c r="A2181" s="6" t="str">
        <f>HYPERLINK("http://kyu.snu.ac.kr/sdhj/index.jsp?type=hj/GK14649_00IM0001_056b.jpg","1717_수북면_056b")</f>
        <v>1717_수북면_056b</v>
      </c>
      <c r="B2181" s="3">
        <v>1717</v>
      </c>
      <c r="C2181" s="3" t="s">
        <v>7468</v>
      </c>
      <c r="D2181" s="3" t="s">
        <v>7469</v>
      </c>
      <c r="E2181" s="3">
        <v>2180</v>
      </c>
      <c r="F2181" s="3">
        <v>8</v>
      </c>
      <c r="G2181" s="3" t="s">
        <v>6823</v>
      </c>
      <c r="H2181" s="3" t="s">
        <v>6978</v>
      </c>
      <c r="I2181" s="3">
        <v>2</v>
      </c>
      <c r="L2181" s="3">
        <v>1</v>
      </c>
      <c r="M2181" s="3" t="s">
        <v>6849</v>
      </c>
      <c r="N2181" s="3" t="s">
        <v>7011</v>
      </c>
      <c r="S2181" s="3" t="s">
        <v>3955</v>
      </c>
      <c r="T2181" s="3" t="s">
        <v>7044</v>
      </c>
      <c r="Y2181" s="3" t="s">
        <v>6856</v>
      </c>
      <c r="Z2181" s="3" t="s">
        <v>939</v>
      </c>
      <c r="AC2181" s="3">
        <v>22</v>
      </c>
      <c r="AD2181" s="3" t="s">
        <v>4044</v>
      </c>
      <c r="AE2181" s="3" t="s">
        <v>1026</v>
      </c>
    </row>
    <row r="2182" spans="1:72" ht="13.5" customHeight="1">
      <c r="A2182" s="6" t="str">
        <f>HYPERLINK("http://kyu.snu.ac.kr/sdhj/index.jsp?type=hj/GK14649_00IM0001_056b.jpg","1717_수북면_056b")</f>
        <v>1717_수북면_056b</v>
      </c>
      <c r="B2182" s="3">
        <v>1717</v>
      </c>
      <c r="C2182" s="3" t="s">
        <v>7462</v>
      </c>
      <c r="D2182" s="3" t="s">
        <v>7463</v>
      </c>
      <c r="E2182" s="3">
        <v>2181</v>
      </c>
      <c r="F2182" s="3">
        <v>8</v>
      </c>
      <c r="G2182" s="3" t="s">
        <v>6823</v>
      </c>
      <c r="H2182" s="3" t="s">
        <v>6978</v>
      </c>
      <c r="I2182" s="3">
        <v>2</v>
      </c>
      <c r="L2182" s="3">
        <v>1</v>
      </c>
      <c r="M2182" s="3" t="s">
        <v>6849</v>
      </c>
      <c r="N2182" s="3" t="s">
        <v>7011</v>
      </c>
      <c r="S2182" s="3" t="s">
        <v>7982</v>
      </c>
      <c r="T2182" s="3" t="s">
        <v>7983</v>
      </c>
      <c r="Y2182" s="3" t="s">
        <v>6857</v>
      </c>
      <c r="Z2182" s="3" t="s">
        <v>940</v>
      </c>
      <c r="AC2182" s="3">
        <v>9</v>
      </c>
      <c r="AD2182" s="3" t="s">
        <v>3767</v>
      </c>
      <c r="AE2182" s="3" t="s">
        <v>1013</v>
      </c>
    </row>
    <row r="2183" spans="1:72" ht="13.5" customHeight="1">
      <c r="A2183" s="6" t="str">
        <f>HYPERLINK("http://kyu.snu.ac.kr/sdhj/index.jsp?type=hj/GK14649_00IM0001_056b.jpg","1717_수북면_056b")</f>
        <v>1717_수북면_056b</v>
      </c>
      <c r="B2183" s="3">
        <v>1717</v>
      </c>
      <c r="C2183" s="3" t="s">
        <v>8007</v>
      </c>
      <c r="D2183" s="3" t="s">
        <v>8008</v>
      </c>
      <c r="E2183" s="3">
        <v>2182</v>
      </c>
      <c r="F2183" s="3">
        <v>8</v>
      </c>
      <c r="G2183" s="3" t="s">
        <v>6823</v>
      </c>
      <c r="H2183" s="3" t="s">
        <v>6978</v>
      </c>
      <c r="I2183" s="3">
        <v>2</v>
      </c>
      <c r="L2183" s="3">
        <v>2</v>
      </c>
      <c r="M2183" s="3" t="s">
        <v>2710</v>
      </c>
      <c r="N2183" s="3" t="s">
        <v>2850</v>
      </c>
      <c r="T2183" s="3" t="s">
        <v>8002</v>
      </c>
      <c r="U2183" s="3" t="s">
        <v>6825</v>
      </c>
      <c r="V2183" s="3" t="s">
        <v>2991</v>
      </c>
      <c r="W2183" s="3" t="s">
        <v>6858</v>
      </c>
      <c r="X2183" s="3" t="s">
        <v>7290</v>
      </c>
      <c r="Y2183" s="3" t="s">
        <v>6859</v>
      </c>
      <c r="Z2183" s="3" t="s">
        <v>182</v>
      </c>
      <c r="AC2183" s="3">
        <v>45</v>
      </c>
      <c r="AD2183" s="3" t="s">
        <v>4037</v>
      </c>
      <c r="AE2183" s="3" t="s">
        <v>1025</v>
      </c>
      <c r="AJ2183" s="3" t="s">
        <v>3443</v>
      </c>
      <c r="AK2183" s="3" t="s">
        <v>6955</v>
      </c>
      <c r="AL2183" s="3" t="s">
        <v>3543</v>
      </c>
      <c r="AM2183" s="3" t="s">
        <v>1149</v>
      </c>
      <c r="AV2183" s="3" t="s">
        <v>6860</v>
      </c>
      <c r="AW2183" s="3" t="s">
        <v>1588</v>
      </c>
      <c r="BI2183" s="3" t="s">
        <v>3963</v>
      </c>
      <c r="BJ2183" s="3" t="s">
        <v>1296</v>
      </c>
      <c r="BM2183" s="3" t="s">
        <v>5239</v>
      </c>
      <c r="BN2183" s="3" t="s">
        <v>1648</v>
      </c>
      <c r="BO2183" s="3" t="s">
        <v>3546</v>
      </c>
      <c r="BP2183" s="3" t="s">
        <v>7248</v>
      </c>
      <c r="BQ2183" s="3" t="s">
        <v>87</v>
      </c>
      <c r="BR2183" s="3" t="s">
        <v>2486</v>
      </c>
      <c r="BS2183" s="3" t="s">
        <v>4158</v>
      </c>
      <c r="BT2183" s="3" t="s">
        <v>1161</v>
      </c>
    </row>
    <row r="2184" spans="1:72" ht="13.5" customHeight="1">
      <c r="A2184" s="6" t="str">
        <f>HYPERLINK("http://kyu.snu.ac.kr/sdhj/index.jsp?type=hj/GK14649_00IM0001_056b.jpg","1717_수북면_056b")</f>
        <v>1717_수북면_056b</v>
      </c>
      <c r="B2184" s="3">
        <v>1717</v>
      </c>
      <c r="C2184" s="3" t="s">
        <v>7402</v>
      </c>
      <c r="D2184" s="3" t="s">
        <v>7403</v>
      </c>
      <c r="E2184" s="3">
        <v>2183</v>
      </c>
      <c r="F2184" s="3">
        <v>8</v>
      </c>
      <c r="G2184" s="3" t="s">
        <v>6823</v>
      </c>
      <c r="H2184" s="3" t="s">
        <v>6978</v>
      </c>
      <c r="I2184" s="3">
        <v>2</v>
      </c>
      <c r="L2184" s="3">
        <v>2</v>
      </c>
      <c r="M2184" s="3" t="s">
        <v>2710</v>
      </c>
      <c r="N2184" s="3" t="s">
        <v>2850</v>
      </c>
      <c r="S2184" s="3" t="s">
        <v>6861</v>
      </c>
      <c r="T2184" s="3" t="s">
        <v>7092</v>
      </c>
      <c r="Y2184" s="3" t="s">
        <v>6862</v>
      </c>
      <c r="Z2184" s="3" t="s">
        <v>941</v>
      </c>
      <c r="AC2184" s="3">
        <v>43</v>
      </c>
      <c r="AD2184" s="3" t="s">
        <v>4004</v>
      </c>
      <c r="AE2184" s="3" t="s">
        <v>1023</v>
      </c>
    </row>
    <row r="2185" spans="1:72" ht="13.5" customHeight="1">
      <c r="A2185" s="6" t="str">
        <f>HYPERLINK("http://kyu.snu.ac.kr/sdhj/index.jsp?type=hj/GK14649_00IM0001_056b.jpg","1717_수북면_056b")</f>
        <v>1717_수북면_056b</v>
      </c>
      <c r="B2185" s="3">
        <v>1717</v>
      </c>
      <c r="C2185" s="3" t="s">
        <v>7402</v>
      </c>
      <c r="D2185" s="3" t="s">
        <v>7403</v>
      </c>
      <c r="E2185" s="3">
        <v>2184</v>
      </c>
      <c r="F2185" s="3">
        <v>8</v>
      </c>
      <c r="G2185" s="3" t="s">
        <v>6823</v>
      </c>
      <c r="H2185" s="3" t="s">
        <v>6978</v>
      </c>
      <c r="I2185" s="3">
        <v>2</v>
      </c>
      <c r="L2185" s="3">
        <v>2</v>
      </c>
      <c r="M2185" s="3" t="s">
        <v>2710</v>
      </c>
      <c r="N2185" s="3" t="s">
        <v>2850</v>
      </c>
      <c r="S2185" s="3" t="s">
        <v>3578</v>
      </c>
      <c r="T2185" s="3" t="s">
        <v>7031</v>
      </c>
      <c r="W2185" s="3" t="s">
        <v>3781</v>
      </c>
      <c r="X2185" s="3" t="s">
        <v>7264</v>
      </c>
      <c r="Y2185" s="3" t="s">
        <v>6863</v>
      </c>
      <c r="Z2185" s="3" t="s">
        <v>942</v>
      </c>
      <c r="AC2185" s="3">
        <v>45</v>
      </c>
      <c r="AD2185" s="3" t="s">
        <v>4037</v>
      </c>
      <c r="AE2185" s="3" t="s">
        <v>1025</v>
      </c>
      <c r="AJ2185" s="3" t="s">
        <v>3443</v>
      </c>
      <c r="AK2185" s="3" t="s">
        <v>6955</v>
      </c>
      <c r="AL2185" s="3" t="s">
        <v>3543</v>
      </c>
      <c r="AM2185" s="3" t="s">
        <v>1149</v>
      </c>
      <c r="AV2185" s="3" t="s">
        <v>3790</v>
      </c>
      <c r="AW2185" s="3" t="s">
        <v>7358</v>
      </c>
      <c r="BI2185" s="3" t="s">
        <v>6852</v>
      </c>
      <c r="BJ2185" s="3" t="s">
        <v>3152</v>
      </c>
      <c r="BM2185" s="3" t="s">
        <v>6830</v>
      </c>
      <c r="BN2185" s="3" t="s">
        <v>2204</v>
      </c>
      <c r="BQ2185" s="3" t="s">
        <v>6853</v>
      </c>
      <c r="BR2185" s="3" t="s">
        <v>2484</v>
      </c>
      <c r="BS2185" s="3" t="s">
        <v>4645</v>
      </c>
      <c r="BT2185" s="3" t="s">
        <v>1205</v>
      </c>
    </row>
    <row r="2186" spans="1:72" ht="13.5" customHeight="1">
      <c r="A2186" s="6" t="str">
        <f>HYPERLINK("http://kyu.snu.ac.kr/sdhj/index.jsp?type=hj/GK14649_00IM0001_056b.jpg","1717_수북면_056b")</f>
        <v>1717_수북면_056b</v>
      </c>
      <c r="B2186" s="3">
        <v>1717</v>
      </c>
      <c r="C2186" s="3" t="s">
        <v>7473</v>
      </c>
      <c r="D2186" s="3" t="s">
        <v>7474</v>
      </c>
      <c r="E2186" s="3">
        <v>2185</v>
      </c>
      <c r="F2186" s="3">
        <v>8</v>
      </c>
      <c r="G2186" s="3" t="s">
        <v>6823</v>
      </c>
      <c r="H2186" s="3" t="s">
        <v>6978</v>
      </c>
      <c r="I2186" s="3">
        <v>2</v>
      </c>
      <c r="L2186" s="3">
        <v>2</v>
      </c>
      <c r="M2186" s="3" t="s">
        <v>2710</v>
      </c>
      <c r="N2186" s="3" t="s">
        <v>2850</v>
      </c>
      <c r="S2186" s="3" t="s">
        <v>3550</v>
      </c>
      <c r="T2186" s="3" t="s">
        <v>7029</v>
      </c>
      <c r="W2186" s="3" t="s">
        <v>6858</v>
      </c>
      <c r="X2186" s="3" t="s">
        <v>7290</v>
      </c>
      <c r="Y2186" s="3" t="s">
        <v>4694</v>
      </c>
      <c r="Z2186" s="3" t="s">
        <v>352</v>
      </c>
      <c r="AC2186" s="3">
        <v>16</v>
      </c>
      <c r="AD2186" s="3" t="s">
        <v>3599</v>
      </c>
      <c r="AE2186" s="3" t="s">
        <v>993</v>
      </c>
    </row>
    <row r="2187" spans="1:72" ht="13.5" customHeight="1">
      <c r="A2187" s="6" t="str">
        <f>HYPERLINK("http://kyu.snu.ac.kr/sdhj/index.jsp?type=hj/GK14649_00IM0001_056b.jpg","1717_수북면_056b")</f>
        <v>1717_수북면_056b</v>
      </c>
      <c r="B2187" s="3">
        <v>1717</v>
      </c>
      <c r="C2187" s="3" t="s">
        <v>7473</v>
      </c>
      <c r="D2187" s="3" t="s">
        <v>7474</v>
      </c>
      <c r="E2187" s="3">
        <v>2186</v>
      </c>
      <c r="F2187" s="3">
        <v>8</v>
      </c>
      <c r="G2187" s="3" t="s">
        <v>6823</v>
      </c>
      <c r="H2187" s="3" t="s">
        <v>6978</v>
      </c>
      <c r="I2187" s="3">
        <v>2</v>
      </c>
      <c r="L2187" s="3">
        <v>2</v>
      </c>
      <c r="M2187" s="3" t="s">
        <v>2710</v>
      </c>
      <c r="N2187" s="3" t="s">
        <v>2850</v>
      </c>
      <c r="S2187" s="3" t="s">
        <v>9129</v>
      </c>
      <c r="T2187" s="3" t="s">
        <v>9130</v>
      </c>
      <c r="Y2187" s="3" t="s">
        <v>6864</v>
      </c>
      <c r="Z2187" s="3" t="s">
        <v>943</v>
      </c>
      <c r="AC2187" s="3">
        <v>35</v>
      </c>
      <c r="AD2187" s="3" t="s">
        <v>3613</v>
      </c>
      <c r="AE2187" s="3" t="s">
        <v>996</v>
      </c>
    </row>
    <row r="2188" spans="1:72" ht="13.5" customHeight="1">
      <c r="A2188" s="6" t="str">
        <f>HYPERLINK("http://kyu.snu.ac.kr/sdhj/index.jsp?type=hj/GK14649_00IM0001_056b.jpg","1717_수북면_056b")</f>
        <v>1717_수북면_056b</v>
      </c>
      <c r="B2188" s="3">
        <v>1717</v>
      </c>
      <c r="C2188" s="3" t="s">
        <v>7439</v>
      </c>
      <c r="D2188" s="3" t="s">
        <v>7440</v>
      </c>
      <c r="E2188" s="3">
        <v>2187</v>
      </c>
      <c r="F2188" s="3">
        <v>8</v>
      </c>
      <c r="G2188" s="3" t="s">
        <v>6823</v>
      </c>
      <c r="H2188" s="3" t="s">
        <v>6978</v>
      </c>
      <c r="I2188" s="3">
        <v>2</v>
      </c>
      <c r="L2188" s="3">
        <v>2</v>
      </c>
      <c r="M2188" s="3" t="s">
        <v>2710</v>
      </c>
      <c r="N2188" s="3" t="s">
        <v>2850</v>
      </c>
      <c r="S2188" s="3" t="s">
        <v>9131</v>
      </c>
      <c r="T2188" s="3" t="s">
        <v>9132</v>
      </c>
      <c r="Y2188" s="3" t="s">
        <v>88</v>
      </c>
      <c r="Z2188" s="3" t="s">
        <v>944</v>
      </c>
      <c r="AC2188" s="3">
        <v>7</v>
      </c>
      <c r="AD2188" s="3" t="s">
        <v>3538</v>
      </c>
      <c r="AE2188" s="3" t="s">
        <v>983</v>
      </c>
    </row>
    <row r="2189" spans="1:72" ht="13.5" customHeight="1">
      <c r="A2189" s="6" t="str">
        <f>HYPERLINK("http://kyu.snu.ac.kr/sdhj/index.jsp?type=hj/GK14649_00IM0001_056b.jpg","1717_수북면_056b")</f>
        <v>1717_수북면_056b</v>
      </c>
      <c r="B2189" s="3">
        <v>1717</v>
      </c>
      <c r="C2189" s="3" t="s">
        <v>7439</v>
      </c>
      <c r="D2189" s="3" t="s">
        <v>7440</v>
      </c>
      <c r="E2189" s="3">
        <v>2188</v>
      </c>
      <c r="F2189" s="3">
        <v>8</v>
      </c>
      <c r="G2189" s="3" t="s">
        <v>6823</v>
      </c>
      <c r="H2189" s="3" t="s">
        <v>6978</v>
      </c>
      <c r="I2189" s="3">
        <v>2</v>
      </c>
      <c r="L2189" s="3">
        <v>2</v>
      </c>
      <c r="M2189" s="3" t="s">
        <v>2710</v>
      </c>
      <c r="N2189" s="3" t="s">
        <v>2850</v>
      </c>
      <c r="S2189" s="3" t="s">
        <v>8777</v>
      </c>
      <c r="T2189" s="3" t="s">
        <v>8778</v>
      </c>
      <c r="Y2189" s="3" t="s">
        <v>6865</v>
      </c>
      <c r="Z2189" s="3" t="s">
        <v>945</v>
      </c>
      <c r="AC2189" s="3">
        <v>20</v>
      </c>
      <c r="AD2189" s="3" t="s">
        <v>4120</v>
      </c>
      <c r="AE2189" s="3" t="s">
        <v>259</v>
      </c>
    </row>
    <row r="2190" spans="1:72" ht="13.5" customHeight="1">
      <c r="A2190" s="6" t="str">
        <f>HYPERLINK("http://kyu.snu.ac.kr/sdhj/index.jsp?type=hj/GK14649_00IM0001_056b.jpg","1717_수북면_056b")</f>
        <v>1717_수북면_056b</v>
      </c>
      <c r="B2190" s="3">
        <v>1717</v>
      </c>
      <c r="C2190" s="3" t="s">
        <v>7439</v>
      </c>
      <c r="D2190" s="3" t="s">
        <v>7440</v>
      </c>
      <c r="E2190" s="3">
        <v>2189</v>
      </c>
      <c r="F2190" s="3">
        <v>8</v>
      </c>
      <c r="G2190" s="3" t="s">
        <v>6823</v>
      </c>
      <c r="H2190" s="3" t="s">
        <v>6978</v>
      </c>
      <c r="I2190" s="3">
        <v>2</v>
      </c>
      <c r="L2190" s="3">
        <v>2</v>
      </c>
      <c r="M2190" s="3" t="s">
        <v>2710</v>
      </c>
      <c r="N2190" s="3" t="s">
        <v>2850</v>
      </c>
      <c r="S2190" s="3" t="s">
        <v>8777</v>
      </c>
      <c r="T2190" s="3" t="s">
        <v>8778</v>
      </c>
      <c r="Y2190" s="3" t="s">
        <v>4150</v>
      </c>
      <c r="Z2190" s="3" t="s">
        <v>176</v>
      </c>
      <c r="AC2190" s="3">
        <v>4</v>
      </c>
      <c r="AD2190" s="3" t="s">
        <v>3581</v>
      </c>
      <c r="AE2190" s="3" t="s">
        <v>989</v>
      </c>
      <c r="AG2190" s="3" t="s">
        <v>9133</v>
      </c>
    </row>
    <row r="2191" spans="1:72" ht="13.5" customHeight="1">
      <c r="A2191" s="6" t="str">
        <f>HYPERLINK("http://kyu.snu.ac.kr/sdhj/index.jsp?type=hj/GK14649_00IM0001_056b.jpg","1717_수북면_056b")</f>
        <v>1717_수북면_056b</v>
      </c>
      <c r="B2191" s="3">
        <v>1717</v>
      </c>
      <c r="C2191" s="3" t="s">
        <v>7439</v>
      </c>
      <c r="D2191" s="3" t="s">
        <v>7440</v>
      </c>
      <c r="E2191" s="3">
        <v>2190</v>
      </c>
      <c r="F2191" s="3">
        <v>8</v>
      </c>
      <c r="G2191" s="3" t="s">
        <v>6823</v>
      </c>
      <c r="H2191" s="3" t="s">
        <v>6978</v>
      </c>
      <c r="I2191" s="3">
        <v>2</v>
      </c>
      <c r="L2191" s="3">
        <v>2</v>
      </c>
      <c r="M2191" s="3" t="s">
        <v>2710</v>
      </c>
      <c r="N2191" s="3" t="s">
        <v>2850</v>
      </c>
      <c r="S2191" s="3" t="s">
        <v>8777</v>
      </c>
      <c r="T2191" s="3" t="s">
        <v>8778</v>
      </c>
      <c r="Y2191" s="3" t="s">
        <v>6866</v>
      </c>
      <c r="Z2191" s="3" t="s">
        <v>946</v>
      </c>
      <c r="AC2191" s="3">
        <v>2</v>
      </c>
      <c r="AD2191" s="3" t="s">
        <v>3584</v>
      </c>
      <c r="AE2191" s="3" t="s">
        <v>990</v>
      </c>
      <c r="AF2191" s="3" t="s">
        <v>3054</v>
      </c>
      <c r="AG2191" s="3" t="s">
        <v>3067</v>
      </c>
    </row>
    <row r="2192" spans="1:72" ht="13.5" customHeight="1">
      <c r="A2192" s="6" t="str">
        <f>HYPERLINK("http://kyu.snu.ac.kr/sdhj/index.jsp?type=hj/GK14649_00IM0001_056b.jpg","1717_수북면_056b")</f>
        <v>1717_수북면_056b</v>
      </c>
      <c r="B2192" s="3">
        <v>1717</v>
      </c>
      <c r="C2192" s="3" t="s">
        <v>7439</v>
      </c>
      <c r="D2192" s="3" t="s">
        <v>7440</v>
      </c>
      <c r="E2192" s="3">
        <v>2191</v>
      </c>
      <c r="F2192" s="3">
        <v>8</v>
      </c>
      <c r="G2192" s="3" t="s">
        <v>6823</v>
      </c>
      <c r="H2192" s="3" t="s">
        <v>6978</v>
      </c>
      <c r="I2192" s="3">
        <v>2</v>
      </c>
      <c r="L2192" s="3">
        <v>3</v>
      </c>
      <c r="M2192" s="3" t="s">
        <v>2622</v>
      </c>
      <c r="N2192" s="3" t="s">
        <v>2914</v>
      </c>
      <c r="T2192" s="3" t="s">
        <v>7835</v>
      </c>
      <c r="U2192" s="3" t="s">
        <v>6825</v>
      </c>
      <c r="V2192" s="3" t="s">
        <v>2991</v>
      </c>
      <c r="W2192" s="3" t="s">
        <v>3579</v>
      </c>
      <c r="X2192" s="3" t="s">
        <v>2997</v>
      </c>
      <c r="Y2192" s="3" t="s">
        <v>6867</v>
      </c>
      <c r="Z2192" s="3" t="s">
        <v>947</v>
      </c>
      <c r="AC2192" s="3">
        <v>49</v>
      </c>
      <c r="AD2192" s="3" t="s">
        <v>3517</v>
      </c>
      <c r="AE2192" s="3" t="s">
        <v>980</v>
      </c>
      <c r="AJ2192" s="3" t="s">
        <v>3443</v>
      </c>
      <c r="AK2192" s="3" t="s">
        <v>6955</v>
      </c>
      <c r="AL2192" s="3" t="s">
        <v>4935</v>
      </c>
      <c r="AM2192" s="3" t="s">
        <v>1196</v>
      </c>
      <c r="AT2192" s="3" t="s">
        <v>6825</v>
      </c>
      <c r="AU2192" s="3" t="s">
        <v>2991</v>
      </c>
      <c r="AV2192" s="3" t="s">
        <v>9134</v>
      </c>
      <c r="AW2192" s="3" t="s">
        <v>3122</v>
      </c>
      <c r="BG2192" s="3" t="s">
        <v>6825</v>
      </c>
      <c r="BH2192" s="3" t="s">
        <v>2991</v>
      </c>
      <c r="BI2192" s="3" t="s">
        <v>5850</v>
      </c>
      <c r="BJ2192" s="3" t="s">
        <v>1939</v>
      </c>
      <c r="BM2192" s="3" t="s">
        <v>6868</v>
      </c>
      <c r="BN2192" s="3" t="s">
        <v>2207</v>
      </c>
      <c r="BO2192" s="3" t="s">
        <v>6825</v>
      </c>
      <c r="BP2192" s="3" t="s">
        <v>2991</v>
      </c>
      <c r="BQ2192" s="3" t="s">
        <v>89</v>
      </c>
      <c r="BR2192" s="3" t="s">
        <v>9135</v>
      </c>
      <c r="BS2192" s="3" t="s">
        <v>3476</v>
      </c>
      <c r="BT2192" s="3" t="s">
        <v>1117</v>
      </c>
    </row>
    <row r="2193" spans="1:72" ht="13.5" customHeight="1">
      <c r="A2193" s="6" t="str">
        <f>HYPERLINK("http://kyu.snu.ac.kr/sdhj/index.jsp?type=hj/GK14649_00IM0001_056b.jpg","1717_수북면_056b")</f>
        <v>1717_수북면_056b</v>
      </c>
      <c r="B2193" s="3">
        <v>1717</v>
      </c>
      <c r="C2193" s="3" t="s">
        <v>7722</v>
      </c>
      <c r="D2193" s="3" t="s">
        <v>7723</v>
      </c>
      <c r="E2193" s="3">
        <v>2192</v>
      </c>
      <c r="F2193" s="3">
        <v>8</v>
      </c>
      <c r="G2193" s="3" t="s">
        <v>6823</v>
      </c>
      <c r="H2193" s="3" t="s">
        <v>6978</v>
      </c>
      <c r="I2193" s="3">
        <v>2</v>
      </c>
      <c r="L2193" s="3">
        <v>3</v>
      </c>
      <c r="M2193" s="3" t="s">
        <v>2622</v>
      </c>
      <c r="N2193" s="3" t="s">
        <v>2914</v>
      </c>
      <c r="S2193" s="3" t="s">
        <v>3539</v>
      </c>
      <c r="T2193" s="3" t="s">
        <v>7028</v>
      </c>
      <c r="U2193" s="3" t="s">
        <v>3540</v>
      </c>
      <c r="V2193" s="3" t="s">
        <v>7111</v>
      </c>
      <c r="W2193" s="3" t="s">
        <v>5381</v>
      </c>
      <c r="X2193" s="3" t="s">
        <v>7284</v>
      </c>
      <c r="Y2193" s="3" t="s">
        <v>6556</v>
      </c>
      <c r="Z2193" s="3" t="s">
        <v>7348</v>
      </c>
      <c r="AC2193" s="3">
        <v>49</v>
      </c>
      <c r="AD2193" s="3" t="s">
        <v>3517</v>
      </c>
      <c r="AE2193" s="3" t="s">
        <v>980</v>
      </c>
      <c r="AJ2193" s="3" t="s">
        <v>3443</v>
      </c>
      <c r="AK2193" s="3" t="s">
        <v>6955</v>
      </c>
      <c r="AL2193" s="3" t="s">
        <v>3476</v>
      </c>
      <c r="AM2193" s="3" t="s">
        <v>1117</v>
      </c>
      <c r="AT2193" s="3" t="s">
        <v>6825</v>
      </c>
      <c r="AU2193" s="3" t="s">
        <v>2991</v>
      </c>
      <c r="AV2193" s="3" t="s">
        <v>6869</v>
      </c>
      <c r="AW2193" s="3" t="s">
        <v>1589</v>
      </c>
      <c r="BG2193" s="3" t="s">
        <v>6825</v>
      </c>
      <c r="BH2193" s="3" t="s">
        <v>2991</v>
      </c>
      <c r="BI2193" s="3" t="s">
        <v>6870</v>
      </c>
      <c r="BJ2193" s="3" t="s">
        <v>1940</v>
      </c>
      <c r="BM2193" s="3" t="s">
        <v>6871</v>
      </c>
      <c r="BN2193" s="3" t="s">
        <v>2208</v>
      </c>
      <c r="BQ2193" s="3" t="s">
        <v>6872</v>
      </c>
      <c r="BR2193" s="3" t="s">
        <v>3214</v>
      </c>
      <c r="BS2193" s="3" t="s">
        <v>3476</v>
      </c>
      <c r="BT2193" s="3" t="s">
        <v>1117</v>
      </c>
    </row>
    <row r="2194" spans="1:72" ht="13.5" customHeight="1">
      <c r="A2194" s="6" t="str">
        <f>HYPERLINK("http://kyu.snu.ac.kr/sdhj/index.jsp?type=hj/GK14649_00IM0001_056b.jpg","1717_수북면_056b")</f>
        <v>1717_수북면_056b</v>
      </c>
      <c r="B2194" s="3">
        <v>1717</v>
      </c>
      <c r="C2194" s="3" t="s">
        <v>7722</v>
      </c>
      <c r="D2194" s="3" t="s">
        <v>7723</v>
      </c>
      <c r="E2194" s="3">
        <v>2193</v>
      </c>
      <c r="F2194" s="3">
        <v>8</v>
      </c>
      <c r="G2194" s="3" t="s">
        <v>6823</v>
      </c>
      <c r="H2194" s="3" t="s">
        <v>6978</v>
      </c>
      <c r="I2194" s="3">
        <v>2</v>
      </c>
      <c r="L2194" s="3">
        <v>3</v>
      </c>
      <c r="M2194" s="3" t="s">
        <v>2622</v>
      </c>
      <c r="N2194" s="3" t="s">
        <v>2914</v>
      </c>
      <c r="S2194" s="3" t="s">
        <v>3536</v>
      </c>
      <c r="T2194" s="3" t="s">
        <v>7027</v>
      </c>
      <c r="Y2194" s="3" t="s">
        <v>90</v>
      </c>
      <c r="Z2194" s="3" t="s">
        <v>948</v>
      </c>
      <c r="AC2194" s="3">
        <v>67</v>
      </c>
      <c r="AD2194" s="3" t="s">
        <v>3538</v>
      </c>
      <c r="AE2194" s="3" t="s">
        <v>983</v>
      </c>
    </row>
    <row r="2195" spans="1:72" ht="13.5" customHeight="1">
      <c r="A2195" s="6" t="str">
        <f>HYPERLINK("http://kyu.snu.ac.kr/sdhj/index.jsp?type=hj/GK14649_00IM0001_056b.jpg","1717_수북면_056b")</f>
        <v>1717_수북면_056b</v>
      </c>
      <c r="B2195" s="3">
        <v>1717</v>
      </c>
      <c r="C2195" s="3" t="s">
        <v>7722</v>
      </c>
      <c r="D2195" s="3" t="s">
        <v>7723</v>
      </c>
      <c r="E2195" s="3">
        <v>2194</v>
      </c>
      <c r="F2195" s="3">
        <v>8</v>
      </c>
      <c r="G2195" s="3" t="s">
        <v>6823</v>
      </c>
      <c r="H2195" s="3" t="s">
        <v>6978</v>
      </c>
      <c r="I2195" s="3">
        <v>2</v>
      </c>
      <c r="L2195" s="3">
        <v>3</v>
      </c>
      <c r="M2195" s="3" t="s">
        <v>2622</v>
      </c>
      <c r="N2195" s="3" t="s">
        <v>2914</v>
      </c>
      <c r="S2195" s="3" t="s">
        <v>9136</v>
      </c>
      <c r="T2195" s="3" t="s">
        <v>9137</v>
      </c>
      <c r="U2195" s="3" t="s">
        <v>6825</v>
      </c>
      <c r="V2195" s="3" t="s">
        <v>2991</v>
      </c>
      <c r="Y2195" s="3" t="s">
        <v>3680</v>
      </c>
      <c r="Z2195" s="3" t="s">
        <v>7334</v>
      </c>
      <c r="AC2195" s="3">
        <v>11</v>
      </c>
      <c r="AD2195" s="3" t="s">
        <v>3750</v>
      </c>
      <c r="AE2195" s="3" t="s">
        <v>1012</v>
      </c>
    </row>
    <row r="2196" spans="1:72" ht="13.5" customHeight="1">
      <c r="A2196" s="6" t="str">
        <f>HYPERLINK("http://kyu.snu.ac.kr/sdhj/index.jsp?type=hj/GK14649_00IM0001_056b.jpg","1717_수북면_056b")</f>
        <v>1717_수북면_056b</v>
      </c>
      <c r="B2196" s="3">
        <v>1717</v>
      </c>
      <c r="C2196" s="3" t="s">
        <v>7479</v>
      </c>
      <c r="D2196" s="3" t="s">
        <v>7480</v>
      </c>
      <c r="E2196" s="3">
        <v>2195</v>
      </c>
      <c r="F2196" s="3">
        <v>8</v>
      </c>
      <c r="G2196" s="3" t="s">
        <v>6823</v>
      </c>
      <c r="H2196" s="3" t="s">
        <v>6978</v>
      </c>
      <c r="I2196" s="3">
        <v>2</v>
      </c>
      <c r="L2196" s="3">
        <v>3</v>
      </c>
      <c r="M2196" s="3" t="s">
        <v>2622</v>
      </c>
      <c r="N2196" s="3" t="s">
        <v>2914</v>
      </c>
      <c r="S2196" s="3" t="s">
        <v>7838</v>
      </c>
      <c r="T2196" s="3" t="s">
        <v>7839</v>
      </c>
      <c r="Y2196" s="3" t="s">
        <v>6873</v>
      </c>
      <c r="Z2196" s="3" t="s">
        <v>949</v>
      </c>
      <c r="AC2196" s="3">
        <v>15</v>
      </c>
      <c r="AD2196" s="3" t="s">
        <v>3678</v>
      </c>
      <c r="AE2196" s="3" t="s">
        <v>1005</v>
      </c>
    </row>
    <row r="2197" spans="1:72" ht="13.5" customHeight="1">
      <c r="A2197" s="6" t="str">
        <f>HYPERLINK("http://kyu.snu.ac.kr/sdhj/index.jsp?type=hj/GK14649_00IM0001_056b.jpg","1717_수북면_056b")</f>
        <v>1717_수북면_056b</v>
      </c>
      <c r="B2197" s="3">
        <v>1717</v>
      </c>
      <c r="C2197" s="3" t="s">
        <v>7722</v>
      </c>
      <c r="D2197" s="3" t="s">
        <v>7723</v>
      </c>
      <c r="E2197" s="3">
        <v>2196</v>
      </c>
      <c r="F2197" s="3">
        <v>8</v>
      </c>
      <c r="G2197" s="3" t="s">
        <v>6823</v>
      </c>
      <c r="H2197" s="3" t="s">
        <v>6978</v>
      </c>
      <c r="I2197" s="3">
        <v>2</v>
      </c>
      <c r="L2197" s="3">
        <v>3</v>
      </c>
      <c r="M2197" s="3" t="s">
        <v>2622</v>
      </c>
      <c r="N2197" s="3" t="s">
        <v>2914</v>
      </c>
      <c r="S2197" s="3" t="s">
        <v>7838</v>
      </c>
      <c r="T2197" s="3" t="s">
        <v>7839</v>
      </c>
      <c r="Y2197" s="3" t="s">
        <v>91</v>
      </c>
      <c r="Z2197" s="3" t="s">
        <v>950</v>
      </c>
      <c r="AC2197" s="3">
        <v>8</v>
      </c>
      <c r="AD2197" s="3" t="s">
        <v>3630</v>
      </c>
      <c r="AE2197" s="3" t="s">
        <v>997</v>
      </c>
    </row>
    <row r="2198" spans="1:72" ht="13.5" customHeight="1">
      <c r="A2198" s="6" t="str">
        <f>HYPERLINK("http://kyu.snu.ac.kr/sdhj/index.jsp?type=hj/GK14649_00IM0001_056b.jpg","1717_수북면_056b")</f>
        <v>1717_수북면_056b</v>
      </c>
      <c r="B2198" s="3">
        <v>1717</v>
      </c>
      <c r="C2198" s="3" t="s">
        <v>7722</v>
      </c>
      <c r="D2198" s="3" t="s">
        <v>7723</v>
      </c>
      <c r="E2198" s="3">
        <v>2197</v>
      </c>
      <c r="F2198" s="3">
        <v>8</v>
      </c>
      <c r="G2198" s="3" t="s">
        <v>6823</v>
      </c>
      <c r="H2198" s="3" t="s">
        <v>6978</v>
      </c>
      <c r="I2198" s="3">
        <v>2</v>
      </c>
      <c r="L2198" s="3">
        <v>4</v>
      </c>
      <c r="M2198" s="3" t="s">
        <v>2580</v>
      </c>
      <c r="N2198" s="3" t="s">
        <v>9138</v>
      </c>
      <c r="T2198" s="3" t="s">
        <v>9139</v>
      </c>
      <c r="U2198" s="3" t="s">
        <v>6825</v>
      </c>
      <c r="V2198" s="3" t="s">
        <v>2991</v>
      </c>
      <c r="W2198" s="3" t="s">
        <v>3579</v>
      </c>
      <c r="X2198" s="3" t="s">
        <v>2997</v>
      </c>
      <c r="Y2198" s="3" t="s">
        <v>6874</v>
      </c>
      <c r="Z2198" s="3" t="s">
        <v>951</v>
      </c>
      <c r="AC2198" s="3">
        <v>32</v>
      </c>
      <c r="AD2198" s="3" t="s">
        <v>3466</v>
      </c>
      <c r="AE2198" s="3" t="s">
        <v>7219</v>
      </c>
      <c r="AJ2198" s="3" t="s">
        <v>3443</v>
      </c>
      <c r="AK2198" s="3" t="s">
        <v>6955</v>
      </c>
      <c r="AL2198" s="3" t="s">
        <v>3476</v>
      </c>
      <c r="AM2198" s="3" t="s">
        <v>1117</v>
      </c>
      <c r="AV2198" s="3" t="s">
        <v>6875</v>
      </c>
      <c r="AW2198" s="3" t="s">
        <v>1590</v>
      </c>
      <c r="BI2198" s="3" t="s">
        <v>3843</v>
      </c>
      <c r="BJ2198" s="3" t="s">
        <v>1283</v>
      </c>
      <c r="BM2198" s="3" t="s">
        <v>5508</v>
      </c>
      <c r="BN2198" s="3" t="s">
        <v>855</v>
      </c>
      <c r="BQ2198" s="3" t="s">
        <v>6876</v>
      </c>
      <c r="BR2198" s="3" t="s">
        <v>2487</v>
      </c>
      <c r="BS2198" s="3" t="s">
        <v>3476</v>
      </c>
      <c r="BT2198" s="3" t="s">
        <v>1117</v>
      </c>
    </row>
    <row r="2199" spans="1:72" ht="13.5" customHeight="1">
      <c r="A2199" s="6" t="str">
        <f>HYPERLINK("http://kyu.snu.ac.kr/sdhj/index.jsp?type=hj/GK14649_00IM0001_056b.jpg","1717_수북면_056b")</f>
        <v>1717_수북면_056b</v>
      </c>
      <c r="B2199" s="3">
        <v>1717</v>
      </c>
      <c r="C2199" s="3" t="s">
        <v>8217</v>
      </c>
      <c r="D2199" s="3" t="s">
        <v>8218</v>
      </c>
      <c r="E2199" s="3">
        <v>2198</v>
      </c>
      <c r="F2199" s="3">
        <v>8</v>
      </c>
      <c r="G2199" s="3" t="s">
        <v>6823</v>
      </c>
      <c r="H2199" s="3" t="s">
        <v>6978</v>
      </c>
      <c r="I2199" s="3">
        <v>2</v>
      </c>
      <c r="L2199" s="3">
        <v>4</v>
      </c>
      <c r="M2199" s="3" t="s">
        <v>2580</v>
      </c>
      <c r="N2199" s="3" t="s">
        <v>2895</v>
      </c>
      <c r="S2199" s="3" t="s">
        <v>3539</v>
      </c>
      <c r="T2199" s="3" t="s">
        <v>7028</v>
      </c>
      <c r="Y2199" s="3" t="s">
        <v>6877</v>
      </c>
      <c r="Z2199" s="3" t="s">
        <v>7335</v>
      </c>
      <c r="AC2199" s="3">
        <v>31</v>
      </c>
      <c r="AD2199" s="3" t="s">
        <v>3508</v>
      </c>
      <c r="AE2199" s="3" t="s">
        <v>978</v>
      </c>
      <c r="AJ2199" s="3" t="s">
        <v>3443</v>
      </c>
      <c r="AK2199" s="3" t="s">
        <v>6955</v>
      </c>
      <c r="AL2199" s="3" t="s">
        <v>3562</v>
      </c>
      <c r="AM2199" s="3" t="s">
        <v>3040</v>
      </c>
      <c r="AV2199" s="3" t="s">
        <v>6878</v>
      </c>
      <c r="AW2199" s="3" t="s">
        <v>1591</v>
      </c>
      <c r="BI2199" s="3" t="s">
        <v>6879</v>
      </c>
      <c r="BJ2199" s="3" t="s">
        <v>1941</v>
      </c>
      <c r="BM2199" s="3" t="s">
        <v>6880</v>
      </c>
      <c r="BN2199" s="3" t="s">
        <v>2209</v>
      </c>
      <c r="BQ2199" s="3" t="s">
        <v>6881</v>
      </c>
      <c r="BR2199" s="3" t="s">
        <v>2488</v>
      </c>
      <c r="BS2199" s="3" t="s">
        <v>3807</v>
      </c>
      <c r="BT2199" s="3" t="s">
        <v>711</v>
      </c>
    </row>
    <row r="2200" spans="1:72" ht="13.5" customHeight="1">
      <c r="A2200" s="6" t="str">
        <f>HYPERLINK("http://kyu.snu.ac.kr/sdhj/index.jsp?type=hj/GK14649_00IM0001_057a.jpg","1717_수북면_057a")</f>
        <v>1717_수북면_057a</v>
      </c>
      <c r="B2200" s="3">
        <v>1717</v>
      </c>
      <c r="C2200" s="3" t="s">
        <v>7506</v>
      </c>
      <c r="D2200" s="3" t="s">
        <v>7507</v>
      </c>
      <c r="E2200" s="3">
        <v>2199</v>
      </c>
      <c r="F2200" s="3">
        <v>8</v>
      </c>
      <c r="G2200" s="3" t="s">
        <v>6823</v>
      </c>
      <c r="H2200" s="3" t="s">
        <v>6978</v>
      </c>
      <c r="I2200" s="3">
        <v>2</v>
      </c>
      <c r="L2200" s="3">
        <v>4</v>
      </c>
      <c r="M2200" s="3" t="s">
        <v>2580</v>
      </c>
      <c r="N2200" s="3" t="s">
        <v>2895</v>
      </c>
      <c r="S2200" s="3" t="s">
        <v>3550</v>
      </c>
      <c r="T2200" s="3" t="s">
        <v>7029</v>
      </c>
      <c r="Y2200" s="3" t="s">
        <v>4558</v>
      </c>
      <c r="Z2200" s="3" t="s">
        <v>305</v>
      </c>
      <c r="AC2200" s="3">
        <v>7</v>
      </c>
      <c r="AD2200" s="3" t="s">
        <v>3538</v>
      </c>
      <c r="AE2200" s="3" t="s">
        <v>983</v>
      </c>
    </row>
    <row r="2201" spans="1:72" ht="13.5" customHeight="1">
      <c r="A2201" s="6" t="str">
        <f>HYPERLINK("http://kyu.snu.ac.kr/sdhj/index.jsp?type=hj/GK14649_00IM0001_057a.jpg","1717_수북면_057a")</f>
        <v>1717_수북면_057a</v>
      </c>
      <c r="B2201" s="3">
        <v>1717</v>
      </c>
      <c r="C2201" s="3" t="s">
        <v>7510</v>
      </c>
      <c r="D2201" s="3" t="s">
        <v>7511</v>
      </c>
      <c r="E2201" s="3">
        <v>2200</v>
      </c>
      <c r="F2201" s="3">
        <v>8</v>
      </c>
      <c r="G2201" s="3" t="s">
        <v>6823</v>
      </c>
      <c r="H2201" s="3" t="s">
        <v>6978</v>
      </c>
      <c r="I2201" s="3">
        <v>2</v>
      </c>
      <c r="L2201" s="3">
        <v>4</v>
      </c>
      <c r="M2201" s="3" t="s">
        <v>2580</v>
      </c>
      <c r="N2201" s="3" t="s">
        <v>2895</v>
      </c>
      <c r="S2201" s="3" t="s">
        <v>9062</v>
      </c>
      <c r="T2201" s="3" t="s">
        <v>9063</v>
      </c>
      <c r="Y2201" s="3" t="s">
        <v>6882</v>
      </c>
      <c r="Z2201" s="3" t="s">
        <v>952</v>
      </c>
      <c r="AC2201" s="3">
        <v>5</v>
      </c>
      <c r="AD2201" s="3" t="s">
        <v>3652</v>
      </c>
      <c r="AE2201" s="3" t="s">
        <v>1002</v>
      </c>
    </row>
    <row r="2202" spans="1:72" ht="13.5" customHeight="1">
      <c r="A2202" s="6" t="str">
        <f>HYPERLINK("http://kyu.snu.ac.kr/sdhj/index.jsp?type=hj/GK14649_00IM0001_057a.jpg","1717_수북면_057a")</f>
        <v>1717_수북면_057a</v>
      </c>
      <c r="B2202" s="3">
        <v>1717</v>
      </c>
      <c r="C2202" s="3" t="s">
        <v>7439</v>
      </c>
      <c r="D2202" s="3" t="s">
        <v>7440</v>
      </c>
      <c r="E2202" s="3">
        <v>2201</v>
      </c>
      <c r="F2202" s="3">
        <v>8</v>
      </c>
      <c r="G2202" s="3" t="s">
        <v>6823</v>
      </c>
      <c r="H2202" s="3" t="s">
        <v>6978</v>
      </c>
      <c r="I2202" s="3">
        <v>2</v>
      </c>
      <c r="L2202" s="3">
        <v>5</v>
      </c>
      <c r="M2202" s="3" t="s">
        <v>2665</v>
      </c>
      <c r="N2202" s="3" t="s">
        <v>9140</v>
      </c>
      <c r="T2202" s="3" t="s">
        <v>9141</v>
      </c>
      <c r="U2202" s="3" t="s">
        <v>6825</v>
      </c>
      <c r="V2202" s="3" t="s">
        <v>2991</v>
      </c>
      <c r="W2202" s="3" t="s">
        <v>3559</v>
      </c>
      <c r="X2202" s="3" t="s">
        <v>7260</v>
      </c>
      <c r="Y2202" s="3" t="s">
        <v>6883</v>
      </c>
      <c r="Z2202" s="3" t="s">
        <v>9142</v>
      </c>
      <c r="AC2202" s="3">
        <v>54</v>
      </c>
      <c r="AD2202" s="3" t="s">
        <v>3512</v>
      </c>
      <c r="AE2202" s="3" t="s">
        <v>979</v>
      </c>
      <c r="AJ2202" s="3" t="s">
        <v>3443</v>
      </c>
      <c r="AK2202" s="3" t="s">
        <v>6955</v>
      </c>
      <c r="AL2202" s="3" t="s">
        <v>3476</v>
      </c>
      <c r="AM2202" s="3" t="s">
        <v>1117</v>
      </c>
      <c r="AV2202" s="3" t="s">
        <v>6884</v>
      </c>
      <c r="AW2202" s="3" t="s">
        <v>1592</v>
      </c>
      <c r="BI2202" s="3" t="s">
        <v>6790</v>
      </c>
      <c r="BJ2202" s="3" t="s">
        <v>1942</v>
      </c>
      <c r="BM2202" s="3" t="s">
        <v>6885</v>
      </c>
      <c r="BN2202" s="3" t="s">
        <v>2210</v>
      </c>
      <c r="BQ2202" s="3" t="s">
        <v>6886</v>
      </c>
      <c r="BR2202" s="3" t="s">
        <v>3318</v>
      </c>
      <c r="BS2202" s="3" t="s">
        <v>3625</v>
      </c>
      <c r="BT2202" s="3" t="s">
        <v>1118</v>
      </c>
    </row>
    <row r="2203" spans="1:72" ht="13.5" customHeight="1">
      <c r="A2203" s="6" t="str">
        <f>HYPERLINK("http://kyu.snu.ac.kr/sdhj/index.jsp?type=hj/GK14649_00IM0001_057a.jpg","1717_수북면_057a")</f>
        <v>1717_수북면_057a</v>
      </c>
      <c r="B2203" s="3">
        <v>1717</v>
      </c>
      <c r="C2203" s="3" t="s">
        <v>7829</v>
      </c>
      <c r="D2203" s="3" t="s">
        <v>7830</v>
      </c>
      <c r="E2203" s="3">
        <v>2202</v>
      </c>
      <c r="F2203" s="3">
        <v>8</v>
      </c>
      <c r="G2203" s="3" t="s">
        <v>6823</v>
      </c>
      <c r="H2203" s="3" t="s">
        <v>6978</v>
      </c>
      <c r="I2203" s="3">
        <v>2</v>
      </c>
      <c r="L2203" s="3">
        <v>5</v>
      </c>
      <c r="M2203" s="3" t="s">
        <v>2665</v>
      </c>
      <c r="N2203" s="3" t="s">
        <v>9140</v>
      </c>
      <c r="S2203" s="3" t="s">
        <v>3539</v>
      </c>
      <c r="T2203" s="3" t="s">
        <v>7028</v>
      </c>
      <c r="W2203" s="3" t="s">
        <v>3579</v>
      </c>
      <c r="X2203" s="3" t="s">
        <v>2997</v>
      </c>
      <c r="Y2203" s="3" t="s">
        <v>6556</v>
      </c>
      <c r="Z2203" s="3" t="s">
        <v>7348</v>
      </c>
      <c r="AC2203" s="3">
        <v>40</v>
      </c>
      <c r="AD2203" s="3" t="s">
        <v>3903</v>
      </c>
      <c r="AE2203" s="3" t="s">
        <v>1019</v>
      </c>
      <c r="AJ2203" s="3" t="s">
        <v>3443</v>
      </c>
      <c r="AK2203" s="3" t="s">
        <v>6955</v>
      </c>
      <c r="AL2203" s="3" t="s">
        <v>3496</v>
      </c>
      <c r="AM2203" s="3" t="s">
        <v>1097</v>
      </c>
      <c r="AT2203" s="3" t="s">
        <v>3546</v>
      </c>
      <c r="AU2203" s="3" t="s">
        <v>7248</v>
      </c>
      <c r="AV2203" s="3" t="s">
        <v>6887</v>
      </c>
      <c r="AW2203" s="3" t="s">
        <v>1593</v>
      </c>
      <c r="BG2203" s="3" t="s">
        <v>3546</v>
      </c>
      <c r="BH2203" s="3" t="s">
        <v>7248</v>
      </c>
      <c r="BI2203" s="3" t="s">
        <v>6888</v>
      </c>
      <c r="BJ2203" s="3" t="s">
        <v>1943</v>
      </c>
      <c r="BK2203" s="3" t="s">
        <v>3546</v>
      </c>
      <c r="BL2203" s="3" t="s">
        <v>7248</v>
      </c>
      <c r="BM2203" s="3" t="s">
        <v>6889</v>
      </c>
      <c r="BN2203" s="3" t="s">
        <v>240</v>
      </c>
      <c r="BQ2203" s="3" t="s">
        <v>6890</v>
      </c>
      <c r="BR2203" s="3" t="s">
        <v>3316</v>
      </c>
      <c r="BS2203" s="3" t="s">
        <v>3625</v>
      </c>
      <c r="BT2203" s="3" t="s">
        <v>1118</v>
      </c>
    </row>
    <row r="2204" spans="1:72" ht="13.5" customHeight="1">
      <c r="A2204" s="6" t="str">
        <f>HYPERLINK("http://kyu.snu.ac.kr/sdhj/index.jsp?type=hj/GK14649_00IM0001_057a.jpg","1717_수북면_057a")</f>
        <v>1717_수북면_057a</v>
      </c>
      <c r="B2204" s="3">
        <v>1717</v>
      </c>
      <c r="C2204" s="3" t="s">
        <v>7479</v>
      </c>
      <c r="D2204" s="3" t="s">
        <v>7480</v>
      </c>
      <c r="E2204" s="3">
        <v>2203</v>
      </c>
      <c r="F2204" s="3">
        <v>8</v>
      </c>
      <c r="G2204" s="3" t="s">
        <v>6823</v>
      </c>
      <c r="H2204" s="3" t="s">
        <v>6978</v>
      </c>
      <c r="I2204" s="3">
        <v>2</v>
      </c>
      <c r="L2204" s="3">
        <v>5</v>
      </c>
      <c r="M2204" s="3" t="s">
        <v>2665</v>
      </c>
      <c r="N2204" s="3" t="s">
        <v>9140</v>
      </c>
      <c r="S2204" s="3" t="s">
        <v>3956</v>
      </c>
      <c r="T2204" s="3" t="s">
        <v>7045</v>
      </c>
      <c r="Y2204" s="3" t="s">
        <v>6891</v>
      </c>
      <c r="Z2204" s="3" t="s">
        <v>953</v>
      </c>
      <c r="AC2204" s="3">
        <v>36</v>
      </c>
      <c r="AD2204" s="3" t="s">
        <v>3527</v>
      </c>
      <c r="AE2204" s="3" t="s">
        <v>982</v>
      </c>
      <c r="AF2204" s="3" t="s">
        <v>3627</v>
      </c>
      <c r="AG2204" s="3" t="s">
        <v>1045</v>
      </c>
    </row>
    <row r="2205" spans="1:72" ht="13.5" customHeight="1">
      <c r="A2205" s="6" t="str">
        <f>HYPERLINK("http://kyu.snu.ac.kr/sdhj/index.jsp?type=hj/GK14649_00IM0001_057a.jpg","1717_수북면_057a")</f>
        <v>1717_수북면_057a</v>
      </c>
      <c r="B2205" s="3">
        <v>1717</v>
      </c>
      <c r="C2205" s="3" t="s">
        <v>9143</v>
      </c>
      <c r="D2205" s="3" t="s">
        <v>9144</v>
      </c>
      <c r="E2205" s="3">
        <v>2204</v>
      </c>
      <c r="F2205" s="3">
        <v>8</v>
      </c>
      <c r="G2205" s="3" t="s">
        <v>6823</v>
      </c>
      <c r="H2205" s="3" t="s">
        <v>6978</v>
      </c>
      <c r="I2205" s="3">
        <v>2</v>
      </c>
      <c r="L2205" s="3">
        <v>5</v>
      </c>
      <c r="M2205" s="3" t="s">
        <v>2665</v>
      </c>
      <c r="N2205" s="3" t="s">
        <v>9140</v>
      </c>
      <c r="S2205" s="3" t="s">
        <v>6892</v>
      </c>
      <c r="T2205" s="3" t="s">
        <v>7093</v>
      </c>
      <c r="Y2205" s="3" t="s">
        <v>6893</v>
      </c>
      <c r="Z2205" s="3" t="s">
        <v>3004</v>
      </c>
      <c r="AC2205" s="3">
        <v>20</v>
      </c>
      <c r="AD2205" s="3" t="s">
        <v>4120</v>
      </c>
      <c r="AE2205" s="3" t="s">
        <v>259</v>
      </c>
      <c r="AG2205" s="3" t="s">
        <v>9145</v>
      </c>
    </row>
    <row r="2206" spans="1:72" ht="13.5" customHeight="1">
      <c r="A2206" s="6" t="str">
        <f>HYPERLINK("http://kyu.snu.ac.kr/sdhj/index.jsp?type=hj/GK14649_00IM0001_057a.jpg","1717_수북면_057a")</f>
        <v>1717_수북면_057a</v>
      </c>
      <c r="B2206" s="3">
        <v>1717</v>
      </c>
      <c r="C2206" s="3" t="s">
        <v>7462</v>
      </c>
      <c r="D2206" s="3" t="s">
        <v>7463</v>
      </c>
      <c r="E2206" s="3">
        <v>2205</v>
      </c>
      <c r="F2206" s="3">
        <v>8</v>
      </c>
      <c r="G2206" s="3" t="s">
        <v>6823</v>
      </c>
      <c r="H2206" s="3" t="s">
        <v>6978</v>
      </c>
      <c r="I2206" s="3">
        <v>2</v>
      </c>
      <c r="L2206" s="3">
        <v>5</v>
      </c>
      <c r="M2206" s="3" t="s">
        <v>2665</v>
      </c>
      <c r="N2206" s="3" t="s">
        <v>9140</v>
      </c>
      <c r="S2206" s="3" t="s">
        <v>9146</v>
      </c>
      <c r="T2206" s="3" t="s">
        <v>9147</v>
      </c>
      <c r="Y2206" s="3" t="s">
        <v>6894</v>
      </c>
      <c r="Z2206" s="3" t="s">
        <v>3006</v>
      </c>
      <c r="AC2206" s="3">
        <v>15</v>
      </c>
      <c r="AD2206" s="3" t="s">
        <v>3678</v>
      </c>
      <c r="AE2206" s="3" t="s">
        <v>1005</v>
      </c>
      <c r="AF2206" s="3" t="s">
        <v>3052</v>
      </c>
      <c r="AG2206" s="3" t="s">
        <v>3061</v>
      </c>
    </row>
    <row r="2207" spans="1:72" ht="13.5" customHeight="1">
      <c r="A2207" s="6" t="str">
        <f>HYPERLINK("http://kyu.snu.ac.kr/sdhj/index.jsp?type=hj/GK14649_00IM0001_057a.jpg","1717_수북면_057a")</f>
        <v>1717_수북면_057a</v>
      </c>
      <c r="B2207" s="3">
        <v>1717</v>
      </c>
      <c r="C2207" s="3" t="s">
        <v>9143</v>
      </c>
      <c r="D2207" s="3" t="s">
        <v>9144</v>
      </c>
      <c r="E2207" s="3">
        <v>2206</v>
      </c>
      <c r="F2207" s="3">
        <v>8</v>
      </c>
      <c r="G2207" s="3" t="s">
        <v>6823</v>
      </c>
      <c r="H2207" s="3" t="s">
        <v>6978</v>
      </c>
      <c r="I2207" s="3">
        <v>3</v>
      </c>
      <c r="J2207" s="3" t="s">
        <v>6895</v>
      </c>
      <c r="K2207" s="3" t="s">
        <v>2526</v>
      </c>
      <c r="L2207" s="3">
        <v>1</v>
      </c>
      <c r="M2207" s="3" t="s">
        <v>2751</v>
      </c>
      <c r="N2207" s="3" t="s">
        <v>2872</v>
      </c>
      <c r="T2207" s="3" t="s">
        <v>7590</v>
      </c>
      <c r="U2207" s="3" t="s">
        <v>6825</v>
      </c>
      <c r="V2207" s="3" t="s">
        <v>2991</v>
      </c>
      <c r="W2207" s="3" t="s">
        <v>6858</v>
      </c>
      <c r="X2207" s="3" t="s">
        <v>7290</v>
      </c>
      <c r="Y2207" s="3" t="s">
        <v>4202</v>
      </c>
      <c r="Z2207" s="3" t="s">
        <v>196</v>
      </c>
      <c r="AC2207" s="3">
        <v>57</v>
      </c>
      <c r="AD2207" s="3" t="s">
        <v>3499</v>
      </c>
      <c r="AE2207" s="3" t="s">
        <v>976</v>
      </c>
      <c r="AJ2207" s="3" t="s">
        <v>3443</v>
      </c>
      <c r="AK2207" s="3" t="s">
        <v>6955</v>
      </c>
      <c r="AL2207" s="3" t="s">
        <v>3476</v>
      </c>
      <c r="AM2207" s="3" t="s">
        <v>1117</v>
      </c>
      <c r="AT2207" s="3" t="s">
        <v>6825</v>
      </c>
      <c r="AU2207" s="3" t="s">
        <v>2991</v>
      </c>
      <c r="AV2207" s="3" t="s">
        <v>6896</v>
      </c>
      <c r="AW2207" s="3" t="s">
        <v>1594</v>
      </c>
      <c r="BG2207" s="3" t="s">
        <v>6825</v>
      </c>
      <c r="BH2207" s="3" t="s">
        <v>2991</v>
      </c>
      <c r="BI2207" s="3" t="s">
        <v>6897</v>
      </c>
      <c r="BJ2207" s="3" t="s">
        <v>1944</v>
      </c>
      <c r="BK2207" s="3" t="s">
        <v>6825</v>
      </c>
      <c r="BL2207" s="3" t="s">
        <v>2991</v>
      </c>
      <c r="BM2207" s="3" t="s">
        <v>6898</v>
      </c>
      <c r="BN2207" s="3" t="s">
        <v>2211</v>
      </c>
      <c r="BO2207" s="3" t="s">
        <v>6825</v>
      </c>
      <c r="BP2207" s="3" t="s">
        <v>2991</v>
      </c>
      <c r="BQ2207" s="3" t="s">
        <v>6899</v>
      </c>
      <c r="BR2207" s="3" t="s">
        <v>2489</v>
      </c>
      <c r="BS2207" s="3" t="s">
        <v>3476</v>
      </c>
      <c r="BT2207" s="3" t="s">
        <v>1117</v>
      </c>
    </row>
    <row r="2208" spans="1:72" ht="13.5" customHeight="1">
      <c r="A2208" s="6" t="str">
        <f>HYPERLINK("http://kyu.snu.ac.kr/sdhj/index.jsp?type=hj/GK14649_00IM0001_057a.jpg","1717_수북면_057a")</f>
        <v>1717_수북면_057a</v>
      </c>
      <c r="B2208" s="3">
        <v>1717</v>
      </c>
      <c r="C2208" s="3" t="s">
        <v>7468</v>
      </c>
      <c r="D2208" s="3" t="s">
        <v>7469</v>
      </c>
      <c r="E2208" s="3">
        <v>2207</v>
      </c>
      <c r="F2208" s="3">
        <v>8</v>
      </c>
      <c r="G2208" s="3" t="s">
        <v>6823</v>
      </c>
      <c r="H2208" s="3" t="s">
        <v>6978</v>
      </c>
      <c r="I2208" s="3">
        <v>3</v>
      </c>
      <c r="L2208" s="3">
        <v>1</v>
      </c>
      <c r="M2208" s="3" t="s">
        <v>2751</v>
      </c>
      <c r="N2208" s="3" t="s">
        <v>2872</v>
      </c>
      <c r="S2208" s="3" t="s">
        <v>3539</v>
      </c>
      <c r="T2208" s="3" t="s">
        <v>7028</v>
      </c>
      <c r="U2208" s="3" t="s">
        <v>3540</v>
      </c>
      <c r="V2208" s="3" t="s">
        <v>7111</v>
      </c>
      <c r="W2208" s="3" t="s">
        <v>4845</v>
      </c>
      <c r="X2208" s="3" t="s">
        <v>6949</v>
      </c>
      <c r="Y2208" s="3" t="s">
        <v>6900</v>
      </c>
      <c r="Z2208" s="3" t="s">
        <v>7254</v>
      </c>
      <c r="AC2208" s="3">
        <v>33</v>
      </c>
      <c r="AD2208" s="3" t="s">
        <v>3969</v>
      </c>
      <c r="AE2208" s="3" t="s">
        <v>1022</v>
      </c>
      <c r="AJ2208" s="3" t="s">
        <v>3443</v>
      </c>
      <c r="AK2208" s="3" t="s">
        <v>6955</v>
      </c>
      <c r="AL2208" s="3" t="s">
        <v>6901</v>
      </c>
      <c r="AM2208" s="3" t="s">
        <v>1203</v>
      </c>
      <c r="AV2208" s="3" t="s">
        <v>6902</v>
      </c>
      <c r="AW2208" s="3" t="s">
        <v>1595</v>
      </c>
      <c r="BI2208" s="3" t="s">
        <v>6903</v>
      </c>
      <c r="BJ2208" s="3" t="s">
        <v>1945</v>
      </c>
      <c r="BM2208" s="3" t="s">
        <v>4537</v>
      </c>
      <c r="BN2208" s="3" t="s">
        <v>297</v>
      </c>
      <c r="BQ2208" s="3" t="s">
        <v>4892</v>
      </c>
      <c r="BR2208" s="3" t="s">
        <v>1372</v>
      </c>
      <c r="BS2208" s="3" t="s">
        <v>3515</v>
      </c>
      <c r="BT2208" s="3" t="s">
        <v>1099</v>
      </c>
    </row>
    <row r="2209" spans="1:72" ht="13.5" customHeight="1">
      <c r="A2209" s="6" t="str">
        <f>HYPERLINK("http://kyu.snu.ac.kr/sdhj/index.jsp?type=hj/GK14649_00IM0001_057a.jpg","1717_수북면_057a")</f>
        <v>1717_수북면_057a</v>
      </c>
      <c r="B2209" s="3">
        <v>1717</v>
      </c>
      <c r="C2209" s="3" t="s">
        <v>7468</v>
      </c>
      <c r="D2209" s="3" t="s">
        <v>7469</v>
      </c>
      <c r="E2209" s="3">
        <v>2208</v>
      </c>
      <c r="F2209" s="3">
        <v>8</v>
      </c>
      <c r="G2209" s="3" t="s">
        <v>6823</v>
      </c>
      <c r="H2209" s="3" t="s">
        <v>6978</v>
      </c>
      <c r="I2209" s="3">
        <v>3</v>
      </c>
      <c r="L2209" s="3">
        <v>1</v>
      </c>
      <c r="M2209" s="3" t="s">
        <v>2751</v>
      </c>
      <c r="N2209" s="3" t="s">
        <v>2872</v>
      </c>
      <c r="S2209" s="3" t="s">
        <v>3550</v>
      </c>
      <c r="T2209" s="3" t="s">
        <v>7029</v>
      </c>
      <c r="Y2209" s="3" t="s">
        <v>6872</v>
      </c>
      <c r="Z2209" s="3" t="s">
        <v>954</v>
      </c>
      <c r="AC2209" s="3">
        <v>30</v>
      </c>
      <c r="AD2209" s="3" t="s">
        <v>3860</v>
      </c>
      <c r="AE2209" s="3" t="s">
        <v>1018</v>
      </c>
    </row>
    <row r="2210" spans="1:72" ht="13.5" customHeight="1">
      <c r="A2210" s="6" t="str">
        <f>HYPERLINK("http://kyu.snu.ac.kr/sdhj/index.jsp?type=hj/GK14649_00IM0001_057a.jpg","1717_수북면_057a")</f>
        <v>1717_수북면_057a</v>
      </c>
      <c r="B2210" s="3">
        <v>1717</v>
      </c>
      <c r="C2210" s="3" t="s">
        <v>7468</v>
      </c>
      <c r="D2210" s="3" t="s">
        <v>7469</v>
      </c>
      <c r="E2210" s="3">
        <v>2209</v>
      </c>
      <c r="F2210" s="3">
        <v>8</v>
      </c>
      <c r="G2210" s="3" t="s">
        <v>6823</v>
      </c>
      <c r="H2210" s="3" t="s">
        <v>6978</v>
      </c>
      <c r="I2210" s="3">
        <v>3</v>
      </c>
      <c r="L2210" s="3">
        <v>1</v>
      </c>
      <c r="M2210" s="3" t="s">
        <v>2751</v>
      </c>
      <c r="N2210" s="3" t="s">
        <v>2872</v>
      </c>
      <c r="S2210" s="3" t="s">
        <v>7982</v>
      </c>
      <c r="T2210" s="3" t="s">
        <v>7983</v>
      </c>
      <c r="Y2210" s="3" t="s">
        <v>4614</v>
      </c>
      <c r="Z2210" s="3" t="s">
        <v>326</v>
      </c>
      <c r="AC2210" s="3">
        <v>15</v>
      </c>
      <c r="AD2210" s="3" t="s">
        <v>3678</v>
      </c>
      <c r="AE2210" s="3" t="s">
        <v>1005</v>
      </c>
    </row>
    <row r="2211" spans="1:72" ht="13.5" customHeight="1">
      <c r="A2211" s="6" t="str">
        <f>HYPERLINK("http://kyu.snu.ac.kr/sdhj/index.jsp?type=hj/GK14649_00IM0001_057a.jpg","1717_수북면_057a")</f>
        <v>1717_수북면_057a</v>
      </c>
      <c r="B2211" s="3">
        <v>1717</v>
      </c>
      <c r="C2211" s="3" t="s">
        <v>7468</v>
      </c>
      <c r="D2211" s="3" t="s">
        <v>7469</v>
      </c>
      <c r="E2211" s="3">
        <v>2210</v>
      </c>
      <c r="F2211" s="3">
        <v>8</v>
      </c>
      <c r="G2211" s="3" t="s">
        <v>6823</v>
      </c>
      <c r="H2211" s="3" t="s">
        <v>6978</v>
      </c>
      <c r="I2211" s="3">
        <v>3</v>
      </c>
      <c r="L2211" s="3">
        <v>2</v>
      </c>
      <c r="M2211" s="3" t="s">
        <v>2711</v>
      </c>
      <c r="N2211" s="3" t="s">
        <v>9148</v>
      </c>
      <c r="T2211" s="3" t="s">
        <v>9149</v>
      </c>
      <c r="U2211" s="3" t="s">
        <v>6825</v>
      </c>
      <c r="V2211" s="3" t="s">
        <v>2991</v>
      </c>
      <c r="W2211" s="3" t="s">
        <v>3579</v>
      </c>
      <c r="X2211" s="3" t="s">
        <v>2997</v>
      </c>
      <c r="Y2211" s="3" t="s">
        <v>6904</v>
      </c>
      <c r="Z2211" s="3" t="s">
        <v>387</v>
      </c>
      <c r="AC2211" s="3">
        <v>30</v>
      </c>
      <c r="AD2211" s="3" t="s">
        <v>3860</v>
      </c>
      <c r="AE2211" s="3" t="s">
        <v>1018</v>
      </c>
      <c r="AJ2211" s="3" t="s">
        <v>3443</v>
      </c>
      <c r="AK2211" s="3" t="s">
        <v>6955</v>
      </c>
      <c r="AL2211" s="3" t="s">
        <v>3515</v>
      </c>
      <c r="AM2211" s="3" t="s">
        <v>1099</v>
      </c>
      <c r="AT2211" s="3" t="s">
        <v>6825</v>
      </c>
      <c r="AU2211" s="3" t="s">
        <v>2991</v>
      </c>
      <c r="AV2211" s="3" t="s">
        <v>6905</v>
      </c>
      <c r="AW2211" s="3" t="s">
        <v>1596</v>
      </c>
      <c r="BG2211" s="3" t="s">
        <v>6825</v>
      </c>
      <c r="BH2211" s="3" t="s">
        <v>2991</v>
      </c>
      <c r="BI2211" s="3" t="s">
        <v>6906</v>
      </c>
      <c r="BJ2211" s="3" t="s">
        <v>1946</v>
      </c>
      <c r="BK2211" s="3" t="s">
        <v>6825</v>
      </c>
      <c r="BL2211" s="3" t="s">
        <v>2991</v>
      </c>
      <c r="BM2211" s="3" t="s">
        <v>6907</v>
      </c>
      <c r="BN2211" s="3" t="s">
        <v>3165</v>
      </c>
      <c r="BO2211" s="3" t="s">
        <v>6825</v>
      </c>
      <c r="BP2211" s="3" t="s">
        <v>2991</v>
      </c>
      <c r="BQ2211" s="3" t="s">
        <v>6908</v>
      </c>
      <c r="BR2211" s="3" t="s">
        <v>9150</v>
      </c>
      <c r="BS2211" s="3" t="s">
        <v>3476</v>
      </c>
      <c r="BT2211" s="3" t="s">
        <v>1117</v>
      </c>
    </row>
    <row r="2212" spans="1:72" ht="13.5" customHeight="1">
      <c r="A2212" s="6" t="str">
        <f>HYPERLINK("http://kyu.snu.ac.kr/sdhj/index.jsp?type=hj/GK14649_00IM0001_057a.jpg","1717_수북면_057a")</f>
        <v>1717_수북면_057a</v>
      </c>
      <c r="B2212" s="3">
        <v>1717</v>
      </c>
      <c r="C2212" s="3" t="s">
        <v>9151</v>
      </c>
      <c r="D2212" s="3" t="s">
        <v>9152</v>
      </c>
      <c r="E2212" s="3">
        <v>2211</v>
      </c>
      <c r="F2212" s="3">
        <v>8</v>
      </c>
      <c r="G2212" s="3" t="s">
        <v>6823</v>
      </c>
      <c r="H2212" s="3" t="s">
        <v>6978</v>
      </c>
      <c r="I2212" s="3">
        <v>3</v>
      </c>
      <c r="L2212" s="3">
        <v>2</v>
      </c>
      <c r="M2212" s="3" t="s">
        <v>2711</v>
      </c>
      <c r="N2212" s="3" t="s">
        <v>2526</v>
      </c>
      <c r="S2212" s="3" t="s">
        <v>3539</v>
      </c>
      <c r="T2212" s="3" t="s">
        <v>7028</v>
      </c>
      <c r="Y2212" s="3" t="s">
        <v>26</v>
      </c>
      <c r="Z2212" s="3" t="s">
        <v>480</v>
      </c>
      <c r="AC2212" s="3">
        <v>32</v>
      </c>
      <c r="AD2212" s="3" t="s">
        <v>3466</v>
      </c>
      <c r="AE2212" s="3" t="s">
        <v>7219</v>
      </c>
      <c r="AJ2212" s="3" t="s">
        <v>3443</v>
      </c>
      <c r="AK2212" s="3" t="s">
        <v>6955</v>
      </c>
      <c r="AL2212" s="3" t="s">
        <v>3476</v>
      </c>
      <c r="AM2212" s="3" t="s">
        <v>1117</v>
      </c>
      <c r="AT2212" s="3" t="s">
        <v>4047</v>
      </c>
      <c r="AU2212" s="3" t="s">
        <v>3111</v>
      </c>
      <c r="AV2212" s="3" t="s">
        <v>9153</v>
      </c>
      <c r="AW2212" s="3" t="s">
        <v>3124</v>
      </c>
      <c r="BI2212" s="3" t="s">
        <v>6909</v>
      </c>
      <c r="BJ2212" s="3" t="s">
        <v>9154</v>
      </c>
      <c r="BM2212" s="3" t="s">
        <v>6910</v>
      </c>
      <c r="BN2212" s="3" t="s">
        <v>9155</v>
      </c>
      <c r="BO2212" s="3" t="s">
        <v>6825</v>
      </c>
      <c r="BP2212" s="3" t="s">
        <v>2991</v>
      </c>
      <c r="BQ2212" s="3" t="s">
        <v>6911</v>
      </c>
      <c r="BR2212" s="3" t="s">
        <v>3221</v>
      </c>
      <c r="BS2212" s="3" t="s">
        <v>3562</v>
      </c>
      <c r="BT2212" s="3" t="s">
        <v>3040</v>
      </c>
    </row>
    <row r="2213" spans="1:72" ht="13.5" customHeight="1">
      <c r="A2213" s="6" t="str">
        <f>HYPERLINK("http://kyu.snu.ac.kr/sdhj/index.jsp?type=hj/GK14649_00IM0001_057a.jpg","1717_수북면_057a")</f>
        <v>1717_수북면_057a</v>
      </c>
      <c r="B2213" s="3">
        <v>1717</v>
      </c>
      <c r="C2213" s="3" t="s">
        <v>8015</v>
      </c>
      <c r="D2213" s="3" t="s">
        <v>8016</v>
      </c>
      <c r="E2213" s="3">
        <v>2212</v>
      </c>
      <c r="F2213" s="3">
        <v>8</v>
      </c>
      <c r="G2213" s="3" t="s">
        <v>6823</v>
      </c>
      <c r="H2213" s="3" t="s">
        <v>6978</v>
      </c>
      <c r="I2213" s="3">
        <v>3</v>
      </c>
      <c r="L2213" s="3">
        <v>2</v>
      </c>
      <c r="M2213" s="3" t="s">
        <v>2711</v>
      </c>
      <c r="N2213" s="3" t="s">
        <v>2526</v>
      </c>
      <c r="S2213" s="3" t="s">
        <v>3485</v>
      </c>
      <c r="T2213" s="3" t="s">
        <v>7024</v>
      </c>
      <c r="Y2213" s="3" t="s">
        <v>6912</v>
      </c>
      <c r="Z2213" s="3" t="s">
        <v>955</v>
      </c>
      <c r="AC2213" s="3">
        <v>26</v>
      </c>
      <c r="AD2213" s="3" t="s">
        <v>3646</v>
      </c>
      <c r="AE2213" s="3" t="s">
        <v>1001</v>
      </c>
    </row>
    <row r="2214" spans="1:72" ht="13.5" customHeight="1">
      <c r="A2214" s="6" t="str">
        <f>HYPERLINK("http://kyu.snu.ac.kr/sdhj/index.jsp?type=hj/GK14649_00IM0001_057a.jpg","1717_수북면_057a")</f>
        <v>1717_수북면_057a</v>
      </c>
      <c r="B2214" s="3">
        <v>1717</v>
      </c>
      <c r="C2214" s="3" t="s">
        <v>7385</v>
      </c>
      <c r="D2214" s="3" t="s">
        <v>7386</v>
      </c>
      <c r="E2214" s="3">
        <v>2213</v>
      </c>
      <c r="F2214" s="3">
        <v>8</v>
      </c>
      <c r="G2214" s="3" t="s">
        <v>6823</v>
      </c>
      <c r="H2214" s="3" t="s">
        <v>6978</v>
      </c>
      <c r="I2214" s="3">
        <v>3</v>
      </c>
      <c r="L2214" s="3">
        <v>2</v>
      </c>
      <c r="M2214" s="3" t="s">
        <v>2711</v>
      </c>
      <c r="N2214" s="3" t="s">
        <v>2526</v>
      </c>
      <c r="S2214" s="3" t="s">
        <v>3550</v>
      </c>
      <c r="T2214" s="3" t="s">
        <v>7029</v>
      </c>
      <c r="Y2214" s="3" t="s">
        <v>6913</v>
      </c>
      <c r="Z2214" s="3" t="s">
        <v>956</v>
      </c>
      <c r="AC2214" s="3">
        <v>8</v>
      </c>
      <c r="AD2214" s="3" t="s">
        <v>3630</v>
      </c>
      <c r="AE2214" s="3" t="s">
        <v>997</v>
      </c>
    </row>
    <row r="2215" spans="1:72" ht="13.5" customHeight="1">
      <c r="A2215" s="6" t="str">
        <f>HYPERLINK("http://kyu.snu.ac.kr/sdhj/index.jsp?type=hj/GK14649_00IM0001_057a.jpg","1717_수북면_057a")</f>
        <v>1717_수북면_057a</v>
      </c>
      <c r="B2215" s="3">
        <v>1717</v>
      </c>
      <c r="C2215" s="3" t="s">
        <v>7385</v>
      </c>
      <c r="D2215" s="3" t="s">
        <v>7386</v>
      </c>
      <c r="E2215" s="3">
        <v>2214</v>
      </c>
      <c r="F2215" s="3">
        <v>8</v>
      </c>
      <c r="G2215" s="3" t="s">
        <v>6823</v>
      </c>
      <c r="H2215" s="3" t="s">
        <v>6978</v>
      </c>
      <c r="I2215" s="3">
        <v>3</v>
      </c>
      <c r="L2215" s="3">
        <v>2</v>
      </c>
      <c r="M2215" s="3" t="s">
        <v>2711</v>
      </c>
      <c r="N2215" s="3" t="s">
        <v>2526</v>
      </c>
      <c r="S2215" s="3" t="s">
        <v>3485</v>
      </c>
      <c r="T2215" s="3" t="s">
        <v>7024</v>
      </c>
      <c r="Y2215" s="3" t="s">
        <v>6914</v>
      </c>
      <c r="Z2215" s="3" t="s">
        <v>957</v>
      </c>
      <c r="AC2215" s="3">
        <v>24</v>
      </c>
      <c r="AD2215" s="3" t="s">
        <v>3777</v>
      </c>
      <c r="AE2215" s="3" t="s">
        <v>1015</v>
      </c>
    </row>
    <row r="2216" spans="1:72" ht="13.5" customHeight="1">
      <c r="A2216" s="6" t="str">
        <f>HYPERLINK("http://kyu.snu.ac.kr/sdhj/index.jsp?type=hj/GK14649_00IM0001_057a.jpg","1717_수북면_057a")</f>
        <v>1717_수북면_057a</v>
      </c>
      <c r="B2216" s="3">
        <v>1717</v>
      </c>
      <c r="C2216" s="3" t="s">
        <v>7385</v>
      </c>
      <c r="D2216" s="3" t="s">
        <v>7386</v>
      </c>
      <c r="E2216" s="3">
        <v>2215</v>
      </c>
      <c r="F2216" s="3">
        <v>8</v>
      </c>
      <c r="G2216" s="3" t="s">
        <v>6823</v>
      </c>
      <c r="H2216" s="3" t="s">
        <v>6978</v>
      </c>
      <c r="I2216" s="3">
        <v>3</v>
      </c>
      <c r="L2216" s="3">
        <v>2</v>
      </c>
      <c r="M2216" s="3" t="s">
        <v>2711</v>
      </c>
      <c r="N2216" s="3" t="s">
        <v>2526</v>
      </c>
      <c r="S2216" s="3" t="s">
        <v>8560</v>
      </c>
      <c r="T2216" s="3" t="s">
        <v>8561</v>
      </c>
      <c r="Y2216" s="3" t="s">
        <v>6915</v>
      </c>
      <c r="Z2216" s="3" t="s">
        <v>958</v>
      </c>
      <c r="AC2216" s="3">
        <v>6</v>
      </c>
      <c r="AD2216" s="3" t="s">
        <v>3555</v>
      </c>
      <c r="AE2216" s="3" t="s">
        <v>986</v>
      </c>
    </row>
    <row r="2217" spans="1:72" ht="13.5" customHeight="1">
      <c r="A2217" s="6" t="str">
        <f>HYPERLINK("http://kyu.snu.ac.kr/sdhj/index.jsp?type=hj/GK14649_00IM0001_057a.jpg","1717_수북면_057a")</f>
        <v>1717_수북면_057a</v>
      </c>
      <c r="B2217" s="3">
        <v>1717</v>
      </c>
      <c r="C2217" s="3" t="s">
        <v>7385</v>
      </c>
      <c r="D2217" s="3" t="s">
        <v>7386</v>
      </c>
      <c r="E2217" s="3">
        <v>2216</v>
      </c>
      <c r="F2217" s="3">
        <v>8</v>
      </c>
      <c r="G2217" s="3" t="s">
        <v>6823</v>
      </c>
      <c r="H2217" s="3" t="s">
        <v>6978</v>
      </c>
      <c r="I2217" s="3">
        <v>3</v>
      </c>
      <c r="L2217" s="3">
        <v>2</v>
      </c>
      <c r="M2217" s="3" t="s">
        <v>2711</v>
      </c>
      <c r="N2217" s="3" t="s">
        <v>2526</v>
      </c>
      <c r="S2217" s="3" t="s">
        <v>8560</v>
      </c>
      <c r="T2217" s="3" t="s">
        <v>8561</v>
      </c>
      <c r="Y2217" s="3" t="s">
        <v>6916</v>
      </c>
      <c r="Z2217" s="3" t="s">
        <v>959</v>
      </c>
      <c r="AC2217" s="3">
        <v>3</v>
      </c>
      <c r="AD2217" s="3" t="s">
        <v>3489</v>
      </c>
      <c r="AE2217" s="3" t="s">
        <v>974</v>
      </c>
      <c r="AF2217" s="3" t="s">
        <v>4317</v>
      </c>
      <c r="AG2217" s="3" t="s">
        <v>1061</v>
      </c>
    </row>
    <row r="2218" spans="1:72" ht="13.5" customHeight="1">
      <c r="A2218" s="6" t="str">
        <f>HYPERLINK("http://kyu.snu.ac.kr/sdhj/index.jsp?type=hj/GK14649_00IM0001_057a.jpg","1717_수북면_057a")</f>
        <v>1717_수북면_057a</v>
      </c>
      <c r="B2218" s="3">
        <v>1717</v>
      </c>
      <c r="C2218" s="3" t="s">
        <v>7385</v>
      </c>
      <c r="D2218" s="3" t="s">
        <v>7386</v>
      </c>
      <c r="E2218" s="3">
        <v>2217</v>
      </c>
      <c r="F2218" s="3">
        <v>8</v>
      </c>
      <c r="G2218" s="3" t="s">
        <v>6823</v>
      </c>
      <c r="H2218" s="3" t="s">
        <v>6978</v>
      </c>
      <c r="I2218" s="3">
        <v>3</v>
      </c>
      <c r="L2218" s="3">
        <v>3</v>
      </c>
      <c r="M2218" s="3" t="s">
        <v>2623</v>
      </c>
      <c r="N2218" s="3" t="s">
        <v>2915</v>
      </c>
      <c r="O2218" s="3" t="s">
        <v>3432</v>
      </c>
      <c r="P2218" s="3" t="s">
        <v>6945</v>
      </c>
      <c r="T2218" s="3" t="s">
        <v>7590</v>
      </c>
      <c r="U2218" s="3" t="s">
        <v>6825</v>
      </c>
      <c r="V2218" s="3" t="s">
        <v>2991</v>
      </c>
      <c r="W2218" s="3" t="s">
        <v>3579</v>
      </c>
      <c r="X2218" s="3" t="s">
        <v>2997</v>
      </c>
      <c r="Y2218" s="3" t="s">
        <v>6917</v>
      </c>
      <c r="Z2218" s="3" t="s">
        <v>960</v>
      </c>
      <c r="AC2218" s="3">
        <v>44</v>
      </c>
      <c r="AD2218" s="3" t="s">
        <v>3704</v>
      </c>
      <c r="AE2218" s="3" t="s">
        <v>1007</v>
      </c>
      <c r="AJ2218" s="3" t="s">
        <v>3443</v>
      </c>
      <c r="AK2218" s="3" t="s">
        <v>6955</v>
      </c>
      <c r="AL2218" s="3" t="s">
        <v>6834</v>
      </c>
      <c r="AM2218" s="3" t="s">
        <v>9156</v>
      </c>
      <c r="AT2218" s="3" t="s">
        <v>6825</v>
      </c>
      <c r="AU2218" s="3" t="s">
        <v>2991</v>
      </c>
      <c r="AV2218" s="3" t="s">
        <v>5147</v>
      </c>
      <c r="AW2218" s="3" t="s">
        <v>461</v>
      </c>
      <c r="BG2218" s="3" t="s">
        <v>6825</v>
      </c>
      <c r="BH2218" s="3" t="s">
        <v>2991</v>
      </c>
      <c r="BI2218" s="3" t="s">
        <v>5553</v>
      </c>
      <c r="BJ2218" s="3" t="s">
        <v>1583</v>
      </c>
      <c r="BK2218" s="3" t="s">
        <v>6825</v>
      </c>
      <c r="BL2218" s="3" t="s">
        <v>2991</v>
      </c>
      <c r="BM2218" s="3" t="s">
        <v>3907</v>
      </c>
      <c r="BN2218" s="3" t="s">
        <v>115</v>
      </c>
      <c r="BO2218" s="3" t="s">
        <v>6825</v>
      </c>
      <c r="BP2218" s="3" t="s">
        <v>2991</v>
      </c>
      <c r="BQ2218" s="3" t="s">
        <v>6918</v>
      </c>
      <c r="BR2218" s="3" t="s">
        <v>2490</v>
      </c>
      <c r="BS2218" s="3" t="s">
        <v>3543</v>
      </c>
      <c r="BT2218" s="3" t="s">
        <v>1149</v>
      </c>
    </row>
    <row r="2219" spans="1:72" ht="13.5" customHeight="1">
      <c r="A2219" s="6" t="str">
        <f>HYPERLINK("http://kyu.snu.ac.kr/sdhj/index.jsp?type=hj/GK14649_00IM0001_057a.jpg","1717_수북면_057a")</f>
        <v>1717_수북면_057a</v>
      </c>
      <c r="B2219" s="3">
        <v>1717</v>
      </c>
      <c r="C2219" s="3" t="s">
        <v>7506</v>
      </c>
      <c r="D2219" s="3" t="s">
        <v>7507</v>
      </c>
      <c r="E2219" s="3">
        <v>2218</v>
      </c>
      <c r="F2219" s="3">
        <v>8</v>
      </c>
      <c r="G2219" s="3" t="s">
        <v>6823</v>
      </c>
      <c r="H2219" s="3" t="s">
        <v>6978</v>
      </c>
      <c r="I2219" s="3">
        <v>3</v>
      </c>
      <c r="L2219" s="3">
        <v>3</v>
      </c>
      <c r="M2219" s="3" t="s">
        <v>2623</v>
      </c>
      <c r="N2219" s="3" t="s">
        <v>2915</v>
      </c>
      <c r="S2219" s="3" t="s">
        <v>3539</v>
      </c>
      <c r="T2219" s="3" t="s">
        <v>7028</v>
      </c>
      <c r="Y2219" s="3" t="s">
        <v>3502</v>
      </c>
      <c r="Z2219" s="3" t="s">
        <v>7298</v>
      </c>
      <c r="AC2219" s="3">
        <v>42</v>
      </c>
      <c r="AD2219" s="3" t="s">
        <v>3698</v>
      </c>
      <c r="AE2219" s="3" t="s">
        <v>3698</v>
      </c>
      <c r="AJ2219" s="3" t="s">
        <v>3443</v>
      </c>
      <c r="AK2219" s="3" t="s">
        <v>6955</v>
      </c>
      <c r="AL2219" s="3" t="s">
        <v>3476</v>
      </c>
      <c r="AM2219" s="3" t="s">
        <v>1117</v>
      </c>
      <c r="AT2219" s="3" t="s">
        <v>6825</v>
      </c>
      <c r="AU2219" s="3" t="s">
        <v>2991</v>
      </c>
      <c r="AV2219" s="3" t="s">
        <v>3700</v>
      </c>
      <c r="AW2219" s="3" t="s">
        <v>411</v>
      </c>
      <c r="BG2219" s="3" t="s">
        <v>6825</v>
      </c>
      <c r="BH2219" s="3" t="s">
        <v>2991</v>
      </c>
      <c r="BI2219" s="3" t="s">
        <v>6919</v>
      </c>
      <c r="BJ2219" s="3" t="s">
        <v>1947</v>
      </c>
      <c r="BK2219" s="3" t="s">
        <v>6825</v>
      </c>
      <c r="BL2219" s="3" t="s">
        <v>2991</v>
      </c>
      <c r="BM2219" s="3" t="s">
        <v>3804</v>
      </c>
      <c r="BN2219" s="3" t="s">
        <v>7361</v>
      </c>
      <c r="BO2219" s="3" t="s">
        <v>6825</v>
      </c>
      <c r="BP2219" s="3" t="s">
        <v>2991</v>
      </c>
      <c r="BQ2219" s="3" t="s">
        <v>6920</v>
      </c>
      <c r="BR2219" s="3" t="s">
        <v>2042</v>
      </c>
      <c r="BS2219" s="3" t="s">
        <v>3476</v>
      </c>
      <c r="BT2219" s="3" t="s">
        <v>1117</v>
      </c>
    </row>
    <row r="2220" spans="1:72" ht="13.5" customHeight="1">
      <c r="A2220" s="6" t="str">
        <f>HYPERLINK("http://kyu.snu.ac.kr/sdhj/index.jsp?type=hj/GK14649_00IM0001_057a.jpg","1717_수북면_057a")</f>
        <v>1717_수북면_057a</v>
      </c>
      <c r="B2220" s="3">
        <v>1717</v>
      </c>
      <c r="C2220" s="3" t="s">
        <v>7468</v>
      </c>
      <c r="D2220" s="3" t="s">
        <v>7469</v>
      </c>
      <c r="E2220" s="3">
        <v>2219</v>
      </c>
      <c r="F2220" s="3">
        <v>8</v>
      </c>
      <c r="G2220" s="3" t="s">
        <v>6823</v>
      </c>
      <c r="H2220" s="3" t="s">
        <v>6978</v>
      </c>
      <c r="I2220" s="3">
        <v>3</v>
      </c>
      <c r="L2220" s="3">
        <v>3</v>
      </c>
      <c r="M2220" s="3" t="s">
        <v>2623</v>
      </c>
      <c r="N2220" s="3" t="s">
        <v>2915</v>
      </c>
      <c r="S2220" s="3" t="s">
        <v>3550</v>
      </c>
      <c r="T2220" s="3" t="s">
        <v>7029</v>
      </c>
      <c r="U2220" s="3" t="s">
        <v>6825</v>
      </c>
      <c r="V2220" s="3" t="s">
        <v>2991</v>
      </c>
      <c r="Y2220" s="3" t="s">
        <v>5795</v>
      </c>
      <c r="Z2220" s="3" t="s">
        <v>816</v>
      </c>
      <c r="AC2220" s="3">
        <v>20</v>
      </c>
      <c r="AD2220" s="3" t="s">
        <v>4120</v>
      </c>
      <c r="AE2220" s="3" t="s">
        <v>259</v>
      </c>
    </row>
    <row r="2221" spans="1:72" ht="13.5" customHeight="1">
      <c r="A2221" s="6" t="str">
        <f>HYPERLINK("http://kyu.snu.ac.kr/sdhj/index.jsp?type=hj/GK14649_00IM0001_057a.jpg","1717_수북면_057a")</f>
        <v>1717_수북면_057a</v>
      </c>
      <c r="B2221" s="3">
        <v>1717</v>
      </c>
      <c r="C2221" s="3" t="s">
        <v>7468</v>
      </c>
      <c r="D2221" s="3" t="s">
        <v>7469</v>
      </c>
      <c r="E2221" s="3">
        <v>2220</v>
      </c>
      <c r="F2221" s="3">
        <v>8</v>
      </c>
      <c r="G2221" s="3" t="s">
        <v>6823</v>
      </c>
      <c r="H2221" s="3" t="s">
        <v>6978</v>
      </c>
      <c r="I2221" s="3">
        <v>3</v>
      </c>
      <c r="L2221" s="3">
        <v>3</v>
      </c>
      <c r="M2221" s="3" t="s">
        <v>2623</v>
      </c>
      <c r="N2221" s="3" t="s">
        <v>2915</v>
      </c>
      <c r="S2221" s="3" t="s">
        <v>3641</v>
      </c>
      <c r="T2221" s="3" t="s">
        <v>7035</v>
      </c>
      <c r="W2221" s="3" t="s">
        <v>3559</v>
      </c>
      <c r="X2221" s="3" t="s">
        <v>7260</v>
      </c>
      <c r="Y2221" s="3" t="s">
        <v>6556</v>
      </c>
      <c r="Z2221" s="3" t="s">
        <v>7348</v>
      </c>
      <c r="AC2221" s="3">
        <v>21</v>
      </c>
      <c r="AD2221" s="3" t="s">
        <v>3521</v>
      </c>
      <c r="AE2221" s="3" t="s">
        <v>981</v>
      </c>
      <c r="AF2221" s="3" t="s">
        <v>6055</v>
      </c>
      <c r="AG2221" s="3" t="s">
        <v>1091</v>
      </c>
    </row>
    <row r="2222" spans="1:72" ht="13.5" customHeight="1">
      <c r="A2222" s="6" t="str">
        <f>HYPERLINK("http://kyu.snu.ac.kr/sdhj/index.jsp?type=hj/GK14649_00IM0001_057a.jpg","1717_수북면_057a")</f>
        <v>1717_수북면_057a</v>
      </c>
      <c r="B2222" s="3">
        <v>1717</v>
      </c>
      <c r="C2222" s="3" t="s">
        <v>7468</v>
      </c>
      <c r="D2222" s="3" t="s">
        <v>7469</v>
      </c>
      <c r="E2222" s="3">
        <v>2221</v>
      </c>
      <c r="F2222" s="3">
        <v>8</v>
      </c>
      <c r="G2222" s="3" t="s">
        <v>6823</v>
      </c>
      <c r="H2222" s="3" t="s">
        <v>6978</v>
      </c>
      <c r="I2222" s="3">
        <v>3</v>
      </c>
      <c r="L2222" s="3">
        <v>3</v>
      </c>
      <c r="M2222" s="3" t="s">
        <v>2623</v>
      </c>
      <c r="N2222" s="3" t="s">
        <v>2915</v>
      </c>
      <c r="S2222" s="3" t="s">
        <v>7982</v>
      </c>
      <c r="T2222" s="3" t="s">
        <v>7983</v>
      </c>
      <c r="Y2222" s="3" t="s">
        <v>6921</v>
      </c>
      <c r="Z2222" s="3" t="s">
        <v>340</v>
      </c>
      <c r="AC2222" s="3">
        <v>6</v>
      </c>
      <c r="AD2222" s="3" t="s">
        <v>3555</v>
      </c>
      <c r="AE2222" s="3" t="s">
        <v>986</v>
      </c>
      <c r="AG2222" s="3" t="s">
        <v>9157</v>
      </c>
    </row>
    <row r="2223" spans="1:72" ht="13.5" customHeight="1">
      <c r="A2223" s="6" t="str">
        <f>HYPERLINK("http://kyu.snu.ac.kr/sdhj/index.jsp?type=hj/GK14649_00IM0001_057a.jpg","1717_수북면_057a")</f>
        <v>1717_수북면_057a</v>
      </c>
      <c r="B2223" s="3">
        <v>1717</v>
      </c>
      <c r="C2223" s="3" t="s">
        <v>7468</v>
      </c>
      <c r="D2223" s="3" t="s">
        <v>7469</v>
      </c>
      <c r="E2223" s="3">
        <v>2222</v>
      </c>
      <c r="F2223" s="3">
        <v>8</v>
      </c>
      <c r="G2223" s="3" t="s">
        <v>6823</v>
      </c>
      <c r="H2223" s="3" t="s">
        <v>6978</v>
      </c>
      <c r="I2223" s="3">
        <v>3</v>
      </c>
      <c r="L2223" s="3">
        <v>3</v>
      </c>
      <c r="M2223" s="3" t="s">
        <v>2623</v>
      </c>
      <c r="N2223" s="3" t="s">
        <v>2915</v>
      </c>
      <c r="S2223" s="3" t="s">
        <v>7982</v>
      </c>
      <c r="T2223" s="3" t="s">
        <v>7983</v>
      </c>
      <c r="Y2223" s="3" t="s">
        <v>6922</v>
      </c>
      <c r="Z2223" s="3" t="s">
        <v>936</v>
      </c>
      <c r="AC2223" s="3">
        <v>3</v>
      </c>
      <c r="AD2223" s="3" t="s">
        <v>3489</v>
      </c>
      <c r="AE2223" s="3" t="s">
        <v>974</v>
      </c>
      <c r="AF2223" s="3" t="s">
        <v>3079</v>
      </c>
      <c r="AG2223" s="3" t="s">
        <v>3086</v>
      </c>
    </row>
    <row r="2224" spans="1:72" ht="13.5" customHeight="1">
      <c r="A2224" s="6" t="str">
        <f>HYPERLINK("http://kyu.snu.ac.kr/sdhj/index.jsp?type=hj/GK14649_00IM0001_057a.jpg","1717_수북면_057a")</f>
        <v>1717_수북면_057a</v>
      </c>
      <c r="B2224" s="3">
        <v>1717</v>
      </c>
      <c r="C2224" s="3" t="s">
        <v>7468</v>
      </c>
      <c r="D2224" s="3" t="s">
        <v>7469</v>
      </c>
      <c r="E2224" s="3">
        <v>2223</v>
      </c>
      <c r="F2224" s="3">
        <v>8</v>
      </c>
      <c r="G2224" s="3" t="s">
        <v>6823</v>
      </c>
      <c r="H2224" s="3" t="s">
        <v>6978</v>
      </c>
      <c r="I2224" s="3">
        <v>3</v>
      </c>
      <c r="L2224" s="3">
        <v>4</v>
      </c>
      <c r="M2224" s="3" t="s">
        <v>2581</v>
      </c>
      <c r="N2224" s="3" t="s">
        <v>2778</v>
      </c>
      <c r="O2224" s="3" t="s">
        <v>3432</v>
      </c>
      <c r="P2224" s="3" t="s">
        <v>6945</v>
      </c>
      <c r="T2224" s="3" t="s">
        <v>8184</v>
      </c>
      <c r="U2224" s="3" t="s">
        <v>6825</v>
      </c>
      <c r="V2224" s="3" t="s">
        <v>2991</v>
      </c>
      <c r="W2224" s="3" t="s">
        <v>3867</v>
      </c>
      <c r="X2224" s="3" t="s">
        <v>7267</v>
      </c>
      <c r="Y2224" s="3" t="s">
        <v>6075</v>
      </c>
      <c r="Z2224" s="3" t="s">
        <v>705</v>
      </c>
      <c r="AC2224" s="3">
        <v>44</v>
      </c>
      <c r="AD2224" s="3" t="s">
        <v>3704</v>
      </c>
      <c r="AE2224" s="3" t="s">
        <v>1007</v>
      </c>
      <c r="AF2224" s="3" t="s">
        <v>6923</v>
      </c>
      <c r="AG2224" s="3" t="s">
        <v>1096</v>
      </c>
      <c r="AJ2224" s="3" t="s">
        <v>3443</v>
      </c>
      <c r="AK2224" s="3" t="s">
        <v>6955</v>
      </c>
      <c r="AL2224" s="3" t="s">
        <v>3496</v>
      </c>
      <c r="AM2224" s="3" t="s">
        <v>1097</v>
      </c>
      <c r="AT2224" s="3" t="s">
        <v>6825</v>
      </c>
      <c r="AU2224" s="3" t="s">
        <v>2991</v>
      </c>
      <c r="AV2224" s="3" t="s">
        <v>4821</v>
      </c>
      <c r="AW2224" s="3" t="s">
        <v>382</v>
      </c>
      <c r="BG2224" s="3" t="s">
        <v>6825</v>
      </c>
      <c r="BH2224" s="3" t="s">
        <v>2991</v>
      </c>
      <c r="BI2224" s="3" t="s">
        <v>3615</v>
      </c>
      <c r="BJ2224" s="3" t="s">
        <v>9158</v>
      </c>
      <c r="BM2224" s="3" t="s">
        <v>6924</v>
      </c>
      <c r="BN2224" s="3" t="s">
        <v>1300</v>
      </c>
      <c r="BQ2224" s="3" t="s">
        <v>6925</v>
      </c>
      <c r="BR2224" s="3" t="s">
        <v>2491</v>
      </c>
      <c r="BS2224" s="3" t="s">
        <v>3476</v>
      </c>
      <c r="BT2224" s="3" t="s">
        <v>1117</v>
      </c>
    </row>
    <row r="2225" spans="1:73" ht="13.5" customHeight="1">
      <c r="A2225" s="6" t="str">
        <f>HYPERLINK("http://kyu.snu.ac.kr/sdhj/index.jsp?type=hj/GK14649_00IM0001_057a.jpg","1717_수북면_057a")</f>
        <v>1717_수북면_057a</v>
      </c>
      <c r="B2225" s="3">
        <v>1717</v>
      </c>
      <c r="C2225" s="3" t="s">
        <v>9159</v>
      </c>
      <c r="D2225" s="3" t="s">
        <v>9160</v>
      </c>
      <c r="E2225" s="3">
        <v>2224</v>
      </c>
      <c r="F2225" s="3">
        <v>8</v>
      </c>
      <c r="G2225" s="3" t="s">
        <v>6823</v>
      </c>
      <c r="H2225" s="3" t="s">
        <v>6978</v>
      </c>
      <c r="I2225" s="3">
        <v>3</v>
      </c>
      <c r="L2225" s="3">
        <v>4</v>
      </c>
      <c r="M2225" s="3" t="s">
        <v>2581</v>
      </c>
      <c r="N2225" s="3" t="s">
        <v>2778</v>
      </c>
      <c r="S2225" s="3" t="s">
        <v>3865</v>
      </c>
      <c r="T2225" s="3" t="s">
        <v>9161</v>
      </c>
      <c r="U2225" s="3" t="s">
        <v>6825</v>
      </c>
      <c r="V2225" s="3" t="s">
        <v>2991</v>
      </c>
      <c r="Y2225" s="3" t="s">
        <v>4821</v>
      </c>
      <c r="Z2225" s="3" t="s">
        <v>382</v>
      </c>
      <c r="AC2225" s="3">
        <v>84</v>
      </c>
      <c r="AD2225" s="3" t="s">
        <v>3777</v>
      </c>
      <c r="AE2225" s="3" t="s">
        <v>1015</v>
      </c>
    </row>
    <row r="2226" spans="1:73" ht="13.5" customHeight="1">
      <c r="A2226" s="6" t="str">
        <f>HYPERLINK("http://kyu.snu.ac.kr/sdhj/index.jsp?type=hj/GK14649_00IM0001_057a.jpg","1717_수북면_057a")</f>
        <v>1717_수북면_057a</v>
      </c>
      <c r="B2226" s="3">
        <v>1717</v>
      </c>
      <c r="C2226" s="3" t="s">
        <v>7442</v>
      </c>
      <c r="D2226" s="3" t="s">
        <v>7443</v>
      </c>
      <c r="E2226" s="3">
        <v>2225</v>
      </c>
      <c r="F2226" s="3">
        <v>8</v>
      </c>
      <c r="G2226" s="3" t="s">
        <v>6823</v>
      </c>
      <c r="H2226" s="3" t="s">
        <v>6978</v>
      </c>
      <c r="I2226" s="3">
        <v>3</v>
      </c>
      <c r="L2226" s="3">
        <v>4</v>
      </c>
      <c r="M2226" s="3" t="s">
        <v>2581</v>
      </c>
      <c r="N2226" s="3" t="s">
        <v>2778</v>
      </c>
      <c r="S2226" s="3" t="s">
        <v>3539</v>
      </c>
      <c r="T2226" s="3" t="s">
        <v>7028</v>
      </c>
      <c r="W2226" s="3" t="s">
        <v>3781</v>
      </c>
      <c r="X2226" s="3" t="s">
        <v>7264</v>
      </c>
      <c r="Y2226" s="3" t="s">
        <v>6556</v>
      </c>
      <c r="Z2226" s="3" t="s">
        <v>7348</v>
      </c>
      <c r="AC2226" s="3">
        <v>40</v>
      </c>
      <c r="AD2226" s="3" t="s">
        <v>3903</v>
      </c>
      <c r="AE2226" s="3" t="s">
        <v>1019</v>
      </c>
      <c r="AJ2226" s="3" t="s">
        <v>3443</v>
      </c>
      <c r="AK2226" s="3" t="s">
        <v>6955</v>
      </c>
      <c r="AL2226" s="3" t="s">
        <v>3543</v>
      </c>
      <c r="AM2226" s="3" t="s">
        <v>1149</v>
      </c>
      <c r="AT2226" s="3" t="s">
        <v>6825</v>
      </c>
      <c r="AU2226" s="3" t="s">
        <v>2991</v>
      </c>
      <c r="AV2226" s="3" t="s">
        <v>4279</v>
      </c>
      <c r="AW2226" s="3" t="s">
        <v>513</v>
      </c>
      <c r="BG2226" s="3" t="s">
        <v>6825</v>
      </c>
      <c r="BH2226" s="3" t="s">
        <v>2991</v>
      </c>
      <c r="BI2226" s="3" t="s">
        <v>6837</v>
      </c>
      <c r="BJ2226" s="3" t="s">
        <v>1584</v>
      </c>
      <c r="BM2226" s="3" t="s">
        <v>4890</v>
      </c>
      <c r="BN2226" s="3" t="s">
        <v>3151</v>
      </c>
      <c r="BO2226" s="3" t="s">
        <v>6825</v>
      </c>
      <c r="BP2226" s="3" t="s">
        <v>2991</v>
      </c>
      <c r="BQ2226" s="3" t="s">
        <v>6926</v>
      </c>
      <c r="BR2226" s="3" t="s">
        <v>3327</v>
      </c>
      <c r="BS2226" s="3" t="s">
        <v>3476</v>
      </c>
      <c r="BT2226" s="3" t="s">
        <v>1117</v>
      </c>
    </row>
    <row r="2227" spans="1:73" ht="13.5" customHeight="1">
      <c r="A2227" s="6" t="str">
        <f>HYPERLINK("http://kyu.snu.ac.kr/sdhj/index.jsp?type=hj/GK14649_00IM0001_057a.jpg","1717_수북면_057a")</f>
        <v>1717_수북면_057a</v>
      </c>
      <c r="B2227" s="3">
        <v>1717</v>
      </c>
      <c r="C2227" s="3" t="s">
        <v>7800</v>
      </c>
      <c r="D2227" s="3" t="s">
        <v>7801</v>
      </c>
      <c r="E2227" s="3">
        <v>2226</v>
      </c>
      <c r="F2227" s="3">
        <v>8</v>
      </c>
      <c r="G2227" s="3" t="s">
        <v>6823</v>
      </c>
      <c r="H2227" s="3" t="s">
        <v>6978</v>
      </c>
      <c r="I2227" s="3">
        <v>3</v>
      </c>
      <c r="L2227" s="3">
        <v>4</v>
      </c>
      <c r="M2227" s="3" t="s">
        <v>2581</v>
      </c>
      <c r="N2227" s="3" t="s">
        <v>2778</v>
      </c>
      <c r="S2227" s="3" t="s">
        <v>3536</v>
      </c>
      <c r="T2227" s="3" t="s">
        <v>7027</v>
      </c>
      <c r="W2227" s="3" t="s">
        <v>4571</v>
      </c>
      <c r="X2227" s="3" t="s">
        <v>7277</v>
      </c>
      <c r="Y2227" s="3" t="s">
        <v>6556</v>
      </c>
      <c r="Z2227" s="3" t="s">
        <v>7348</v>
      </c>
      <c r="AC2227" s="3">
        <v>71</v>
      </c>
      <c r="AD2227" s="3" t="s">
        <v>3750</v>
      </c>
      <c r="AE2227" s="3" t="s">
        <v>1012</v>
      </c>
    </row>
    <row r="2228" spans="1:73" ht="13.5" customHeight="1">
      <c r="A2228" s="6" t="str">
        <f>HYPERLINK("http://kyu.snu.ac.kr/sdhj/index.jsp?type=hj/GK14649_00IM0001_057a.jpg","1717_수북면_057a")</f>
        <v>1717_수북면_057a</v>
      </c>
      <c r="B2228" s="3">
        <v>1717</v>
      </c>
      <c r="C2228" s="3" t="s">
        <v>7442</v>
      </c>
      <c r="D2228" s="3" t="s">
        <v>7443</v>
      </c>
      <c r="E2228" s="3">
        <v>2227</v>
      </c>
      <c r="F2228" s="3">
        <v>8</v>
      </c>
      <c r="G2228" s="3" t="s">
        <v>6823</v>
      </c>
      <c r="H2228" s="3" t="s">
        <v>6978</v>
      </c>
      <c r="I2228" s="3">
        <v>3</v>
      </c>
      <c r="L2228" s="3">
        <v>4</v>
      </c>
      <c r="M2228" s="3" t="s">
        <v>2581</v>
      </c>
      <c r="N2228" s="3" t="s">
        <v>2778</v>
      </c>
      <c r="S2228" s="3" t="s">
        <v>3550</v>
      </c>
      <c r="T2228" s="3" t="s">
        <v>7029</v>
      </c>
      <c r="U2228" s="3" t="s">
        <v>6825</v>
      </c>
      <c r="V2228" s="3" t="s">
        <v>2991</v>
      </c>
      <c r="Y2228" s="3" t="s">
        <v>6927</v>
      </c>
      <c r="Z2228" s="3" t="s">
        <v>961</v>
      </c>
      <c r="AC2228" s="3">
        <v>7</v>
      </c>
      <c r="AD2228" s="3" t="s">
        <v>3538</v>
      </c>
      <c r="AE2228" s="3" t="s">
        <v>983</v>
      </c>
    </row>
    <row r="2229" spans="1:73" ht="13.5" customHeight="1">
      <c r="A2229" s="6" t="str">
        <f>HYPERLINK("http://kyu.snu.ac.kr/sdhj/index.jsp?type=hj/GK14649_00IM0001_057a.jpg","1717_수북면_057a")</f>
        <v>1717_수북면_057a</v>
      </c>
      <c r="B2229" s="3">
        <v>1717</v>
      </c>
      <c r="C2229" s="3" t="s">
        <v>7442</v>
      </c>
      <c r="D2229" s="3" t="s">
        <v>7443</v>
      </c>
      <c r="E2229" s="3">
        <v>2228</v>
      </c>
      <c r="F2229" s="3">
        <v>8</v>
      </c>
      <c r="G2229" s="3" t="s">
        <v>6823</v>
      </c>
      <c r="H2229" s="3" t="s">
        <v>6978</v>
      </c>
      <c r="I2229" s="3">
        <v>3</v>
      </c>
      <c r="L2229" s="3">
        <v>5</v>
      </c>
      <c r="M2229" s="3" t="s">
        <v>9162</v>
      </c>
      <c r="N2229" s="3" t="s">
        <v>9163</v>
      </c>
      <c r="O2229" s="3" t="s">
        <v>3432</v>
      </c>
      <c r="P2229" s="3" t="s">
        <v>6945</v>
      </c>
      <c r="T2229" s="3" t="s">
        <v>8184</v>
      </c>
      <c r="U2229" s="3" t="s">
        <v>3698</v>
      </c>
      <c r="V2229" s="3" t="s">
        <v>3698</v>
      </c>
      <c r="W2229" s="3" t="s">
        <v>4228</v>
      </c>
      <c r="X2229" s="3" t="s">
        <v>4228</v>
      </c>
      <c r="Y2229" s="3" t="s">
        <v>6928</v>
      </c>
      <c r="Z2229" s="3" t="s">
        <v>962</v>
      </c>
      <c r="AC2229" s="3">
        <v>36</v>
      </c>
      <c r="AD2229" s="3" t="s">
        <v>3527</v>
      </c>
      <c r="AE2229" s="3" t="s">
        <v>982</v>
      </c>
      <c r="AJ2229" s="3" t="s">
        <v>3443</v>
      </c>
      <c r="AK2229" s="3" t="s">
        <v>6955</v>
      </c>
      <c r="AL2229" s="3" t="s">
        <v>3476</v>
      </c>
      <c r="AM2229" s="3" t="s">
        <v>1117</v>
      </c>
      <c r="AV2229" s="3" t="s">
        <v>6929</v>
      </c>
      <c r="AW2229" s="3" t="s">
        <v>1597</v>
      </c>
      <c r="BI2229" s="3" t="s">
        <v>5972</v>
      </c>
      <c r="BJ2229" s="3" t="s">
        <v>1856</v>
      </c>
      <c r="BM2229" s="3" t="s">
        <v>6930</v>
      </c>
      <c r="BN2229" s="3" t="s">
        <v>2212</v>
      </c>
      <c r="BQ2229" s="3" t="s">
        <v>6931</v>
      </c>
      <c r="BR2229" s="3" t="s">
        <v>3311</v>
      </c>
      <c r="BS2229" s="3" t="s">
        <v>3476</v>
      </c>
      <c r="BT2229" s="3" t="s">
        <v>1117</v>
      </c>
      <c r="BU2229" s="3" t="s">
        <v>9164</v>
      </c>
    </row>
    <row r="2230" spans="1:73" ht="13.5" customHeight="1">
      <c r="A2230" s="6" t="str">
        <f>HYPERLINK("http://kyu.snu.ac.kr/sdhj/index.jsp?type=hj/GK14649_00IM0001_057a.jpg","1717_수북면_057a")</f>
        <v>1717_수북면_057a</v>
      </c>
      <c r="B2230" s="3">
        <v>1717</v>
      </c>
      <c r="C2230" s="3" t="s">
        <v>7829</v>
      </c>
      <c r="D2230" s="3" t="s">
        <v>7830</v>
      </c>
      <c r="E2230" s="3">
        <v>2229</v>
      </c>
      <c r="F2230" s="3">
        <v>8</v>
      </c>
      <c r="G2230" s="3" t="s">
        <v>6823</v>
      </c>
      <c r="H2230" s="3" t="s">
        <v>6978</v>
      </c>
      <c r="I2230" s="3">
        <v>3</v>
      </c>
      <c r="L2230" s="3">
        <v>5</v>
      </c>
      <c r="M2230" s="3" t="s">
        <v>9165</v>
      </c>
      <c r="N2230" s="3" t="s">
        <v>9166</v>
      </c>
      <c r="S2230" s="3" t="s">
        <v>3539</v>
      </c>
      <c r="T2230" s="3" t="s">
        <v>7028</v>
      </c>
      <c r="W2230" s="3" t="s">
        <v>3559</v>
      </c>
      <c r="X2230" s="3" t="s">
        <v>7260</v>
      </c>
      <c r="Y2230" s="3" t="s">
        <v>3746</v>
      </c>
      <c r="Z2230" s="3" t="s">
        <v>7348</v>
      </c>
      <c r="AC2230" s="3" t="s">
        <v>3698</v>
      </c>
      <c r="AD2230" s="3" t="s">
        <v>3698</v>
      </c>
      <c r="AE2230" s="3" t="s">
        <v>3698</v>
      </c>
      <c r="AV2230" s="3" t="s">
        <v>6932</v>
      </c>
      <c r="AW2230" s="3" t="s">
        <v>1598</v>
      </c>
      <c r="BI2230" s="3" t="s">
        <v>3698</v>
      </c>
      <c r="BJ2230" s="3" t="s">
        <v>3698</v>
      </c>
      <c r="BM2230" s="3" t="s">
        <v>6933</v>
      </c>
      <c r="BN2230" s="3" t="s">
        <v>2213</v>
      </c>
      <c r="BQ2230" s="3" t="s">
        <v>6934</v>
      </c>
      <c r="BR2230" s="3" t="s">
        <v>3359</v>
      </c>
      <c r="BS2230" s="3" t="s">
        <v>3625</v>
      </c>
      <c r="BT2230" s="3" t="s">
        <v>1118</v>
      </c>
    </row>
    <row r="2231" spans="1:73" ht="13.5" customHeight="1">
      <c r="A2231" s="6" t="str">
        <f>HYPERLINK("http://kyu.snu.ac.kr/sdhj/index.jsp?type=hj/GK14649_00IM0001_057a.jpg","1717_수북면_057a")</f>
        <v>1717_수북면_057a</v>
      </c>
      <c r="B2231" s="3">
        <v>1717</v>
      </c>
      <c r="C2231" s="3" t="s">
        <v>7633</v>
      </c>
      <c r="D2231" s="3" t="s">
        <v>7634</v>
      </c>
      <c r="E2231" s="3">
        <v>2230</v>
      </c>
      <c r="F2231" s="3">
        <v>8</v>
      </c>
      <c r="G2231" s="3" t="s">
        <v>6823</v>
      </c>
      <c r="H2231" s="3" t="s">
        <v>6978</v>
      </c>
      <c r="I2231" s="3">
        <v>3</v>
      </c>
      <c r="L2231" s="3">
        <v>5</v>
      </c>
      <c r="M2231" s="3" t="s">
        <v>9167</v>
      </c>
      <c r="N2231" s="3" t="s">
        <v>9168</v>
      </c>
      <c r="S2231" s="3" t="s">
        <v>3550</v>
      </c>
      <c r="T2231" s="3" t="s">
        <v>7029</v>
      </c>
      <c r="Y2231" s="3" t="s">
        <v>6935</v>
      </c>
      <c r="Z2231" s="3" t="s">
        <v>963</v>
      </c>
      <c r="AC2231" s="3">
        <v>5</v>
      </c>
      <c r="AD2231" s="3" t="s">
        <v>3652</v>
      </c>
      <c r="AE2231" s="3" t="s">
        <v>1002</v>
      </c>
    </row>
    <row r="2232" spans="1:73" ht="13.5" customHeight="1">
      <c r="A2232" s="6" t="str">
        <f>HYPERLINK("http://kyu.snu.ac.kr/sdhj/index.jsp?type=hj/GK14649_00IM0001_057a.jpg","1717_수북면_057a")</f>
        <v>1717_수북면_057a</v>
      </c>
      <c r="B2232" s="3">
        <v>1717</v>
      </c>
      <c r="C2232" s="3" t="s">
        <v>7633</v>
      </c>
      <c r="D2232" s="3" t="s">
        <v>7634</v>
      </c>
      <c r="E2232" s="3">
        <v>2231</v>
      </c>
      <c r="F2232" s="3">
        <v>8</v>
      </c>
      <c r="G2232" s="3" t="s">
        <v>6823</v>
      </c>
      <c r="H2232" s="3" t="s">
        <v>6978</v>
      </c>
      <c r="I2232" s="3">
        <v>3</v>
      </c>
      <c r="L2232" s="3">
        <v>5</v>
      </c>
      <c r="M2232" s="3" t="s">
        <v>9167</v>
      </c>
      <c r="N2232" s="3" t="s">
        <v>9168</v>
      </c>
      <c r="S2232" s="3" t="s">
        <v>7638</v>
      </c>
      <c r="T2232" s="3" t="s">
        <v>7639</v>
      </c>
      <c r="Y2232" s="3" t="s">
        <v>6936</v>
      </c>
      <c r="Z2232" s="3" t="s">
        <v>964</v>
      </c>
      <c r="AC2232" s="3">
        <v>7</v>
      </c>
      <c r="AD2232" s="3" t="s">
        <v>3538</v>
      </c>
      <c r="AE2232" s="3" t="s">
        <v>983</v>
      </c>
      <c r="BU2232" s="3" t="s">
        <v>9169</v>
      </c>
    </row>
  </sheetData>
  <sortState ref="A2:BU2232">
    <sortCondition ref="E2:E2232"/>
  </sortState>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장서각4</dc:creator>
  <cp:lastModifiedBy>박준호</cp:lastModifiedBy>
  <dcterms:created xsi:type="dcterms:W3CDTF">2010-05-27T07:22:53Z</dcterms:created>
  <dcterms:modified xsi:type="dcterms:W3CDTF">2014-08-17T03:39:52Z</dcterms:modified>
</cp:coreProperties>
</file>